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1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rottsofferjourenboj-my.sharepoint.com/personal/sofia_barlind_boj_se/Documents/Dokument/Kommunbidrag/v-året 2024/för publicering/"/>
    </mc:Choice>
  </mc:AlternateContent>
  <xr:revisionPtr revIDLastSave="570" documentId="11_419216592D70DBE957FF56C39DB2A5D5E2802879" xr6:coauthVersionLast="47" xr6:coauthVersionMax="47" xr10:uidLastSave="{5E01928C-FAAC-4F55-B35E-DCA5DC9C98ED}"/>
  <bookViews>
    <workbookView xWindow="-28920" yWindow="-1800" windowWidth="29040" windowHeight="17640" tabRatio="887" xr2:uid="{00000000-000D-0000-FFFF-FFFF00000000}"/>
  </bookViews>
  <sheets>
    <sheet name="INFO" sheetId="29" r:id="rId1"/>
    <sheet name="bidrag per jour" sheetId="78" r:id="rId2"/>
    <sheet name="ej bidrag" sheetId="80" r:id="rId3"/>
    <sheet name="IOP" sheetId="79" r:id="rId4"/>
    <sheet name="s-avtal" sheetId="81" r:id="rId5"/>
    <sheet name="sammanräkn" sheetId="77" state="hidden" r:id="rId6"/>
    <sheet name="Blekinge" sheetId="31" r:id="rId7"/>
    <sheet name="Dalarna" sheetId="56" r:id="rId8"/>
    <sheet name="Gotland" sheetId="57" r:id="rId9"/>
    <sheet name="Gävleborg" sheetId="58" r:id="rId10"/>
    <sheet name="Halland" sheetId="59" r:id="rId11"/>
    <sheet name="Jämtland" sheetId="60" r:id="rId12"/>
    <sheet name="Jönköping" sheetId="61" r:id="rId13"/>
    <sheet name="Kalmar" sheetId="62" r:id="rId14"/>
    <sheet name="Kronoberg" sheetId="63" r:id="rId15"/>
    <sheet name="Norrbotten" sheetId="64" r:id="rId16"/>
    <sheet name="Skåne" sheetId="65" r:id="rId17"/>
    <sheet name="Stockholm" sheetId="66" r:id="rId18"/>
    <sheet name="Södermanland" sheetId="67" r:id="rId19"/>
    <sheet name="Uppsala" sheetId="68" r:id="rId20"/>
    <sheet name="Värmland" sheetId="69" r:id="rId21"/>
    <sheet name="Västerbotten" sheetId="70" r:id="rId22"/>
    <sheet name="Västernorrland" sheetId="71" r:id="rId23"/>
    <sheet name="Västmanland" sheetId="72" r:id="rId24"/>
    <sheet name="Västra Götaland" sheetId="73" r:id="rId25"/>
    <sheet name="Örebro" sheetId="74" r:id="rId26"/>
    <sheet name="Östergötland" sheetId="75" r:id="rId27"/>
    <sheet name="kontrollsumma" sheetId="82" state="hidden" r:id="rId28"/>
  </sheets>
  <definedNames>
    <definedName name="_xlnm.Print_Area" localSheetId="1">'bidrag per jour'!$A$1:$G$76</definedName>
    <definedName name="_xlnm.Print_Area" localSheetId="6">Blekinge!$A$1:$K$14</definedName>
    <definedName name="_xlnm.Print_Area" localSheetId="7">Dalarna!$A$1:$K$27</definedName>
    <definedName name="_xlnm.Print_Area" localSheetId="2">'ej bidrag'!$A$1:$I$35</definedName>
    <definedName name="_xlnm.Print_Area" localSheetId="8">Gotland!$A$1:$K$13</definedName>
    <definedName name="_xlnm.Print_Area" localSheetId="9">Gävleborg!$A$1:$K$19</definedName>
    <definedName name="_xlnm.Print_Area" localSheetId="10">Halland!$A$1:$K$17</definedName>
    <definedName name="_xlnm.Print_Area" localSheetId="0">INFO!$A$1:$V$37</definedName>
    <definedName name="_xlnm.Print_Area" localSheetId="3">IOP!$A$1:$H$92</definedName>
    <definedName name="_xlnm.Print_Area" localSheetId="11">Jämtland!$A$1:$K$21</definedName>
    <definedName name="_xlnm.Print_Area" localSheetId="12">Jönköping!$A$1:$K$22</definedName>
    <definedName name="_xlnm.Print_Area" localSheetId="13">Kalmar!$A$1:$K$22</definedName>
    <definedName name="_xlnm.Print_Area" localSheetId="14">Kronoberg!$A$1:$K$17</definedName>
    <definedName name="_xlnm.Print_Area" localSheetId="15">Norrbotten!$A$1:$K$26</definedName>
    <definedName name="_xlnm.Print_Area" localSheetId="4">'s-avtal'!$A$1:$H$58</definedName>
    <definedName name="_xlnm.Print_Area" localSheetId="16">Skåne!$A$1:$K$46</definedName>
    <definedName name="_xlnm.Print_Area" localSheetId="17">Stockholm!$A$1:$K$38</definedName>
    <definedName name="_xlnm.Print_Area" localSheetId="18">Södermanland!$A$1:$K$20</definedName>
    <definedName name="_xlnm.Print_Area" localSheetId="19">Uppsala!$A$1:$K$19</definedName>
    <definedName name="_xlnm.Print_Area" localSheetId="20">Värmland!$A$1:$K$25</definedName>
    <definedName name="_xlnm.Print_Area" localSheetId="21">Västerbotten!$A$1:$K$25</definedName>
    <definedName name="_xlnm.Print_Area" localSheetId="22">Västernorrland!$A$1:$K$20</definedName>
    <definedName name="_xlnm.Print_Area" localSheetId="23">Västmanland!$A$1:$K$24</definedName>
    <definedName name="_xlnm.Print_Area" localSheetId="24">'Västra Götaland'!$A$1:$K$65</definedName>
    <definedName name="_xlnm.Print_Area" localSheetId="25">Örebro!$A$1:$K$23</definedName>
    <definedName name="_xlnm.Print_Area" localSheetId="26">Östergötland!$A$1:$K$23</definedName>
    <definedName name="_xlnm.Print_Titles" localSheetId="1">'bidrag per jour'!$4:$4</definedName>
    <definedName name="_xlnm.Print_Titles" localSheetId="3">IOP!$5:$5</definedName>
    <definedName name="_xlnm.Print_Titles" localSheetId="4">'s-avtal'!$5:$5</definedName>
    <definedName name="_xlnm.Print_Titles" localSheetId="16">Skåne!$4:$5</definedName>
    <definedName name="_xlnm.Print_Titles" localSheetId="24">'Västra Götaland'!$4:$5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8" i="79" l="1"/>
  <c r="F11" i="31"/>
  <c r="H32" i="66"/>
  <c r="I32" i="66"/>
  <c r="D32" i="66"/>
  <c r="D58" i="81"/>
  <c r="D19" i="75"/>
  <c r="D18" i="74"/>
  <c r="D55" i="73"/>
  <c r="D16" i="72"/>
  <c r="D13" i="71"/>
  <c r="D21" i="70"/>
  <c r="D22" i="69"/>
  <c r="D14" i="68"/>
  <c r="D15" i="67"/>
  <c r="D39" i="65"/>
  <c r="D20" i="64"/>
  <c r="D14" i="63"/>
  <c r="D18" i="62"/>
  <c r="H18" i="62"/>
  <c r="D19" i="61"/>
  <c r="D14" i="60"/>
  <c r="D12" i="59"/>
  <c r="D16" i="58"/>
  <c r="D7" i="57"/>
  <c r="D21" i="56"/>
  <c r="D11" i="31"/>
  <c r="C23" i="82" l="1"/>
  <c r="H18" i="74"/>
  <c r="I18" i="74"/>
  <c r="D4" i="82" s="1"/>
  <c r="C4" i="82"/>
  <c r="C5" i="82"/>
  <c r="C6" i="82"/>
  <c r="C7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B23" i="82"/>
  <c r="B22" i="82"/>
  <c r="B21" i="82"/>
  <c r="B20" i="82"/>
  <c r="B19" i="82"/>
  <c r="B18" i="82"/>
  <c r="B17" i="82"/>
  <c r="B16" i="82"/>
  <c r="B15" i="82"/>
  <c r="B14" i="82"/>
  <c r="B13" i="82"/>
  <c r="B12" i="82"/>
  <c r="B11" i="82"/>
  <c r="B10" i="82"/>
  <c r="B9" i="82"/>
  <c r="B8" i="82"/>
  <c r="B7" i="82"/>
  <c r="B6" i="82"/>
  <c r="B5" i="82"/>
  <c r="B4" i="82"/>
  <c r="C3" i="82"/>
  <c r="B3" i="82"/>
  <c r="I19" i="75"/>
  <c r="F19" i="75" s="1"/>
  <c r="H55" i="73"/>
  <c r="I55" i="73"/>
  <c r="D5" i="82" s="1"/>
  <c r="I16" i="72"/>
  <c r="D6" i="82" s="1"/>
  <c r="H13" i="71"/>
  <c r="I13" i="71"/>
  <c r="D7" i="82" s="1"/>
  <c r="H21" i="70"/>
  <c r="I21" i="70"/>
  <c r="H39" i="65"/>
  <c r="I39" i="65"/>
  <c r="F39" i="65" s="1"/>
  <c r="H20" i="64"/>
  <c r="I20" i="64"/>
  <c r="F13" i="71" l="1"/>
  <c r="F16" i="72"/>
  <c r="D3" i="82"/>
  <c r="F18" i="74"/>
  <c r="F55" i="73"/>
  <c r="D12" i="82"/>
  <c r="F32" i="66"/>
  <c r="D8" i="82"/>
  <c r="F21" i="70"/>
  <c r="D14" i="82"/>
  <c r="F20" i="64"/>
  <c r="D13" i="82"/>
  <c r="C24" i="82"/>
  <c r="E66" i="78" l="1"/>
  <c r="D33" i="80"/>
  <c r="F33" i="80"/>
  <c r="E33" i="80"/>
  <c r="D66" i="78"/>
  <c r="F66" i="78" l="1"/>
  <c r="D17" i="77"/>
  <c r="E17" i="77"/>
  <c r="F27" i="77"/>
  <c r="E24" i="77"/>
  <c r="D24" i="77"/>
  <c r="C24" i="77"/>
  <c r="D15" i="77" l="1"/>
  <c r="E16" i="77" l="1"/>
  <c r="D16" i="77"/>
  <c r="E26" i="77"/>
  <c r="H19" i="75"/>
  <c r="D26" i="77" s="1"/>
  <c r="C26" i="77"/>
  <c r="D25" i="77"/>
  <c r="C25" i="77"/>
  <c r="H16" i="72"/>
  <c r="D23" i="77" s="1"/>
  <c r="C23" i="77"/>
  <c r="E22" i="77"/>
  <c r="D22" i="77"/>
  <c r="C22" i="77"/>
  <c r="E21" i="77"/>
  <c r="D21" i="77"/>
  <c r="C21" i="77"/>
  <c r="I22" i="69"/>
  <c r="H22" i="69"/>
  <c r="D20" i="77" s="1"/>
  <c r="C20" i="77"/>
  <c r="I14" i="68"/>
  <c r="F14" i="68" s="1"/>
  <c r="H14" i="68"/>
  <c r="D19" i="77" s="1"/>
  <c r="C19" i="77"/>
  <c r="I15" i="67"/>
  <c r="F15" i="67" s="1"/>
  <c r="H15" i="67"/>
  <c r="D18" i="77" s="1"/>
  <c r="C18" i="77"/>
  <c r="C17" i="77"/>
  <c r="C16" i="77"/>
  <c r="C15" i="77"/>
  <c r="F14" i="63"/>
  <c r="D14" i="77"/>
  <c r="C14" i="77"/>
  <c r="I18" i="62"/>
  <c r="F18" i="62" s="1"/>
  <c r="D13" i="77"/>
  <c r="C13" i="77"/>
  <c r="I19" i="61"/>
  <c r="H19" i="61"/>
  <c r="D12" i="77" s="1"/>
  <c r="C12" i="77"/>
  <c r="I14" i="60"/>
  <c r="F14" i="60" s="1"/>
  <c r="H14" i="60"/>
  <c r="D11" i="77" s="1"/>
  <c r="I12" i="59"/>
  <c r="F12" i="59" s="1"/>
  <c r="H12" i="59"/>
  <c r="D10" i="77" s="1"/>
  <c r="C10" i="77"/>
  <c r="I16" i="58"/>
  <c r="F16" i="58" s="1"/>
  <c r="H16" i="58"/>
  <c r="D9" i="77" s="1"/>
  <c r="C9" i="77"/>
  <c r="I7" i="57"/>
  <c r="H7" i="57"/>
  <c r="D8" i="77" s="1"/>
  <c r="C8" i="77"/>
  <c r="I21" i="56"/>
  <c r="F21" i="56" s="1"/>
  <c r="H21" i="56"/>
  <c r="D7" i="77" s="1"/>
  <c r="H11" i="31"/>
  <c r="D6" i="77" s="1"/>
  <c r="I11" i="31"/>
  <c r="D17" i="82" l="1"/>
  <c r="F19" i="61"/>
  <c r="D9" i="82"/>
  <c r="F22" i="69"/>
  <c r="D21" i="82"/>
  <c r="F7" i="57"/>
  <c r="E19" i="77"/>
  <c r="D10" i="82"/>
  <c r="E18" i="77"/>
  <c r="D11" i="82"/>
  <c r="E14" i="77"/>
  <c r="D15" i="82"/>
  <c r="E13" i="77"/>
  <c r="D16" i="82"/>
  <c r="E11" i="77"/>
  <c r="D18" i="82"/>
  <c r="E10" i="77"/>
  <c r="D19" i="82"/>
  <c r="E9" i="77"/>
  <c r="D20" i="82"/>
  <c r="E7" i="77"/>
  <c r="D22" i="82"/>
  <c r="E6" i="77"/>
  <c r="D23" i="82"/>
  <c r="C6" i="77"/>
  <c r="C11" i="77"/>
  <c r="E23" i="77"/>
  <c r="E15" i="77"/>
  <c r="E8" i="77"/>
  <c r="E12" i="77"/>
  <c r="C7" i="77"/>
  <c r="D27" i="77"/>
  <c r="E20" i="77"/>
  <c r="E25" i="77"/>
  <c r="D24" i="82" l="1"/>
  <c r="C27" i="77"/>
  <c r="E27" i="77"/>
</calcChain>
</file>

<file path=xl/sharedStrings.xml><?xml version="1.0" encoding="utf-8"?>
<sst xmlns="http://schemas.openxmlformats.org/spreadsheetml/2006/main" count="2001" uniqueCount="509">
  <si>
    <t>Ale</t>
  </si>
  <si>
    <t>Degerfors</t>
  </si>
  <si>
    <t>Karlshamn</t>
  </si>
  <si>
    <t>Boden</t>
  </si>
  <si>
    <t>Borlänge</t>
  </si>
  <si>
    <t>Enköping</t>
  </si>
  <si>
    <t>Eskilstuna</t>
  </si>
  <si>
    <t>Falkenberg</t>
  </si>
  <si>
    <t>Gotland</t>
  </si>
  <si>
    <t>Gävle</t>
  </si>
  <si>
    <t>Haninge</t>
  </si>
  <si>
    <t>Bjuv</t>
  </si>
  <si>
    <t>Botkyrka</t>
  </si>
  <si>
    <t>Hudiksvall</t>
  </si>
  <si>
    <t>Härnösand</t>
  </si>
  <si>
    <t>Hässleholm</t>
  </si>
  <si>
    <t>Habo</t>
  </si>
  <si>
    <t>Flen</t>
  </si>
  <si>
    <t>Kramfors</t>
  </si>
  <si>
    <t>Kungsbacka</t>
  </si>
  <si>
    <t>Kungälv</t>
  </si>
  <si>
    <t>Ljusdal</t>
  </si>
  <si>
    <t>Ludvika</t>
  </si>
  <si>
    <t>Eslöv</t>
  </si>
  <si>
    <t>Motala</t>
  </si>
  <si>
    <t>Härryda</t>
  </si>
  <si>
    <t>Bromölla</t>
  </si>
  <si>
    <t>Hagfors</t>
  </si>
  <si>
    <t>Järfälla</t>
  </si>
  <si>
    <t>Norrtälje</t>
  </si>
  <si>
    <t>Piteå</t>
  </si>
  <si>
    <t>Gislaved</t>
  </si>
  <si>
    <t>Sollefteå</t>
  </si>
  <si>
    <t>Ekerö</t>
  </si>
  <si>
    <t>Lidingö</t>
  </si>
  <si>
    <t>Strängnäs</t>
  </si>
  <si>
    <t>Ljungby</t>
  </si>
  <si>
    <t>Askersund</t>
  </si>
  <si>
    <t>Söderhamn</t>
  </si>
  <si>
    <t>Svedala</t>
  </si>
  <si>
    <t>Halmstad</t>
  </si>
  <si>
    <t>Borgholm</t>
  </si>
  <si>
    <t>Danderyd</t>
  </si>
  <si>
    <t>Forshaga</t>
  </si>
  <si>
    <t>Lilla Edet</t>
  </si>
  <si>
    <t>Knivsta</t>
  </si>
  <si>
    <t>Varberg</t>
  </si>
  <si>
    <t>Hultsfred</t>
  </si>
  <si>
    <t>Fagersta</t>
  </si>
  <si>
    <t>Essunga</t>
  </si>
  <si>
    <t>Arvika</t>
  </si>
  <si>
    <t>Alvesta</t>
  </si>
  <si>
    <t>Älmhult</t>
  </si>
  <si>
    <t>Båstad</t>
  </si>
  <si>
    <t>Lekeberg</t>
  </si>
  <si>
    <t>Örnsköldsvik</t>
  </si>
  <si>
    <t>Gnesta</t>
  </si>
  <si>
    <t>Filipstad</t>
  </si>
  <si>
    <t>Herrljunga</t>
  </si>
  <si>
    <t>Karlskrona</t>
  </si>
  <si>
    <t>Borås</t>
  </si>
  <si>
    <t>Håbo</t>
  </si>
  <si>
    <t>Sandviken</t>
  </si>
  <si>
    <t>Partille</t>
  </si>
  <si>
    <t>Nynäshamn</t>
  </si>
  <si>
    <t>Helsingborg</t>
  </si>
  <si>
    <t>Huddinge</t>
  </si>
  <si>
    <t>Nordanstig</t>
  </si>
  <si>
    <t>Osby</t>
  </si>
  <si>
    <t>Bräcke</t>
  </si>
  <si>
    <t>Jönköping</t>
  </si>
  <si>
    <t>Katrineholm</t>
  </si>
  <si>
    <t>Smedjebacken</t>
  </si>
  <si>
    <t>Hörby</t>
  </si>
  <si>
    <t>Mölndal</t>
  </si>
  <si>
    <t>Kristianstad</t>
  </si>
  <si>
    <t>Munkfors</t>
  </si>
  <si>
    <t>Sigtuna</t>
  </si>
  <si>
    <t>Gnosjö</t>
  </si>
  <si>
    <t>Solna</t>
  </si>
  <si>
    <t>Markaryd</t>
  </si>
  <si>
    <t>Hallsberg</t>
  </si>
  <si>
    <t>Trelleborg</t>
  </si>
  <si>
    <t>Salem</t>
  </si>
  <si>
    <t>Hylte</t>
  </si>
  <si>
    <t>Emmaboda</t>
  </si>
  <si>
    <t>Täby</t>
  </si>
  <si>
    <t>Grums</t>
  </si>
  <si>
    <t>Trollhättan</t>
  </si>
  <si>
    <t>Uppsala</t>
  </si>
  <si>
    <t>Vimmerby</t>
  </si>
  <si>
    <t>Norberg</t>
  </si>
  <si>
    <t>Kungsör</t>
  </si>
  <si>
    <t>Eda</t>
  </si>
  <si>
    <t>Lessebo</t>
  </si>
  <si>
    <t>Klippan</t>
  </si>
  <si>
    <t>Örebro</t>
  </si>
  <si>
    <t>Nyköping</t>
  </si>
  <si>
    <t>Kristinehamn</t>
  </si>
  <si>
    <t>Lerum</t>
  </si>
  <si>
    <t>Karlskoga</t>
  </si>
  <si>
    <t>Olofström</t>
  </si>
  <si>
    <t>Härjedalen</t>
  </si>
  <si>
    <t>Mullsjö</t>
  </si>
  <si>
    <t>Vingåker</t>
  </si>
  <si>
    <t>Höör</t>
  </si>
  <si>
    <t>Östra Göinge</t>
  </si>
  <si>
    <t>Sunne</t>
  </si>
  <si>
    <t>Sollentuna</t>
  </si>
  <si>
    <t>Skellefteå</t>
  </si>
  <si>
    <t>Vaggeryd</t>
  </si>
  <si>
    <t>Vellinge</t>
  </si>
  <si>
    <t>Södertälje</t>
  </si>
  <si>
    <t>Laholm</t>
  </si>
  <si>
    <t>Kalmar</t>
  </si>
  <si>
    <t>Vallentuna</t>
  </si>
  <si>
    <t>Hammarö</t>
  </si>
  <si>
    <t>Skinnskatteberg</t>
  </si>
  <si>
    <t>Årjäng</t>
  </si>
  <si>
    <t>Tingsryd</t>
  </si>
  <si>
    <t>Åstorp</t>
  </si>
  <si>
    <t>Hjo</t>
  </si>
  <si>
    <t>Oxelösund</t>
  </si>
  <si>
    <t>Storfors</t>
  </si>
  <si>
    <t>Vårgårda</t>
  </si>
  <si>
    <t>Ronneby</t>
  </si>
  <si>
    <t>Kävlinge</t>
  </si>
  <si>
    <t>Torsby</t>
  </si>
  <si>
    <t>Värnamo</t>
  </si>
  <si>
    <t>Laxå</t>
  </si>
  <si>
    <t>Mörbylånga</t>
  </si>
  <si>
    <t>Vaxholm</t>
  </si>
  <si>
    <t>Karlstad</t>
  </si>
  <si>
    <t>Uddevalla</t>
  </si>
  <si>
    <t>Umeå</t>
  </si>
  <si>
    <t>Mellerud</t>
  </si>
  <si>
    <t>Lidköping</t>
  </si>
  <si>
    <t>Uppvidinge</t>
  </si>
  <si>
    <t>Ängelholm</t>
  </si>
  <si>
    <t>Tranås</t>
  </si>
  <si>
    <t>Ragunda</t>
  </si>
  <si>
    <t>Lomma</t>
  </si>
  <si>
    <t>Nybro</t>
  </si>
  <si>
    <t>Österåker</t>
  </si>
  <si>
    <t>Kil</t>
  </si>
  <si>
    <t>Vänersborg</t>
  </si>
  <si>
    <t>Skara</t>
  </si>
  <si>
    <t>Växjö</t>
  </si>
  <si>
    <t>Örkelljunga</t>
  </si>
  <si>
    <t>Strömsund</t>
  </si>
  <si>
    <t>Lund</t>
  </si>
  <si>
    <t>Torsås</t>
  </si>
  <si>
    <t>Säffle</t>
  </si>
  <si>
    <t>Åmål</t>
  </si>
  <si>
    <t>Vara</t>
  </si>
  <si>
    <t>Staffanstorp</t>
  </si>
  <si>
    <t>Tibro</t>
  </si>
  <si>
    <t>Östersund</t>
  </si>
  <si>
    <t>Tidaholm</t>
  </si>
  <si>
    <t>Jämtland</t>
  </si>
  <si>
    <t>Kommun</t>
  </si>
  <si>
    <t>Alingsås-Lerum-Vårgårda-Herrljunga</t>
  </si>
  <si>
    <t>Avesta-Hedemora</t>
  </si>
  <si>
    <t>Borås-Sjuhärad</t>
  </si>
  <si>
    <t>Bollnäs-Ovanåker</t>
  </si>
  <si>
    <t>Huddinge-Botkyrka</t>
  </si>
  <si>
    <t>Mellersta Skåne</t>
  </si>
  <si>
    <t>Katrineholm-Flen-Vingåker</t>
  </si>
  <si>
    <t>Södra Halland</t>
  </si>
  <si>
    <t>Haninge-Nynäshamn</t>
  </si>
  <si>
    <t>Hudiksvall-Nordanstig</t>
  </si>
  <si>
    <t>Hässleholm-Osby-Perstorp</t>
  </si>
  <si>
    <t>Oskarshamn-Mönsterås-Högsby</t>
  </si>
  <si>
    <t>Blekinge</t>
  </si>
  <si>
    <t>Landskrona-Svalöv</t>
  </si>
  <si>
    <t>Brottsofferjour</t>
  </si>
  <si>
    <t>Kommunbidrag i kronor</t>
  </si>
  <si>
    <t>Söderslätt</t>
  </si>
  <si>
    <t>Kommunbidrag per invånare (kr)</t>
  </si>
  <si>
    <t xml:space="preserve">Frågor? </t>
  </si>
  <si>
    <t>08-644 88 00</t>
  </si>
  <si>
    <t>Gästrike Västra</t>
  </si>
  <si>
    <t>Sunnerbo</t>
  </si>
  <si>
    <t>Västerort</t>
  </si>
  <si>
    <t>Heby</t>
  </si>
  <si>
    <t>Blekinge läns kommuner</t>
  </si>
  <si>
    <t>Dalarna läns kommuner</t>
  </si>
  <si>
    <t>Gävleborgs läns kommuner</t>
  </si>
  <si>
    <t>Hallands läns kommuner</t>
  </si>
  <si>
    <t>Jönköpings läns kommuner</t>
  </si>
  <si>
    <t>Kalmar läns kommuner</t>
  </si>
  <si>
    <t>Kronobergs läns kommuner</t>
  </si>
  <si>
    <t>Norrbottens läns kommuner</t>
  </si>
  <si>
    <t>Skåne läns kommuner</t>
  </si>
  <si>
    <t>Stockholms läns kommuner</t>
  </si>
  <si>
    <t>Nacka</t>
  </si>
  <si>
    <t>Värmdö</t>
  </si>
  <si>
    <t>Västra Götalands läns kommuner</t>
  </si>
  <si>
    <t>Dals-Ed</t>
  </si>
  <si>
    <t>Karlsborg</t>
  </si>
  <si>
    <t>Södermanlands läns kommuner</t>
  </si>
  <si>
    <t>Uppsala läns kommuner</t>
  </si>
  <si>
    <t>Värmlands läns kommuner</t>
  </si>
  <si>
    <t>Västerbottens läns kommuner</t>
  </si>
  <si>
    <t>Västernorrlands läns kommuner</t>
  </si>
  <si>
    <t>Västmanlands läns kommuner</t>
  </si>
  <si>
    <t>Örebro läns kommuner</t>
  </si>
  <si>
    <t>Östergötlands läns kommuner</t>
  </si>
  <si>
    <t>Övrigt (kommunen betalar/subventionerar lokal, tjänst eller övrigt)</t>
  </si>
  <si>
    <t>Avesta</t>
  </si>
  <si>
    <t>Gagnef</t>
  </si>
  <si>
    <t>Leksand</t>
  </si>
  <si>
    <t>Rättvik</t>
  </si>
  <si>
    <t>Västervik</t>
  </si>
  <si>
    <t>Östra Värmland</t>
  </si>
  <si>
    <t>Värmland</t>
  </si>
  <si>
    <t>Sala</t>
  </si>
  <si>
    <t>Ödeshög</t>
  </si>
  <si>
    <t>Boxholm</t>
  </si>
  <si>
    <t>Gotlands läns kommuner</t>
  </si>
  <si>
    <t>Mellersta Dalarna</t>
  </si>
  <si>
    <t>Stockholm-Gotland</t>
  </si>
  <si>
    <t>Berg</t>
  </si>
  <si>
    <t>Krokom</t>
  </si>
  <si>
    <t>Åre</t>
  </si>
  <si>
    <t>Nordöstra Skåne</t>
  </si>
  <si>
    <t>Perstorp</t>
  </si>
  <si>
    <t>Nacka-Tyresö-Värmdö</t>
  </si>
  <si>
    <t>Tyresö</t>
  </si>
  <si>
    <t>Upplands Väsby</t>
  </si>
  <si>
    <t>Östra Sörmland</t>
  </si>
  <si>
    <t>Älvkarleby</t>
  </si>
  <si>
    <t>Östhammar</t>
  </si>
  <si>
    <t>Ånge</t>
  </si>
  <si>
    <t>Falköping</t>
  </si>
  <si>
    <t>Grästorp</t>
  </si>
  <si>
    <t>Hällefors</t>
  </si>
  <si>
    <t>Lindesberg</t>
  </si>
  <si>
    <t>Ljusnarsberg</t>
  </si>
  <si>
    <t>Nora</t>
  </si>
  <si>
    <t>1. Jouren har inte ansökt om kommunbidrag.</t>
  </si>
  <si>
    <t>HELA LÄNET</t>
  </si>
  <si>
    <t>kommunbidrag@boj.se</t>
  </si>
  <si>
    <t>Sammanräkning Sverige</t>
  </si>
  <si>
    <t>Län</t>
  </si>
  <si>
    <t>Dalarna</t>
  </si>
  <si>
    <t>Gävleborg</t>
  </si>
  <si>
    <t>Halland</t>
  </si>
  <si>
    <t>Kronoberg</t>
  </si>
  <si>
    <t>Norrbotten</t>
  </si>
  <si>
    <t>Stockholm</t>
  </si>
  <si>
    <t>Södermanland</t>
  </si>
  <si>
    <t>Västerbotten</t>
  </si>
  <si>
    <t>Västernorrland</t>
  </si>
  <si>
    <t>Västmanland</t>
  </si>
  <si>
    <t>Västra Götaland</t>
  </si>
  <si>
    <t>Östergötland</t>
  </si>
  <si>
    <t>Inv där BOJ finns</t>
  </si>
  <si>
    <t>Brott där BOJ finns</t>
  </si>
  <si>
    <t>Bidrag (kr)</t>
  </si>
  <si>
    <t>Skåne</t>
  </si>
  <si>
    <t>I detta län finns X kommuner som inte ingår i BOJ</t>
  </si>
  <si>
    <t>TOTALT SVERIGE</t>
  </si>
  <si>
    <t>(278 av 290 kommuner)</t>
  </si>
  <si>
    <t>Freezonen</t>
  </si>
  <si>
    <t>Roslagen</t>
  </si>
  <si>
    <t>Uppsala län</t>
  </si>
  <si>
    <t>Umeåregionen</t>
  </si>
  <si>
    <t>Storgöteborg</t>
  </si>
  <si>
    <t>Örebro län</t>
  </si>
  <si>
    <t>Västra Östergötland</t>
  </si>
  <si>
    <t xml:space="preserve">1. Jouren har inte ansökt om kommunbidrag. </t>
  </si>
  <si>
    <t>Upplands-Bro</t>
  </si>
  <si>
    <t>Bjurholm</t>
  </si>
  <si>
    <t>Nordmaling</t>
  </si>
  <si>
    <t>Robertsfors</t>
  </si>
  <si>
    <t>Vindeln</t>
  </si>
  <si>
    <t>Vännäs</t>
  </si>
  <si>
    <t>Sundsvall</t>
  </si>
  <si>
    <t>3. Kommunen har inte svarat på jourens ansökan.</t>
  </si>
  <si>
    <t xml:space="preserve">4. Göteborgs kommun bedriver egen brottsofferstödjande verksamhet, varför Brottsofferjouren i den kommunen är mer att se som ett komplement. </t>
  </si>
  <si>
    <t>Lysekil</t>
  </si>
  <si>
    <t>Skövde</t>
  </si>
  <si>
    <t>Strömstad</t>
  </si>
  <si>
    <t>Tanum</t>
  </si>
  <si>
    <t>Kumla</t>
  </si>
  <si>
    <t xml:space="preserve">1. Kommunen har avslagit jourens ansökan om bidrag. </t>
  </si>
  <si>
    <t xml:space="preserve">Kommunbidragsundersökningen är genomförd av Brottsofferjouren Sverige, </t>
  </si>
  <si>
    <t xml:space="preserve">förbundsorganisation för lokala brottsofferjourer. </t>
  </si>
  <si>
    <t xml:space="preserve">genom en onlinenkät till lokala brottsofferjourer som är medlemmar i Brottsofferjouren Sverige. </t>
  </si>
  <si>
    <t>Södra Stockholm</t>
  </si>
  <si>
    <t>Bengtsfors</t>
  </si>
  <si>
    <t>Malung-Sälen</t>
  </si>
  <si>
    <t>Norrköping</t>
  </si>
  <si>
    <t>Timrå</t>
  </si>
  <si>
    <t>Vadstena</t>
  </si>
  <si>
    <t>Arboga</t>
  </si>
  <si>
    <t>Färgelanda</t>
  </si>
  <si>
    <t>Mark</t>
  </si>
  <si>
    <t>Nykvarn</t>
  </si>
  <si>
    <t>Sotenäs</t>
  </si>
  <si>
    <t>Kommentar</t>
  </si>
  <si>
    <t>Skäl till att bidrag ej beviljats</t>
  </si>
  <si>
    <t>Tierp</t>
  </si>
  <si>
    <t>Västerås</t>
  </si>
  <si>
    <t>Bidrag per inv och år</t>
  </si>
  <si>
    <t>Hur är bidragsnivån uttryckt i avtalet?</t>
  </si>
  <si>
    <t>Löptid</t>
  </si>
  <si>
    <t>Vad händer när avtalstiden går ut?</t>
  </si>
  <si>
    <t>1 år</t>
  </si>
  <si>
    <t>Avtalet löper ut och nytt avtal måste förhandlas och tecknas.</t>
  </si>
  <si>
    <t>3 år</t>
  </si>
  <si>
    <t>Avtalet förlängs automatiskt om ingen påkallar omförhandling eller formellt säger upp avtalet.</t>
  </si>
  <si>
    <t>tills vidare</t>
  </si>
  <si>
    <t>2 år</t>
  </si>
  <si>
    <t>4 år</t>
  </si>
  <si>
    <t>* Varje brottsofferjours bidragsnivå</t>
  </si>
  <si>
    <t>* Varje kommuns bidrag i kronor och per invånare, ett län per flik</t>
  </si>
  <si>
    <t>* Nollbidrag</t>
  </si>
  <si>
    <t>* Kommuner med IOP resp. samverkansavtal med lokala jourer</t>
  </si>
  <si>
    <t xml:space="preserve">2. Kommunen har inte besvarat jourens ansökan om bidrag. </t>
  </si>
  <si>
    <t>Aneby</t>
  </si>
  <si>
    <t>Eksjö</t>
  </si>
  <si>
    <t>Nässjö</t>
  </si>
  <si>
    <t>Sävsjö</t>
  </si>
  <si>
    <t>Vetlanda</t>
  </si>
  <si>
    <t>KOMMUNERNAS BIDRAG TILL BOJ</t>
  </si>
  <si>
    <r>
      <t>* Alla anmälda brott under</t>
    </r>
    <r>
      <rPr>
        <b/>
        <sz val="11"/>
        <color indexed="8"/>
        <rFont val="Verdana"/>
        <family val="2"/>
      </rPr>
      <t xml:space="preserve"> Brottsbalken</t>
    </r>
    <r>
      <rPr>
        <sz val="11"/>
        <color indexed="8"/>
        <rFont val="Verdana"/>
        <family val="2"/>
      </rPr>
      <t xml:space="preserve"> samt</t>
    </r>
    <r>
      <rPr>
        <b/>
        <sz val="11"/>
        <color indexed="8"/>
        <rFont val="Verdana"/>
        <family val="2"/>
      </rPr>
      <t xml:space="preserve"> ett fåtal specialrättsliga lagar </t>
    </r>
    <r>
      <rPr>
        <sz val="11"/>
        <color rgb="FF000000"/>
        <rFont val="Verdana"/>
        <family val="2"/>
      </rPr>
      <t>(se utförligare under INFO)</t>
    </r>
    <r>
      <rPr>
        <sz val="11"/>
        <color indexed="8"/>
        <rFont val="Verdana"/>
        <family val="2"/>
      </rPr>
      <t>.</t>
    </r>
  </si>
  <si>
    <t>Fyrbodal</t>
  </si>
  <si>
    <t/>
  </si>
  <si>
    <r>
      <t>* Alla anmälda brott under</t>
    </r>
    <r>
      <rPr>
        <b/>
        <sz val="10"/>
        <color indexed="8"/>
        <rFont val="Verdana"/>
        <family val="2"/>
      </rPr>
      <t xml:space="preserve"> Brottsbalken</t>
    </r>
    <r>
      <rPr>
        <sz val="10"/>
        <color indexed="8"/>
        <rFont val="Verdana"/>
        <family val="2"/>
      </rPr>
      <t xml:space="preserve"> samt</t>
    </r>
    <r>
      <rPr>
        <b/>
        <sz val="10"/>
        <color indexed="8"/>
        <rFont val="Verdana"/>
        <family val="2"/>
      </rPr>
      <t xml:space="preserve"> ett fåtal specialrättsliga lagar </t>
    </r>
    <r>
      <rPr>
        <sz val="10"/>
        <color rgb="FF000000"/>
        <rFont val="Verdana"/>
        <family val="2"/>
      </rPr>
      <t>(se utförligare under INFO)</t>
    </r>
    <r>
      <rPr>
        <sz val="10"/>
        <color indexed="8"/>
        <rFont val="Verdana"/>
        <family val="2"/>
      </rPr>
      <t>.</t>
    </r>
  </si>
  <si>
    <t>Höganäs</t>
  </si>
  <si>
    <t>Burlöv</t>
  </si>
  <si>
    <t>Söderköping</t>
  </si>
  <si>
    <t>Valdemarsvik</t>
  </si>
  <si>
    <t>INGEN BOJ (Malmö)</t>
  </si>
  <si>
    <t>Kommunen subventionerar lokal</t>
  </si>
  <si>
    <t>Hofors (1)</t>
  </si>
  <si>
    <t>Ockelbo (1)</t>
  </si>
  <si>
    <t xml:space="preserve">1. Kommunen har inte besvarat jourens ansökan om bidrag. </t>
  </si>
  <si>
    <t>Kommunen subv telefonkostnader</t>
  </si>
  <si>
    <t>Jämtlands läns kommuner</t>
  </si>
  <si>
    <t>Arjeplog (1)</t>
  </si>
  <si>
    <t>1. Kommunen samverkar inte med BOJ. Malmö kommun har brottsofferstödjande verksamhet i egen regi.</t>
  </si>
  <si>
    <t>Malmö (1)</t>
  </si>
  <si>
    <t>Dorotea (1)</t>
  </si>
  <si>
    <t>Lycksele (1)</t>
  </si>
  <si>
    <t>Sorsele (1)</t>
  </si>
  <si>
    <t>Storuman (1)</t>
  </si>
  <si>
    <t>Vilhelmina (1)</t>
  </si>
  <si>
    <t>Åsele (1)</t>
  </si>
  <si>
    <t>Hallstahammar</t>
  </si>
  <si>
    <t>Köping</t>
  </si>
  <si>
    <t>Surahammar</t>
  </si>
  <si>
    <t>Ale (1)</t>
  </si>
  <si>
    <t>Ulricehamn (1)</t>
  </si>
  <si>
    <t>Göteborg (4)</t>
  </si>
  <si>
    <t>Finspång</t>
  </si>
  <si>
    <t>Kinda (1)</t>
  </si>
  <si>
    <t>Ydre (1)</t>
  </si>
  <si>
    <t>kommunbidrag</t>
  </si>
  <si>
    <t>invånare</t>
  </si>
  <si>
    <t>bidrag / inv och län</t>
  </si>
  <si>
    <t>Övre Dalarna</t>
  </si>
  <si>
    <t>Jönköpings län</t>
  </si>
  <si>
    <t>Södra Lappland</t>
  </si>
  <si>
    <t>Säter (2)</t>
  </si>
  <si>
    <t>Oskarshamn</t>
  </si>
  <si>
    <t xml:space="preserve">2. Kommunen har avslagit jourens bidragsansökan. </t>
  </si>
  <si>
    <t>Tomelilla (2)</t>
  </si>
  <si>
    <t>Svalöv</t>
  </si>
  <si>
    <t>Landskrona</t>
  </si>
  <si>
    <t>Kommunen erbjuder gratis möteslokaler samt står för kostnad för tolk</t>
  </si>
  <si>
    <t>Malå (1)</t>
  </si>
  <si>
    <t>Norsjö (1)</t>
  </si>
  <si>
    <t>Öckerö</t>
  </si>
  <si>
    <t>Orust</t>
  </si>
  <si>
    <t>Stenungsund</t>
  </si>
  <si>
    <t>Tjörn</t>
  </si>
  <si>
    <t>Linköping (1)</t>
  </si>
  <si>
    <t>Mjölby (2)</t>
  </si>
  <si>
    <t>Åtvidaberg (1)</t>
  </si>
  <si>
    <t>Stockholm (1)</t>
  </si>
  <si>
    <t>tre jourer (1)</t>
  </si>
  <si>
    <t>Södertälje (2)</t>
  </si>
  <si>
    <t>Falun</t>
  </si>
  <si>
    <t>Gällivare</t>
  </si>
  <si>
    <t>Haparanda</t>
  </si>
  <si>
    <t>Hedemora</t>
  </si>
  <si>
    <t>Hofors</t>
  </si>
  <si>
    <t>Jokkmokk</t>
  </si>
  <si>
    <t>Kalix</t>
  </si>
  <si>
    <t>Kiruna</t>
  </si>
  <si>
    <t>Mjölby</t>
  </si>
  <si>
    <t>Mora</t>
  </si>
  <si>
    <t>Ockelbo</t>
  </si>
  <si>
    <t>Orsa</t>
  </si>
  <si>
    <t>Pajala</t>
  </si>
  <si>
    <t>Säter</t>
  </si>
  <si>
    <t>Sölvesborg</t>
  </si>
  <si>
    <t>Trosa</t>
  </si>
  <si>
    <t>Vansbro</t>
  </si>
  <si>
    <t>Älvdalen</t>
  </si>
  <si>
    <t>Älvsbyn</t>
  </si>
  <si>
    <t>Överkalix</t>
  </si>
  <si>
    <t>Övertorneå</t>
  </si>
  <si>
    <t>Sundbyberg*</t>
  </si>
  <si>
    <t>* ca 75% av bidraget är IOP-avtal på 3 år, ca 25% är ett 1-årigt avtal kring stödverksamhet inom VINR</t>
  </si>
  <si>
    <t>Sundbyberg (3)</t>
  </si>
  <si>
    <t>En del brott drabbar ingen enskild person. Enkla exempel är skattefusk, bidragsfusk, olovlig körning osv. Detta är brott mot ordningsförordningar eller regelverk där samhället i stort är drabbat. Under varje rubrik i Brottsbalken finns emellertid brott där enskilda kan drabbas. Därför är samtliga brott under Brottsbalken med i vår uträkning. Av de specialrättsliga författningarna är lagarna om kontaktförbud, terrorism, könsstympning och krigsförbrytelser medräknade, eftersom brott mot dessa kan drabba enskilda personer.</t>
  </si>
  <si>
    <t>Falun (2)</t>
  </si>
  <si>
    <t>Tranås (1)</t>
  </si>
  <si>
    <t xml:space="preserve">1. Kommunen har avslagit jourens ansökan. </t>
  </si>
  <si>
    <t>Gällivare (1)</t>
  </si>
  <si>
    <t>Haparanda (1)</t>
  </si>
  <si>
    <t>Jokkmokk (1)</t>
  </si>
  <si>
    <t>Kalix (1)</t>
  </si>
  <si>
    <t>Överkalix (1)</t>
  </si>
  <si>
    <t>Övertorneå (1)</t>
  </si>
  <si>
    <t>Färgelanda (2)</t>
  </si>
  <si>
    <t>Mark (3)</t>
  </si>
  <si>
    <t>Svenljunga (1)</t>
  </si>
  <si>
    <t>Tranemo (1)</t>
  </si>
  <si>
    <t xml:space="preserve">2. Utbetalning för Aneby, Eksjö, Nässjö, Sävsjö och Vetlanda görs gemensamt via Höglandsförbundet. </t>
  </si>
  <si>
    <t>2. Södertäljejouren bedriver inom ramen för bidraget tredelad verksamhet: både brottsofferjour, ungdomsjour och kvinnojour.</t>
  </si>
  <si>
    <t xml:space="preserve">* Tabellen visar sammanlagt bidrag per BOJ.  Jourerna täcker olika  geografiska områden - oftast ingår flera kommuner. </t>
  </si>
  <si>
    <t xml:space="preserve">BOJ Stockholm-Gotland täcker två olika län. För att se bidrag från varje kommun, se länstabellerna längre fram i denna Excelfil. </t>
  </si>
  <si>
    <t>Högsby</t>
  </si>
  <si>
    <t>Arjeplog</t>
  </si>
  <si>
    <t>Arvidsjaur</t>
  </si>
  <si>
    <t>Uppgifterna om invånarantal är baserade på SCBs officiella statistik inför samma verksamhetsår,</t>
  </si>
  <si>
    <t xml:space="preserve">Uppgifterna om anmälda brott är baserade på Brås officiella statistik inför samma verksamhetsår, </t>
  </si>
  <si>
    <t xml:space="preserve">Material i den här Excelfilen: </t>
  </si>
  <si>
    <t xml:space="preserve">*** Södertäljejouren bedriver inte enbart brottsofferjoursverksamhet för sitt bidrag, se länstabell för Stockholm. </t>
  </si>
  <si>
    <t xml:space="preserve"> Kommunbidragsundersökning 2024</t>
  </si>
  <si>
    <t>Undersökningen gäller förhållanden under 2024 och har genomförts efter verksamhetsårets 2024 slut</t>
  </si>
  <si>
    <t xml:space="preserve">aktuellt 1 januari 2024. </t>
  </si>
  <si>
    <t>Anmälda brott där det kan finnas enskilda brottsutsatta* 240101</t>
  </si>
  <si>
    <t>Invånare 240101</t>
  </si>
  <si>
    <t>Kommunen subv. telefonkostnader</t>
  </si>
  <si>
    <t>Malung-Sälen (2)</t>
  </si>
  <si>
    <t>Mora (1)</t>
  </si>
  <si>
    <t>2. Jouren har inte ansökt om bidrag.</t>
  </si>
  <si>
    <t>Bollnäs (2)</t>
  </si>
  <si>
    <t>Ovanåker (2)</t>
  </si>
  <si>
    <t>Ljusdal (3)</t>
  </si>
  <si>
    <t xml:space="preserve">3. Kommunen har avslagit jourens ansökan. </t>
  </si>
  <si>
    <t>Mönsterås</t>
  </si>
  <si>
    <t>Högsby (1)</t>
  </si>
  <si>
    <t>Lessebo (1)</t>
  </si>
  <si>
    <t>Arvidsjaur (1)</t>
  </si>
  <si>
    <t>Kiruna (1)</t>
  </si>
  <si>
    <t>Luleå</t>
  </si>
  <si>
    <t>Älvsbyn (1)</t>
  </si>
  <si>
    <r>
      <t xml:space="preserve">2. Jouren bedriver både brottsofferjour, kvinnojour och tjejjour och bidraget fördelas mellan de olika delarna. </t>
    </r>
    <r>
      <rPr>
        <u/>
        <sz val="10"/>
        <color theme="1"/>
        <rFont val="Verdana"/>
        <family val="2"/>
      </rPr>
      <t xml:space="preserve">Angivet bidrag i tabellen gäller endast brottsofferjours-delen. </t>
    </r>
  </si>
  <si>
    <t>Ystad (2)</t>
  </si>
  <si>
    <t>Simrishamn (2)</t>
  </si>
  <si>
    <t>Sjöbo (2)</t>
  </si>
  <si>
    <t>Skurup (2)</t>
  </si>
  <si>
    <t xml:space="preserve">4. Kommunen har avslagit jourens ansökan om bidrag. </t>
  </si>
  <si>
    <t xml:space="preserve">5. Kommunen har inte besvarat jourens ansökan om bidrag. </t>
  </si>
  <si>
    <t>Sigtuna (4)</t>
  </si>
  <si>
    <t>Vaxholm (5)</t>
  </si>
  <si>
    <t>Alingsås (1)</t>
  </si>
  <si>
    <t>Bollebygd (2)</t>
  </si>
  <si>
    <t>Gullspång</t>
  </si>
  <si>
    <t>Mariestad</t>
  </si>
  <si>
    <t>Töreboda</t>
  </si>
  <si>
    <t>Götene</t>
  </si>
  <si>
    <t>Munkedal</t>
  </si>
  <si>
    <t>Hallsberg (1)</t>
  </si>
  <si>
    <t>1. Kommunen har inte svarat på jourens ansökan.</t>
  </si>
  <si>
    <t xml:space="preserve">1. Jouren har inte ansökt om bidrag. </t>
  </si>
  <si>
    <t>UTANFÖR BOJ (Mjölby)</t>
  </si>
  <si>
    <t>UTANFÖR BOJ (Öckerö)</t>
  </si>
  <si>
    <t xml:space="preserve">2. Kommunen har avslagit jourens bidragsansökan med hänvisning till att kommunen själv bedriver stödverksamhet. </t>
  </si>
  <si>
    <t>Kalmar län</t>
  </si>
  <si>
    <t>Skaraborg</t>
  </si>
  <si>
    <t xml:space="preserve">3. Varav 172 760 kr för alllmän stödverksamhet genom IOP, 50 000 kr specifikt för VINR enligt särskild överenskommelse.  </t>
  </si>
  <si>
    <t xml:space="preserve">1. Stockholms kommun har tre jourer som verkar i olika stadsdelar inom dess område: Stockholm-Gotland, Västerort och Södra Stockholm. BOJ Södra Stockholm erhåller utöver bidraget från kommunen också medel från stadsdelsnämnderna i sitt område. </t>
  </si>
  <si>
    <t>Västerås (1)</t>
  </si>
  <si>
    <t xml:space="preserve">1. Västerås kommun ger utöver detta ett bidrag om till Stödcentrum för unga, vilket drivs av BOJ, om ca 600 000 kr. </t>
  </si>
  <si>
    <t>Kommunbidrag, invånare och bidrag per invånare 2024 för lokala brottsofferjourer inom Brottsofferjouren Sverige *</t>
  </si>
  <si>
    <t xml:space="preserve">** Freezonen (Skåne) uppbär mer bidrag för andra delar av verksamheten. </t>
  </si>
  <si>
    <t>Kommunbidrag 2024</t>
  </si>
  <si>
    <t>Invånare 2024-01-01</t>
  </si>
  <si>
    <t>Kommunbidrag per inv 2024</t>
  </si>
  <si>
    <t>Kommuner där ansökan gjorts av lokal brottsofferjour för 2024 men där bidrag uteblivit</t>
  </si>
  <si>
    <t>Invånare 1 jan 2024</t>
  </si>
  <si>
    <t>Anmälda brott 1 jan 2024*</t>
  </si>
  <si>
    <t>Bollebygd</t>
  </si>
  <si>
    <t>Ansökt, ej fått svar från kommunen</t>
  </si>
  <si>
    <t>Ansökt, fått avslag av kommunen</t>
  </si>
  <si>
    <t>BOJ:s verksamhet faller utanför reglerna för deras föreningsbidrag.</t>
  </si>
  <si>
    <t>Kommunen hänvisar till dålig ekonomi</t>
  </si>
  <si>
    <t>Vill inte teckna IOP</t>
  </si>
  <si>
    <t>Kommunstyrelsen sade nej.</t>
  </si>
  <si>
    <t>Kommunfullmäktige har redan beslutat om alla bidrag</t>
  </si>
  <si>
    <t>Kommunen inte angivit några skäl.</t>
  </si>
  <si>
    <t>"Brottsofferjourens arbete bedöms inte ingå i det kommunala kärnuppdraget."</t>
  </si>
  <si>
    <t>Kommunen vill hantera stödverksamheten själv.</t>
  </si>
  <si>
    <t>"Vi har inga brottsoffer i kommunen."</t>
  </si>
  <si>
    <t>Bidraget är uttryckt som en fast summa per år</t>
  </si>
  <si>
    <t>Bidraget är uttryckt i kronor per invånare och år</t>
  </si>
  <si>
    <t>Bidraget är uttryckt som en summa som räknas upp med index eller viss procentsats årligen</t>
  </si>
  <si>
    <t>Vi garanteras ingen angiven bidragsnivå eller summa</t>
  </si>
  <si>
    <t>Kommuner som tecknat samverkansavtal med lokala brottsofferjouren (52 st 2024)</t>
  </si>
  <si>
    <t>Tre jourer: Stockholm-Gotland, Södra Stockholm och Västerort</t>
  </si>
  <si>
    <r>
      <t xml:space="preserve">Kommuner som tecknat IOP (Idéburet Offentligt Partnerskap) med lokala brottsofferjouren </t>
    </r>
    <r>
      <rPr>
        <b/>
        <sz val="14"/>
        <rFont val="Verdana"/>
        <family val="2"/>
      </rPr>
      <t>(82 st 2024</t>
    </r>
    <r>
      <rPr>
        <b/>
        <sz val="14"/>
        <color theme="1"/>
        <rFont val="Verdana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</si>
</sst>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kr&quot;_-;\-* #,##0.00\ &quot;kr&quot;_-;_-* &quot;-&quot;??\ &quot;kr&quot;_-;_-@_-"/>
    <numFmt numFmtId="164" formatCode="_-* #,##0\ &quot;kr&quot;_-;\-* #,##0\ &quot;kr&quot;_-;_-* &quot;-&quot;??\ &quot;kr&quot;_-;_-@_-"/>
  </numFmts>
  <fonts count="44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Verdana"/>
      <family val="2"/>
    </font>
    <font>
      <sz val="10"/>
      <color theme="1"/>
      <name val="Verdana"/>
      <family val="2"/>
    </font>
    <font>
      <sz val="20"/>
      <color theme="1"/>
      <name val="Verdana"/>
      <family val="2"/>
    </font>
    <font>
      <sz val="12"/>
      <color theme="1"/>
      <name val="Verdana"/>
      <family val="2"/>
    </font>
    <font>
      <b/>
      <sz val="11"/>
      <color indexed="8"/>
      <name val="Verdana"/>
      <family val="2"/>
    </font>
    <font>
      <sz val="11"/>
      <color indexed="8"/>
      <name val="Verdana"/>
      <family val="2"/>
    </font>
    <font>
      <sz val="13"/>
      <name val="Verdana"/>
      <family val="2"/>
    </font>
    <font>
      <b/>
      <sz val="13"/>
      <name val="Verdana"/>
      <family val="2"/>
    </font>
    <font>
      <b/>
      <sz val="24"/>
      <color theme="1"/>
      <name val="Verdana"/>
      <family val="2"/>
    </font>
    <font>
      <b/>
      <sz val="11"/>
      <color theme="1"/>
      <name val="Verdana"/>
      <family val="2"/>
    </font>
    <font>
      <b/>
      <sz val="12"/>
      <name val="Verdana"/>
      <family val="2"/>
    </font>
    <font>
      <sz val="10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u/>
      <sz val="11"/>
      <color theme="4" tint="-0.249977111117893"/>
      <name val="Verdana"/>
      <family val="2"/>
    </font>
    <font>
      <b/>
      <sz val="14"/>
      <color theme="1"/>
      <name val="Verdana"/>
      <family val="2"/>
    </font>
    <font>
      <b/>
      <sz val="9"/>
      <color theme="1"/>
      <name val="Verdana"/>
      <family val="2"/>
    </font>
    <font>
      <b/>
      <sz val="14"/>
      <name val="Verdana"/>
      <family val="2"/>
    </font>
    <font>
      <b/>
      <sz val="18"/>
      <color theme="3"/>
      <name val="Verdana"/>
      <family val="2"/>
    </font>
    <font>
      <sz val="9"/>
      <color theme="1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b/>
      <sz val="11"/>
      <color theme="1"/>
      <name val="Calibri"/>
      <family val="2"/>
      <scheme val="minor"/>
    </font>
    <font>
      <sz val="11"/>
      <color rgb="FF000000"/>
      <name val="Verdana"/>
      <family val="2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10"/>
      <color rgb="FF000000"/>
      <name val="Verdana"/>
      <family val="2"/>
    </font>
    <font>
      <b/>
      <sz val="10"/>
      <color theme="1"/>
      <name val="Verdana"/>
      <family val="2"/>
    </font>
    <font>
      <sz val="20"/>
      <name val="Verdana"/>
      <family val="2"/>
    </font>
    <font>
      <sz val="8"/>
      <color theme="1"/>
      <name val="verdana"/>
      <family val="2"/>
    </font>
    <font>
      <sz val="9"/>
      <color theme="1"/>
      <name val="Verdana"/>
      <family val="2"/>
    </font>
    <font>
      <u/>
      <sz val="10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4">
    <xf numFmtId="0" fontId="0" fillId="0" borderId="0"/>
    <xf numFmtId="0" fontId="11" fillId="0" borderId="0" applyNumberFormat="0" applyFill="0" applyBorder="0" applyAlignment="0" applyProtection="0"/>
    <xf numFmtId="0" fontId="9" fillId="0" borderId="0"/>
    <xf numFmtId="44" fontId="10" fillId="0" borderId="0" applyFont="0" applyFill="0" applyBorder="0" applyAlignment="0" applyProtection="0"/>
  </cellStyleXfs>
  <cellXfs count="185">
    <xf numFmtId="0" fontId="0" fillId="0" borderId="0" xfId="0"/>
    <xf numFmtId="0" fontId="12" fillId="0" borderId="0" xfId="0" applyFont="1"/>
    <xf numFmtId="0" fontId="14" fillId="0" borderId="0" xfId="0" applyFont="1"/>
    <xf numFmtId="0" fontId="15" fillId="0" borderId="0" xfId="0" applyFont="1" applyAlignment="1">
      <alignment vertical="center"/>
    </xf>
    <xf numFmtId="0" fontId="12" fillId="0" borderId="0" xfId="0" applyFont="1" applyAlignment="1">
      <alignment vertical="top" wrapText="1"/>
    </xf>
    <xf numFmtId="0" fontId="20" fillId="0" borderId="0" xfId="0" applyFont="1"/>
    <xf numFmtId="0" fontId="22" fillId="3" borderId="3" xfId="0" applyFont="1" applyFill="1" applyBorder="1" applyAlignment="1">
      <alignment horizontal="center" vertical="top" wrapText="1"/>
    </xf>
    <xf numFmtId="0" fontId="22" fillId="3" borderId="3" xfId="0" applyFont="1" applyFill="1" applyBorder="1" applyAlignment="1">
      <alignment horizontal="center" vertical="center" wrapText="1"/>
    </xf>
    <xf numFmtId="3" fontId="22" fillId="3" borderId="3" xfId="0" applyNumberFormat="1" applyFont="1" applyFill="1" applyBorder="1" applyAlignment="1">
      <alignment horizontal="center" vertical="top" wrapText="1"/>
    </xf>
    <xf numFmtId="3" fontId="22" fillId="3" borderId="3" xfId="0" applyNumberFormat="1" applyFont="1" applyFill="1" applyBorder="1" applyAlignment="1">
      <alignment horizontal="center" vertical="center" wrapText="1"/>
    </xf>
    <xf numFmtId="0" fontId="22" fillId="3" borderId="3" xfId="0" applyFont="1" applyFill="1" applyBorder="1" applyAlignment="1">
      <alignment vertical="top"/>
    </xf>
    <xf numFmtId="0" fontId="22" fillId="3" borderId="3" xfId="0" applyFont="1" applyFill="1" applyBorder="1" applyAlignment="1">
      <alignment horizontal="left" vertical="top" wrapText="1"/>
    </xf>
    <xf numFmtId="0" fontId="22" fillId="3" borderId="3" xfId="0" applyFont="1" applyFill="1" applyBorder="1" applyAlignment="1">
      <alignment horizontal="left" vertical="center" wrapText="1"/>
    </xf>
    <xf numFmtId="0" fontId="21" fillId="0" borderId="1" xfId="0" applyFont="1" applyBorder="1" applyAlignment="1">
      <alignment vertical="center"/>
    </xf>
    <xf numFmtId="3" fontId="21" fillId="0" borderId="1" xfId="0" applyNumberFormat="1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center" vertical="center"/>
    </xf>
    <xf numFmtId="4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4" fontId="12" fillId="0" borderId="1" xfId="0" applyNumberFormat="1" applyFont="1" applyBorder="1" applyAlignment="1">
      <alignment horizontal="left" vertical="center"/>
    </xf>
    <xf numFmtId="0" fontId="21" fillId="0" borderId="0" xfId="0" applyFont="1" applyAlignment="1">
      <alignment vertical="center"/>
    </xf>
    <xf numFmtId="3" fontId="21" fillId="0" borderId="0" xfId="0" applyNumberFormat="1" applyFont="1" applyAlignment="1">
      <alignment horizontal="center" vertical="center"/>
    </xf>
    <xf numFmtId="3" fontId="12" fillId="0" borderId="0" xfId="0" applyNumberFormat="1" applyFont="1" applyAlignment="1">
      <alignment horizontal="center" vertical="center"/>
    </xf>
    <xf numFmtId="4" fontId="21" fillId="0" borderId="0" xfId="0" applyNumberFormat="1" applyFont="1" applyAlignment="1">
      <alignment horizontal="center" vertical="center"/>
    </xf>
    <xf numFmtId="4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4" fontId="12" fillId="0" borderId="0" xfId="0" applyNumberFormat="1" applyFont="1" applyAlignment="1">
      <alignment horizontal="left" vertical="center"/>
    </xf>
    <xf numFmtId="0" fontId="12" fillId="0" borderId="0" xfId="0" applyFont="1" applyAlignment="1">
      <alignment wrapText="1"/>
    </xf>
    <xf numFmtId="0" fontId="21" fillId="2" borderId="1" xfId="0" applyFont="1" applyFill="1" applyBorder="1" applyAlignment="1">
      <alignment vertical="center"/>
    </xf>
    <xf numFmtId="3" fontId="21" fillId="2" borderId="1" xfId="0" applyNumberFormat="1" applyFont="1" applyFill="1" applyBorder="1" applyAlignment="1">
      <alignment horizontal="center" vertical="center"/>
    </xf>
    <xf numFmtId="3" fontId="12" fillId="2" borderId="1" xfId="0" applyNumberFormat="1" applyFont="1" applyFill="1" applyBorder="1" applyAlignment="1">
      <alignment horizontal="center" vertical="center"/>
    </xf>
    <xf numFmtId="4" fontId="21" fillId="2" borderId="1" xfId="0" applyNumberFormat="1" applyFont="1" applyFill="1" applyBorder="1" applyAlignment="1">
      <alignment horizontal="center" vertical="center"/>
    </xf>
    <xf numFmtId="4" fontId="12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/>
    </xf>
    <xf numFmtId="4" fontId="12" fillId="2" borderId="1" xfId="0" applyNumberFormat="1" applyFont="1" applyFill="1" applyBorder="1" applyAlignment="1">
      <alignment horizontal="left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vertical="top"/>
    </xf>
    <xf numFmtId="0" fontId="21" fillId="3" borderId="0" xfId="0" applyFont="1" applyFill="1" applyAlignment="1">
      <alignment vertical="center"/>
    </xf>
    <xf numFmtId="3" fontId="21" fillId="3" borderId="0" xfId="0" applyNumberFormat="1" applyFont="1" applyFill="1" applyAlignment="1">
      <alignment horizontal="center" vertical="center"/>
    </xf>
    <xf numFmtId="4" fontId="21" fillId="3" borderId="0" xfId="0" applyNumberFormat="1" applyFont="1" applyFill="1" applyAlignment="1">
      <alignment horizontal="center" vertical="center"/>
    </xf>
    <xf numFmtId="4" fontId="12" fillId="3" borderId="0" xfId="0" applyNumberFormat="1" applyFont="1" applyFill="1" applyAlignment="1">
      <alignment horizontal="center" vertical="center"/>
    </xf>
    <xf numFmtId="0" fontId="12" fillId="3" borderId="0" xfId="0" applyFont="1" applyFill="1" applyAlignment="1">
      <alignment horizontal="left" vertical="center"/>
    </xf>
    <xf numFmtId="4" fontId="12" fillId="3" borderId="0" xfId="0" applyNumberFormat="1" applyFont="1" applyFill="1" applyAlignment="1">
      <alignment horizontal="left" vertical="center"/>
    </xf>
    <xf numFmtId="0" fontId="21" fillId="0" borderId="0" xfId="0" applyFont="1"/>
    <xf numFmtId="3" fontId="12" fillId="0" borderId="0" xfId="0" applyNumberFormat="1" applyFont="1"/>
    <xf numFmtId="0" fontId="27" fillId="0" borderId="0" xfId="0" applyFont="1"/>
    <xf numFmtId="3" fontId="21" fillId="0" borderId="0" xfId="0" applyNumberFormat="1" applyFont="1"/>
    <xf numFmtId="0" fontId="21" fillId="0" borderId="0" xfId="0" applyFont="1" applyAlignment="1">
      <alignment horizontal="center"/>
    </xf>
    <xf numFmtId="0" fontId="12" fillId="0" borderId="5" xfId="0" applyFont="1" applyBorder="1"/>
    <xf numFmtId="0" fontId="21" fillId="0" borderId="5" xfId="0" applyFont="1" applyBorder="1" applyAlignment="1">
      <alignment horizontal="center"/>
    </xf>
    <xf numFmtId="3" fontId="12" fillId="0" borderId="5" xfId="0" applyNumberFormat="1" applyFont="1" applyBorder="1"/>
    <xf numFmtId="3" fontId="21" fillId="0" borderId="0" xfId="0" applyNumberFormat="1" applyFont="1" applyAlignment="1">
      <alignment horizontal="center"/>
    </xf>
    <xf numFmtId="0" fontId="28" fillId="0" borderId="0" xfId="0" applyFont="1"/>
    <xf numFmtId="0" fontId="6" fillId="0" borderId="0" xfId="0" applyFont="1" applyAlignment="1">
      <alignment vertical="center"/>
    </xf>
    <xf numFmtId="0" fontId="6" fillId="0" borderId="0" xfId="0" applyFont="1" applyAlignment="1">
      <alignment vertical="top"/>
    </xf>
    <xf numFmtId="0" fontId="13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3" fontId="21" fillId="0" borderId="0" xfId="0" applyNumberFormat="1" applyFont="1" applyAlignment="1">
      <alignment horizontal="left" vertical="top"/>
    </xf>
    <xf numFmtId="0" fontId="24" fillId="0" borderId="0" xfId="0" applyFont="1"/>
    <xf numFmtId="0" fontId="25" fillId="0" borderId="0" xfId="0" applyFont="1"/>
    <xf numFmtId="0" fontId="24" fillId="0" borderId="0" xfId="0" applyFont="1" applyAlignment="1">
      <alignment horizontal="left" vertical="top" wrapText="1"/>
    </xf>
    <xf numFmtId="0" fontId="26" fillId="0" borderId="0" xfId="1" applyFont="1" applyFill="1"/>
    <xf numFmtId="0" fontId="23" fillId="0" borderId="0" xfId="0" applyFont="1"/>
    <xf numFmtId="164" fontId="23" fillId="0" borderId="0" xfId="3" applyNumberFormat="1" applyFont="1"/>
    <xf numFmtId="3" fontId="23" fillId="0" borderId="0" xfId="0" applyNumberFormat="1" applyFont="1"/>
    <xf numFmtId="44" fontId="23" fillId="0" borderId="0" xfId="3" applyFont="1"/>
    <xf numFmtId="0" fontId="23" fillId="0" borderId="0" xfId="0" applyFont="1" applyAlignment="1">
      <alignment horizontal="left"/>
    </xf>
    <xf numFmtId="164" fontId="23" fillId="0" borderId="0" xfId="0" applyNumberFormat="1" applyFont="1"/>
    <xf numFmtId="44" fontId="23" fillId="0" borderId="0" xfId="0" applyNumberFormat="1" applyFont="1"/>
    <xf numFmtId="164" fontId="24" fillId="0" borderId="0" xfId="3" applyNumberFormat="1" applyFont="1"/>
    <xf numFmtId="3" fontId="24" fillId="0" borderId="0" xfId="0" applyNumberFormat="1" applyFont="1"/>
    <xf numFmtId="44" fontId="24" fillId="0" borderId="0" xfId="3" applyFont="1"/>
    <xf numFmtId="0" fontId="30" fillId="0" borderId="0" xfId="0" applyFont="1" applyAlignment="1">
      <alignment horizontal="left" vertical="top"/>
    </xf>
    <xf numFmtId="0" fontId="23" fillId="0" borderId="0" xfId="0" applyFont="1" applyAlignment="1">
      <alignment vertical="top"/>
    </xf>
    <xf numFmtId="164" fontId="23" fillId="0" borderId="0" xfId="3" applyNumberFormat="1" applyFont="1" applyAlignment="1">
      <alignment horizontal="center" vertical="top" wrapText="1"/>
    </xf>
    <xf numFmtId="3" fontId="23" fillId="0" borderId="0" xfId="0" applyNumberFormat="1" applyFont="1" applyAlignment="1">
      <alignment horizontal="center" vertical="top" wrapText="1"/>
    </xf>
    <xf numFmtId="0" fontId="31" fillId="0" borderId="0" xfId="0" applyFont="1"/>
    <xf numFmtId="44" fontId="31" fillId="0" borderId="0" xfId="3" applyFont="1"/>
    <xf numFmtId="3" fontId="31" fillId="0" borderId="0" xfId="0" applyNumberFormat="1" applyFont="1"/>
    <xf numFmtId="0" fontId="28" fillId="0" borderId="0" xfId="0" applyFont="1" applyAlignment="1">
      <alignment vertical="top" wrapText="1"/>
    </xf>
    <xf numFmtId="0" fontId="31" fillId="0" borderId="0" xfId="0" applyFont="1" applyAlignment="1">
      <alignment vertical="top"/>
    </xf>
    <xf numFmtId="3" fontId="31" fillId="0" borderId="0" xfId="0" applyNumberFormat="1" applyFont="1" applyAlignment="1">
      <alignment horizontal="center"/>
    </xf>
    <xf numFmtId="0" fontId="31" fillId="0" borderId="0" xfId="0" applyFont="1" applyAlignment="1">
      <alignment vertical="center" wrapText="1"/>
    </xf>
    <xf numFmtId="44" fontId="31" fillId="0" borderId="0" xfId="3" applyFont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1" fillId="0" borderId="0" xfId="0" applyFont="1" applyAlignment="1">
      <alignment vertical="center"/>
    </xf>
    <xf numFmtId="0" fontId="5" fillId="0" borderId="0" xfId="0" applyFont="1" applyAlignment="1">
      <alignment vertical="top" wrapText="1"/>
    </xf>
    <xf numFmtId="44" fontId="5" fillId="0" borderId="0" xfId="3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44" fontId="31" fillId="0" borderId="0" xfId="3" applyFont="1" applyBorder="1" applyAlignment="1">
      <alignment horizontal="center" vertical="center" wrapText="1"/>
    </xf>
    <xf numFmtId="3" fontId="31" fillId="0" borderId="0" xfId="0" applyNumberFormat="1" applyFont="1" applyAlignment="1">
      <alignment vertical="center" wrapText="1"/>
    </xf>
    <xf numFmtId="0" fontId="31" fillId="0" borderId="0" xfId="0" applyFont="1" applyAlignment="1">
      <alignment horizontal="left" vertical="center" wrapText="1"/>
    </xf>
    <xf numFmtId="44" fontId="31" fillId="0" borderId="0" xfId="0" applyNumberFormat="1" applyFont="1" applyAlignment="1">
      <alignment horizontal="center" vertical="center" wrapText="1"/>
    </xf>
    <xf numFmtId="0" fontId="32" fillId="0" borderId="0" xfId="0" applyFont="1"/>
    <xf numFmtId="164" fontId="32" fillId="0" borderId="0" xfId="3" applyNumberFormat="1" applyFont="1"/>
    <xf numFmtId="3" fontId="32" fillId="0" borderId="0" xfId="0" applyNumberFormat="1" applyFont="1"/>
    <xf numFmtId="44" fontId="32" fillId="0" borderId="0" xfId="3" applyFont="1"/>
    <xf numFmtId="0" fontId="33" fillId="0" borderId="0" xfId="0" applyFont="1" applyAlignment="1">
      <alignment vertical="center" wrapText="1"/>
    </xf>
    <xf numFmtId="0" fontId="28" fillId="0" borderId="0" xfId="0" applyFont="1" applyAlignment="1">
      <alignment vertical="top"/>
    </xf>
    <xf numFmtId="3" fontId="28" fillId="0" borderId="0" xfId="0" applyNumberFormat="1" applyFont="1" applyAlignment="1">
      <alignment horizontal="center" vertical="top" wrapText="1"/>
    </xf>
    <xf numFmtId="0" fontId="31" fillId="0" borderId="0" xfId="0" applyFont="1" applyAlignment="1">
      <alignment horizontal="left"/>
    </xf>
    <xf numFmtId="3" fontId="31" fillId="0" borderId="0" xfId="0" applyNumberFormat="1" applyFont="1" applyAlignment="1">
      <alignment vertical="center"/>
    </xf>
    <xf numFmtId="44" fontId="31" fillId="0" borderId="0" xfId="3" applyFont="1" applyAlignment="1">
      <alignment horizontal="left"/>
    </xf>
    <xf numFmtId="0" fontId="5" fillId="0" borderId="0" xfId="0" applyFont="1" applyAlignment="1">
      <alignment horizontal="left" vertical="top" wrapText="1"/>
    </xf>
    <xf numFmtId="44" fontId="31" fillId="0" borderId="0" xfId="3" applyFont="1" applyAlignment="1">
      <alignment horizontal="left" vertical="center" wrapText="1"/>
    </xf>
    <xf numFmtId="0" fontId="24" fillId="0" borderId="0" xfId="0" applyFont="1" applyAlignment="1">
      <alignment horizontal="left" vertical="top"/>
    </xf>
    <xf numFmtId="0" fontId="25" fillId="0" borderId="0" xfId="0" applyFont="1" applyAlignment="1">
      <alignment horizontal="left" vertical="top"/>
    </xf>
    <xf numFmtId="0" fontId="4" fillId="0" borderId="0" xfId="0" applyFont="1" applyAlignment="1">
      <alignment vertical="center"/>
    </xf>
    <xf numFmtId="44" fontId="31" fillId="0" borderId="0" xfId="3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3" fillId="0" borderId="5" xfId="0" applyFont="1" applyBorder="1"/>
    <xf numFmtId="164" fontId="23" fillId="0" borderId="5" xfId="3" applyNumberFormat="1" applyFont="1" applyBorder="1"/>
    <xf numFmtId="3" fontId="23" fillId="0" borderId="5" xfId="0" applyNumberFormat="1" applyFont="1" applyBorder="1"/>
    <xf numFmtId="44" fontId="23" fillId="0" borderId="5" xfId="3" applyFont="1" applyBorder="1"/>
    <xf numFmtId="0" fontId="4" fillId="0" borderId="1" xfId="0" applyFont="1" applyBorder="1" applyAlignment="1">
      <alignment horizontal="left" vertical="center"/>
    </xf>
    <xf numFmtId="3" fontId="12" fillId="0" borderId="0" xfId="0" quotePrefix="1" applyNumberFormat="1" applyFont="1" applyAlignment="1">
      <alignment horizontal="center" vertical="center"/>
    </xf>
    <xf numFmtId="3" fontId="0" fillId="0" borderId="0" xfId="0" applyNumberFormat="1"/>
    <xf numFmtId="0" fontId="34" fillId="0" borderId="0" xfId="0" applyFont="1"/>
    <xf numFmtId="3" fontId="34" fillId="0" borderId="0" xfId="0" applyNumberFormat="1" applyFont="1"/>
    <xf numFmtId="2" fontId="0" fillId="0" borderId="0" xfId="3" applyNumberFormat="1" applyFont="1"/>
    <xf numFmtId="2" fontId="34" fillId="0" borderId="0" xfId="3" applyNumberFormat="1" applyFont="1"/>
    <xf numFmtId="0" fontId="18" fillId="3" borderId="4" xfId="0" applyFont="1" applyFill="1" applyBorder="1" applyAlignment="1">
      <alignment horizontal="center" vertical="center" wrapText="1"/>
    </xf>
    <xf numFmtId="0" fontId="40" fillId="0" borderId="0" xfId="0" applyFont="1"/>
    <xf numFmtId="3" fontId="25" fillId="0" borderId="1" xfId="0" applyNumberFormat="1" applyFont="1" applyBorder="1" applyAlignment="1">
      <alignment horizontal="center" vertical="center"/>
    </xf>
    <xf numFmtId="3" fontId="24" fillId="0" borderId="1" xfId="0" applyNumberFormat="1" applyFont="1" applyBorder="1" applyAlignment="1">
      <alignment horizontal="center" vertical="center"/>
    </xf>
    <xf numFmtId="3" fontId="24" fillId="3" borderId="0" xfId="0" applyNumberFormat="1" applyFont="1" applyFill="1" applyAlignment="1">
      <alignment horizontal="center" vertical="center"/>
    </xf>
    <xf numFmtId="3" fontId="24" fillId="0" borderId="0" xfId="0" applyNumberFormat="1" applyFont="1" applyAlignment="1">
      <alignment horizontal="center" vertical="center"/>
    </xf>
    <xf numFmtId="3" fontId="24" fillId="0" borderId="0" xfId="0" applyNumberFormat="1" applyFont="1" applyAlignment="1">
      <alignment horizontal="left" vertical="top"/>
    </xf>
    <xf numFmtId="3" fontId="24" fillId="2" borderId="1" xfId="0" applyNumberFormat="1" applyFont="1" applyFill="1" applyBorder="1" applyAlignment="1">
      <alignment horizontal="center" vertical="center"/>
    </xf>
    <xf numFmtId="0" fontId="39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9" fillId="3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23" fillId="0" borderId="5" xfId="0" applyFont="1" applyBorder="1" applyAlignment="1">
      <alignment horizontal="left" vertical="center"/>
    </xf>
    <xf numFmtId="0" fontId="8" fillId="0" borderId="0" xfId="0" applyFont="1" applyAlignment="1">
      <alignment vertical="top"/>
    </xf>
    <xf numFmtId="0" fontId="3" fillId="0" borderId="0" xfId="0" applyFont="1" applyAlignment="1">
      <alignment horizontal="left" vertical="top"/>
    </xf>
    <xf numFmtId="4" fontId="24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left" vertical="center"/>
    </xf>
    <xf numFmtId="4" fontId="24" fillId="0" borderId="1" xfId="0" applyNumberFormat="1" applyFont="1" applyBorder="1" applyAlignment="1">
      <alignment horizontal="left" vertical="center"/>
    </xf>
    <xf numFmtId="0" fontId="25" fillId="0" borderId="1" xfId="0" applyFont="1" applyBorder="1" applyAlignment="1">
      <alignment vertical="center"/>
    </xf>
    <xf numFmtId="4" fontId="25" fillId="0" borderId="1" xfId="0" applyNumberFormat="1" applyFont="1" applyBorder="1" applyAlignment="1">
      <alignment horizontal="center" vertical="center"/>
    </xf>
    <xf numFmtId="44" fontId="31" fillId="0" borderId="0" xfId="3" applyFont="1" applyAlignment="1">
      <alignment vertical="center"/>
    </xf>
    <xf numFmtId="0" fontId="42" fillId="0" borderId="0" xfId="0" applyFont="1" applyAlignment="1">
      <alignment vertical="center" wrapText="1"/>
    </xf>
    <xf numFmtId="44" fontId="42" fillId="0" borderId="0" xfId="3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41" fillId="0" borderId="1" xfId="0" applyFont="1" applyBorder="1" applyAlignment="1">
      <alignment horizontal="left" vertical="center" wrapText="1"/>
    </xf>
    <xf numFmtId="0" fontId="31" fillId="0" borderId="0" xfId="3" applyNumberFormat="1" applyFont="1" applyAlignment="1">
      <alignment vertical="center"/>
    </xf>
    <xf numFmtId="0" fontId="31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top"/>
    </xf>
    <xf numFmtId="0" fontId="21" fillId="4" borderId="1" xfId="0" applyFont="1" applyFill="1" applyBorder="1" applyAlignment="1">
      <alignment vertical="center"/>
    </xf>
    <xf numFmtId="3" fontId="24" fillId="4" borderId="1" xfId="0" applyNumberFormat="1" applyFont="1" applyFill="1" applyBorder="1" applyAlignment="1">
      <alignment horizontal="center" vertical="center"/>
    </xf>
    <xf numFmtId="3" fontId="21" fillId="4" borderId="1" xfId="0" applyNumberFormat="1" applyFont="1" applyFill="1" applyBorder="1" applyAlignment="1">
      <alignment horizontal="center" vertical="center"/>
    </xf>
    <xf numFmtId="4" fontId="12" fillId="4" borderId="1" xfId="0" applyNumberFormat="1" applyFont="1" applyFill="1" applyBorder="1" applyAlignment="1">
      <alignment horizontal="center" vertical="center"/>
    </xf>
    <xf numFmtId="4" fontId="21" fillId="4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left" vertical="center"/>
    </xf>
    <xf numFmtId="3" fontId="12" fillId="4" borderId="1" xfId="0" applyNumberFormat="1" applyFont="1" applyFill="1" applyBorder="1" applyAlignment="1">
      <alignment horizontal="center" vertical="center"/>
    </xf>
    <xf numFmtId="4" fontId="12" fillId="4" borderId="1" xfId="0" applyNumberFormat="1" applyFont="1" applyFill="1" applyBorder="1" applyAlignment="1">
      <alignment horizontal="left" vertical="center"/>
    </xf>
    <xf numFmtId="0" fontId="4" fillId="0" borderId="0" xfId="0" applyFont="1" applyAlignment="1">
      <alignment vertical="top" wrapText="1"/>
    </xf>
    <xf numFmtId="3" fontId="41" fillId="0" borderId="0" xfId="0" applyNumberFormat="1" applyFont="1" applyAlignment="1">
      <alignment vertical="center" wrapText="1"/>
    </xf>
    <xf numFmtId="0" fontId="41" fillId="0" borderId="0" xfId="0" applyFont="1" applyAlignment="1">
      <alignment vertical="center" wrapText="1"/>
    </xf>
    <xf numFmtId="0" fontId="24" fillId="0" borderId="0" xfId="0" applyFont="1" applyAlignment="1">
      <alignment horizontal="left" vertical="top" wrapText="1"/>
    </xf>
    <xf numFmtId="0" fontId="29" fillId="0" borderId="0" xfId="0" applyFont="1" applyAlignment="1">
      <alignment horizontal="left" wrapText="1"/>
    </xf>
    <xf numFmtId="0" fontId="29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27" fillId="0" borderId="0" xfId="0" applyFont="1" applyAlignment="1">
      <alignment horizontal="left" vertical="top"/>
    </xf>
    <xf numFmtId="0" fontId="29" fillId="0" borderId="0" xfId="0" applyFont="1" applyAlignment="1">
      <alignment horizontal="left" vertical="top"/>
    </xf>
    <xf numFmtId="0" fontId="12" fillId="0" borderId="0" xfId="0" applyFont="1" applyAlignment="1">
      <alignment horizontal="left" vertical="top" wrapText="1"/>
    </xf>
    <xf numFmtId="3" fontId="22" fillId="3" borderId="4" xfId="3" applyNumberFormat="1" applyFont="1" applyFill="1" applyBorder="1" applyAlignment="1">
      <alignment horizontal="center" vertical="top" wrapText="1"/>
    </xf>
    <xf numFmtId="3" fontId="22" fillId="3" borderId="2" xfId="3" applyNumberFormat="1" applyFont="1" applyFill="1" applyBorder="1" applyAlignment="1">
      <alignment horizontal="center" vertical="top" wrapText="1"/>
    </xf>
    <xf numFmtId="4" fontId="22" fillId="3" borderId="4" xfId="0" applyNumberFormat="1" applyFont="1" applyFill="1" applyBorder="1" applyAlignment="1">
      <alignment horizontal="center" vertical="top" wrapText="1"/>
    </xf>
    <xf numFmtId="4" fontId="22" fillId="3" borderId="2" xfId="0" applyNumberFormat="1" applyFont="1" applyFill="1" applyBorder="1" applyAlignment="1">
      <alignment horizontal="center" vertical="top" wrapText="1"/>
    </xf>
    <xf numFmtId="3" fontId="22" fillId="3" borderId="3" xfId="0" applyNumberFormat="1" applyFont="1" applyFill="1" applyBorder="1" applyAlignment="1">
      <alignment horizontal="center" vertical="top" wrapText="1"/>
    </xf>
    <xf numFmtId="0" fontId="1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</cellXfs>
  <cellStyles count="4">
    <cellStyle name="Hyperlänk" xfId="1" builtinId="8"/>
    <cellStyle name="Normal" xfId="0" builtinId="0"/>
    <cellStyle name="Normal 2" xfId="2" xr:uid="{00000000-0005-0000-0000-000002000000}"/>
    <cellStyle name="Valuta" xfId="3" builtinId="4"/>
  </cellStyles>
  <dxfs count="62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" formatCode="#,##0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4" formatCode="_-* #,##0.00\ &quot;kr&quot;_-;\-* #,##0.00\ &quot;kr&quot;_-;_-* &quot;-&quot;??\ &quot;kr&quot;_-;_-@_-"/>
      <alignment horizontal="center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left" vertical="center"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" formatCode="#,##0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4" formatCode="_-* #,##0.00\ &quot;kr&quot;_-;\-* #,##0.00\ &quot;kr&quot;_-;_-* &quot;-&quot;??\ &quot;kr&quot;_-;_-@_-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0" formatCode="General"/>
    </dxf>
    <dxf>
      <font>
        <sz val="9"/>
        <name val="verdana"/>
        <family val="2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9"/>
        <name val="Verdana"/>
        <scheme val="none"/>
      </font>
      <numFmt numFmtId="3" formatCode="#,##0"/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9"/>
        <name val="Verdana"/>
        <scheme val="none"/>
      </font>
      <numFmt numFmtId="3" formatCode="#,##0"/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9"/>
        <name val="Verdana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vertical="top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34" formatCode="_-* #,##0.00\ &quot;kr&quot;_-;\-* #,##0.00\ &quot;kr&quot;_-;_-* &quot;-&quot;??\ &quot;kr&quot;_-;_-@_-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numFmt numFmtId="34" formatCode="_-* #,##0.00\ &quot;kr&quot;_-;\-* #,##0.00\ &quot;kr&quot;_-;_-* &quot;-&quot;??\ &quot;kr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164" formatCode="_-* #,##0\ &quot;kr&quot;_-;\-* #,##0\ &quot;kr&quot;_-;_-* &quot;-&quot;??\ &quot;kr&quot;_-;_-@_-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numFmt numFmtId="164" formatCode="_-* #,##0\ &quot;kr&quot;_-;\-* #,##0\ &quot;kr&quot;_-;_-* &quot;-&quot;??\ &quot;kr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alignment vertical="top" textRotation="0" indent="0" justifyLastLine="0" shrinkToFit="0" readingOrder="0"/>
    </dxf>
  </dxfs>
  <tableStyles count="0" defaultTableStyle="TableStyleMedium2" defaultPivotStyle="PivotStyleLight16"/>
  <colors>
    <mruColors>
      <color rgb="FFE4FF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Relationship Id="rId35" Type="http://schemas.openxmlformats.org/officeDocument/2006/relationships/customXml" Target="../customXml/item3.xml"/><Relationship Id="rId8" Type="http://schemas.openxmlformats.org/officeDocument/2006/relationships/worksheet" Target="worksheets/sheet8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/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sv-SE" sz="1600"/>
              <a:t>Genomsnittligt kommunbidrag kr per invånare till BOJ länsvis 2021</a:t>
            </a:r>
          </a:p>
        </c:rich>
      </c:tx>
      <c:layout>
        <c:manualLayout>
          <c:xMode val="edge"/>
          <c:yMode val="edge"/>
          <c:x val="0.18025852259797004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sv-S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rgbClr val="7B97A7">
              <a:lumMod val="60000"/>
              <a:lumOff val="40000"/>
            </a:srgb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2.5169677319746824E-3"/>
          <c:y val="7.3943819155225368E-2"/>
          <c:w val="0.99748303226802526"/>
          <c:h val="0.7287888153206657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shade val="53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EF4ADC63-D9BE-4578-9C00-AC63ED0B1025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76FD-441B-A32E-BEC527C2CBA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72EA8B6B-4A96-4837-BD26-68F96FA61C0D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76FD-441B-A32E-BEC527C2CBA4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57DA1492-DC07-4671-9E0F-D18DDABB788B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76FD-441B-A32E-BEC527C2CBA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F071A51B-0644-4B42-AC9A-ADFDF9F1F134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76FD-441B-A32E-BEC527C2CBA4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E0B757EC-7614-4993-B6A0-0B4B2BA7F3E7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76FD-441B-A32E-BEC527C2CBA4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BBE29AD0-24DA-4081-8D01-20267EEA54F3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76FD-441B-A32E-BEC527C2CBA4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A0F54925-8EA6-4813-8CF0-2036E92DF8A6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76FD-441B-A32E-BEC527C2CBA4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74E721E0-5D32-4749-A1C5-C63D297E916D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76FD-441B-A32E-BEC527C2CBA4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58DFFEF3-EFAC-40FC-9395-793A5A8A82A6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76FD-441B-A32E-BEC527C2CBA4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5976C66B-B333-4A2B-90F2-8B773955BA31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76FD-441B-A32E-BEC527C2CBA4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A77C3CF2-C305-403F-9C74-B814BA6D07BF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76FD-441B-A32E-BEC527C2CBA4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D50997E1-97C1-4854-B79D-A0B9F9392A31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76FD-441B-A32E-BEC527C2CBA4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8A09DA5A-C187-41AC-ADDC-EB5CE4B1D269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3-76FD-441B-A32E-BEC527C2CBA4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E71CFCAC-CB53-4DAF-AD27-4FB4B3AE4F03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76FD-441B-A32E-BEC527C2CBA4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7759A478-7734-4448-8EA8-B41067786BFA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5-76FD-441B-A32E-BEC527C2CBA4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9EB75925-6282-4160-BF0E-AD471D43831C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76FD-441B-A32E-BEC527C2CBA4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5662BC26-DD1B-44BB-876F-21A6AEDFF796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7-76FD-441B-A32E-BEC527C2CBA4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4B99288F-E224-4F43-A885-79C5E676525D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8-76FD-441B-A32E-BEC527C2CBA4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258441F3-E5FC-4C4E-A27F-E67C9F3133C8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9-76FD-441B-A32E-BEC527C2CBA4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40BD9F11-9EA2-4080-88C8-715F17A47BE0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A-76FD-441B-A32E-BEC527C2CBA4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54C0FB42-F228-4C7E-ACE8-C3415D331377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B-76FD-441B-A32E-BEC527C2CBA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Verdana" panose="020B0604030504040204" pitchFamily="34" charset="0"/>
                    <a:ea typeface="Verdana" panose="020B0604030504040204" pitchFamily="34" charset="0"/>
                    <a:cs typeface="Verdana" panose="020B0604030504040204" pitchFamily="34" charset="0"/>
                  </a:defRPr>
                </a:pPr>
                <a:endParaRPr lang="sv-SE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cat>
            <c:strRef>
              <c:f>kontrollsumma!$F$3:$F$23</c:f>
              <c:strCache>
                <c:ptCount val="21"/>
                <c:pt idx="0">
                  <c:v>Värmland</c:v>
                </c:pt>
                <c:pt idx="1">
                  <c:v>Västmanland</c:v>
                </c:pt>
                <c:pt idx="2">
                  <c:v>Jämtland</c:v>
                </c:pt>
                <c:pt idx="3">
                  <c:v>Norrbotten</c:v>
                </c:pt>
                <c:pt idx="4">
                  <c:v>Örebro</c:v>
                </c:pt>
                <c:pt idx="5">
                  <c:v>Skåne</c:v>
                </c:pt>
                <c:pt idx="6">
                  <c:v>Västernorrland</c:v>
                </c:pt>
                <c:pt idx="7">
                  <c:v>Stockholm</c:v>
                </c:pt>
                <c:pt idx="8">
                  <c:v>Uppsala</c:v>
                </c:pt>
                <c:pt idx="9">
                  <c:v>Kalmar</c:v>
                </c:pt>
                <c:pt idx="10">
                  <c:v>Kronoberg</c:v>
                </c:pt>
                <c:pt idx="11">
                  <c:v>Södermanland</c:v>
                </c:pt>
                <c:pt idx="12">
                  <c:v>Gävleborg</c:v>
                </c:pt>
                <c:pt idx="13">
                  <c:v>Västerbotten</c:v>
                </c:pt>
                <c:pt idx="14">
                  <c:v>Jönköping</c:v>
                </c:pt>
                <c:pt idx="15">
                  <c:v>Västra Götaland</c:v>
                </c:pt>
                <c:pt idx="16">
                  <c:v>Dalarna</c:v>
                </c:pt>
                <c:pt idx="17">
                  <c:v>Östergötland</c:v>
                </c:pt>
                <c:pt idx="18">
                  <c:v>Halland</c:v>
                </c:pt>
                <c:pt idx="19">
                  <c:v>Blekinge</c:v>
                </c:pt>
                <c:pt idx="20">
                  <c:v>Gotland</c:v>
                </c:pt>
              </c:strCache>
            </c:strRef>
          </c:cat>
          <c:val>
            <c:numRef>
              <c:f>kontrollsumma!$G$3:$G$23</c:f>
              <c:numCache>
                <c:formatCode>0.00</c:formatCode>
                <c:ptCount val="21"/>
                <c:pt idx="0">
                  <c:v>5.6879580041359565</c:v>
                </c:pt>
                <c:pt idx="1">
                  <c:v>5.2868467675298856</c:v>
                </c:pt>
                <c:pt idx="2">
                  <c:v>4.5747398116732114</c:v>
                </c:pt>
                <c:pt idx="3">
                  <c:v>4.4809185382230163</c:v>
                </c:pt>
                <c:pt idx="4">
                  <c:v>3.2319689310731801</c:v>
                </c:pt>
                <c:pt idx="5">
                  <c:v>3.0636606263711585</c:v>
                </c:pt>
                <c:pt idx="6">
                  <c:v>3</c:v>
                </c:pt>
                <c:pt idx="7">
                  <c:v>2.9510248788665505</c:v>
                </c:pt>
                <c:pt idx="8">
                  <c:v>2.7635854312888459</c:v>
                </c:pt>
                <c:pt idx="9">
                  <c:v>2.6500548758180562</c:v>
                </c:pt>
                <c:pt idx="10">
                  <c:v>2.2362864191671239</c:v>
                </c:pt>
                <c:pt idx="11">
                  <c:v>2.1561918630866295</c:v>
                </c:pt>
                <c:pt idx="12">
                  <c:v>1.8844425430083964</c:v>
                </c:pt>
                <c:pt idx="13">
                  <c:v>1.8564562651907817</c:v>
                </c:pt>
                <c:pt idx="14">
                  <c:v>1.6588504424536314</c:v>
                </c:pt>
                <c:pt idx="15">
                  <c:v>1.5624543441323815</c:v>
                </c:pt>
                <c:pt idx="16">
                  <c:v>1.3417108135541373</c:v>
                </c:pt>
                <c:pt idx="17">
                  <c:v>1.2707285329588704</c:v>
                </c:pt>
                <c:pt idx="18">
                  <c:v>1.1878318505232399</c:v>
                </c:pt>
                <c:pt idx="19">
                  <c:v>1.1693994567950909</c:v>
                </c:pt>
                <c:pt idx="20">
                  <c:v>1.1642605282416341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kontrollsumma!$G$3:$G$23</c15:f>
                <c15:dlblRangeCache>
                  <c:ptCount val="21"/>
                  <c:pt idx="0">
                    <c:v>5,69</c:v>
                  </c:pt>
                  <c:pt idx="1">
                    <c:v>5,29</c:v>
                  </c:pt>
                  <c:pt idx="2">
                    <c:v>4,57</c:v>
                  </c:pt>
                  <c:pt idx="3">
                    <c:v>4,48</c:v>
                  </c:pt>
                  <c:pt idx="4">
                    <c:v>3,23</c:v>
                  </c:pt>
                  <c:pt idx="5">
                    <c:v>3,06</c:v>
                  </c:pt>
                  <c:pt idx="6">
                    <c:v>3,00</c:v>
                  </c:pt>
                  <c:pt idx="7">
                    <c:v>2,95</c:v>
                  </c:pt>
                  <c:pt idx="8">
                    <c:v>2,76</c:v>
                  </c:pt>
                  <c:pt idx="9">
                    <c:v>2,65</c:v>
                  </c:pt>
                  <c:pt idx="10">
                    <c:v>2,24</c:v>
                  </c:pt>
                  <c:pt idx="11">
                    <c:v>2,16</c:v>
                  </c:pt>
                  <c:pt idx="12">
                    <c:v>1,88</c:v>
                  </c:pt>
                  <c:pt idx="13">
                    <c:v>1,86</c:v>
                  </c:pt>
                  <c:pt idx="14">
                    <c:v>1,66</c:v>
                  </c:pt>
                  <c:pt idx="15">
                    <c:v>1,56</c:v>
                  </c:pt>
                  <c:pt idx="16">
                    <c:v>1,34</c:v>
                  </c:pt>
                  <c:pt idx="17">
                    <c:v>1,27</c:v>
                  </c:pt>
                  <c:pt idx="18">
                    <c:v>1,19</c:v>
                  </c:pt>
                  <c:pt idx="19">
                    <c:v>1,17</c:v>
                  </c:pt>
                  <c:pt idx="20">
                    <c:v>1,16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C2-8FE4-489F-8073-F4C529071AE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59105728"/>
        <c:axId val="259106512"/>
      </c:barChart>
      <c:catAx>
        <c:axId val="2591057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endParaRPr lang="sv-SE"/>
          </a:p>
        </c:txPr>
        <c:crossAx val="259106512"/>
        <c:crosses val="autoZero"/>
        <c:auto val="1"/>
        <c:lblAlgn val="ctr"/>
        <c:lblOffset val="100"/>
        <c:noMultiLvlLbl val="0"/>
      </c:catAx>
      <c:valAx>
        <c:axId val="259106512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extTo"/>
        <c:crossAx val="2591057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sz="800">
          <a:latin typeface="Verdana" panose="020B0604030504040204" pitchFamily="34" charset="0"/>
          <a:ea typeface="Verdana" panose="020B0604030504040204" pitchFamily="34" charset="0"/>
          <a:cs typeface="Verdana" panose="020B0604030504040204" pitchFamily="34" charset="0"/>
        </a:defRPr>
      </a:pPr>
      <a:endParaRPr lang="sv-SE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398494</xdr:colOff>
      <xdr:row>3</xdr:row>
      <xdr:rowOff>39943</xdr:rowOff>
    </xdr:from>
    <xdr:to>
      <xdr:col>16</xdr:col>
      <xdr:colOff>436595</xdr:colOff>
      <xdr:row>14</xdr:row>
      <xdr:rowOff>171450</xdr:rowOff>
    </xdr:to>
    <xdr:grpSp>
      <xdr:nvGrpSpPr>
        <xdr:cNvPr id="332" name="Grupp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GrpSpPr/>
      </xdr:nvGrpSpPr>
      <xdr:grpSpPr>
        <a:xfrm>
          <a:off x="7951819" y="687643"/>
          <a:ext cx="1866901" cy="2122232"/>
          <a:chOff x="0" y="0"/>
          <a:chExt cx="2802122" cy="3288782"/>
        </a:xfrm>
      </xdr:grpSpPr>
      <xdr:sp macro="" textlink="">
        <xdr:nvSpPr>
          <xdr:cNvPr id="955" name="Rounded Rectangle 15">
            <a:extLst>
              <a:ext uri="{FF2B5EF4-FFF2-40B4-BE49-F238E27FC236}">
                <a16:creationId xmlns:a16="http://schemas.microsoft.com/office/drawing/2014/main" id="{00000000-0008-0000-0000-0000BB030000}"/>
              </a:ext>
            </a:extLst>
          </xdr:cNvPr>
          <xdr:cNvSpPr/>
        </xdr:nvSpPr>
        <xdr:spPr>
          <a:xfrm rot="16200000">
            <a:off x="3731" y="2964060"/>
            <a:ext cx="320992" cy="328452"/>
          </a:xfrm>
          <a:prstGeom prst="roundRect">
            <a:avLst/>
          </a:prstGeom>
          <a:solidFill>
            <a:srgbClr val="CCCCC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6" name="Rounded Rectangle 537">
            <a:extLst>
              <a:ext uri="{FF2B5EF4-FFF2-40B4-BE49-F238E27FC236}">
                <a16:creationId xmlns:a16="http://schemas.microsoft.com/office/drawing/2014/main" id="{00000000-0008-0000-0000-0000BC030000}"/>
              </a:ext>
            </a:extLst>
          </xdr:cNvPr>
          <xdr:cNvSpPr/>
        </xdr:nvSpPr>
        <xdr:spPr>
          <a:xfrm rot="16200000">
            <a:off x="3732" y="2540090"/>
            <a:ext cx="320992" cy="328451"/>
          </a:xfrm>
          <a:prstGeom prst="roundRect">
            <a:avLst/>
          </a:prstGeom>
          <a:solidFill>
            <a:srgbClr val="279EC8"/>
          </a:solidFill>
          <a:ln>
            <a:noFill/>
          </a:ln>
          <a:effectLst/>
        </xdr:spPr>
        <xdr:style>
          <a:lnRef idx="1">
            <a:schemeClr val="accent2"/>
          </a:lnRef>
          <a:fillRef idx="3">
            <a:schemeClr val="accent2"/>
          </a:fillRef>
          <a:effectRef idx="2">
            <a:schemeClr val="accent2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7" name="Rounded Rectangle 609">
            <a:extLst>
              <a:ext uri="{FF2B5EF4-FFF2-40B4-BE49-F238E27FC236}">
                <a16:creationId xmlns:a16="http://schemas.microsoft.com/office/drawing/2014/main" id="{00000000-0008-0000-0000-0000BD030000}"/>
              </a:ext>
            </a:extLst>
          </xdr:cNvPr>
          <xdr:cNvSpPr/>
        </xdr:nvSpPr>
        <xdr:spPr>
          <a:xfrm rot="16200000">
            <a:off x="3730" y="2116120"/>
            <a:ext cx="320992" cy="328452"/>
          </a:xfrm>
          <a:prstGeom prst="roundRect">
            <a:avLst/>
          </a:prstGeom>
          <a:solidFill>
            <a:srgbClr val="91D8A0"/>
          </a:solidFill>
          <a:ln>
            <a:noFill/>
          </a:ln>
        </xdr:spPr>
        <xdr:style>
          <a:lnRef idx="2">
            <a:schemeClr val="accent3">
              <a:shade val="50000"/>
            </a:schemeClr>
          </a:lnRef>
          <a:fillRef idx="1">
            <a:schemeClr val="accent3"/>
          </a:fillRef>
          <a:effectRef idx="0">
            <a:schemeClr val="accent3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8" name="Rounded Rectangle 610">
            <a:extLst>
              <a:ext uri="{FF2B5EF4-FFF2-40B4-BE49-F238E27FC236}">
                <a16:creationId xmlns:a16="http://schemas.microsoft.com/office/drawing/2014/main" id="{00000000-0008-0000-0000-0000BE030000}"/>
              </a:ext>
            </a:extLst>
          </xdr:cNvPr>
          <xdr:cNvSpPr/>
        </xdr:nvSpPr>
        <xdr:spPr>
          <a:xfrm rot="16200000">
            <a:off x="3730" y="1692150"/>
            <a:ext cx="320992" cy="328452"/>
          </a:xfrm>
          <a:prstGeom prst="roundRect">
            <a:avLst/>
          </a:prstGeom>
          <a:solidFill>
            <a:srgbClr val="E4FF8D"/>
          </a:solidFill>
          <a:ln>
            <a:noFill/>
          </a:ln>
        </xdr:spPr>
        <xdr:style>
          <a:lnRef idx="2">
            <a:schemeClr val="accent4">
              <a:shade val="50000"/>
            </a:schemeClr>
          </a:lnRef>
          <a:fillRef idx="1">
            <a:schemeClr val="accent4"/>
          </a:fillRef>
          <a:effectRef idx="0">
            <a:schemeClr val="accent4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9" name="Rounded Rectangle 611">
            <a:extLst>
              <a:ext uri="{FF2B5EF4-FFF2-40B4-BE49-F238E27FC236}">
                <a16:creationId xmlns:a16="http://schemas.microsoft.com/office/drawing/2014/main" id="{00000000-0008-0000-0000-0000BF030000}"/>
              </a:ext>
            </a:extLst>
          </xdr:cNvPr>
          <xdr:cNvSpPr/>
        </xdr:nvSpPr>
        <xdr:spPr>
          <a:xfrm rot="16200000">
            <a:off x="3730" y="1268180"/>
            <a:ext cx="320992" cy="328452"/>
          </a:xfrm>
          <a:prstGeom prst="roundRect">
            <a:avLst/>
          </a:prstGeom>
          <a:solidFill>
            <a:srgbClr val="FFF3BF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0" name="Rounded Rectangle 611">
            <a:extLst>
              <a:ext uri="{FF2B5EF4-FFF2-40B4-BE49-F238E27FC236}">
                <a16:creationId xmlns:a16="http://schemas.microsoft.com/office/drawing/2014/main" id="{00000000-0008-0000-0000-0000C0030000}"/>
              </a:ext>
            </a:extLst>
          </xdr:cNvPr>
          <xdr:cNvSpPr/>
        </xdr:nvSpPr>
        <xdr:spPr>
          <a:xfrm rot="16200000">
            <a:off x="3730" y="844210"/>
            <a:ext cx="320992" cy="328452"/>
          </a:xfrm>
          <a:prstGeom prst="roundRect">
            <a:avLst/>
          </a:prstGeom>
          <a:solidFill>
            <a:srgbClr val="FFCA8A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1" name="Rounded Rectangle 611">
            <a:extLst>
              <a:ext uri="{FF2B5EF4-FFF2-40B4-BE49-F238E27FC236}">
                <a16:creationId xmlns:a16="http://schemas.microsoft.com/office/drawing/2014/main" id="{00000000-0008-0000-0000-0000C1030000}"/>
              </a:ext>
            </a:extLst>
          </xdr:cNvPr>
          <xdr:cNvSpPr/>
        </xdr:nvSpPr>
        <xdr:spPr>
          <a:xfrm rot="16200000">
            <a:off x="3730" y="420240"/>
            <a:ext cx="320992" cy="328452"/>
          </a:xfrm>
          <a:prstGeom prst="roundRect">
            <a:avLst/>
          </a:prstGeom>
          <a:solidFill>
            <a:srgbClr val="FF6C56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2" name="Rounded Rectangle 611">
            <a:extLst>
              <a:ext uri="{FF2B5EF4-FFF2-40B4-BE49-F238E27FC236}">
                <a16:creationId xmlns:a16="http://schemas.microsoft.com/office/drawing/2014/main" id="{00000000-0008-0000-0000-0000C2030000}"/>
              </a:ext>
            </a:extLst>
          </xdr:cNvPr>
          <xdr:cNvSpPr/>
        </xdr:nvSpPr>
        <xdr:spPr>
          <a:xfrm rot="16200000">
            <a:off x="3730" y="-3730"/>
            <a:ext cx="320992" cy="328452"/>
          </a:xfrm>
          <a:prstGeom prst="roundRect">
            <a:avLst/>
          </a:prstGeom>
          <a:solidFill>
            <a:srgbClr val="E13266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3" name="textruta 2">
            <a:extLst>
              <a:ext uri="{FF2B5EF4-FFF2-40B4-BE49-F238E27FC236}">
                <a16:creationId xmlns:a16="http://schemas.microsoft.com/office/drawing/2014/main" id="{00000000-0008-0000-0000-0000C3030000}"/>
              </a:ext>
            </a:extLst>
          </xdr:cNvPr>
          <xdr:cNvSpPr txBox="1"/>
        </xdr:nvSpPr>
        <xdr:spPr>
          <a:xfrm>
            <a:off x="390185" y="2990153"/>
            <a:ext cx="1868848" cy="23176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inget bidrag</a:t>
            </a:r>
          </a:p>
        </xdr:txBody>
      </xdr:sp>
      <xdr:sp macro="" textlink="">
        <xdr:nvSpPr>
          <xdr:cNvPr id="964" name="textruta 622">
            <a:extLst>
              <a:ext uri="{FF2B5EF4-FFF2-40B4-BE49-F238E27FC236}">
                <a16:creationId xmlns:a16="http://schemas.microsoft.com/office/drawing/2014/main" id="{00000000-0008-0000-0000-0000C4030000}"/>
              </a:ext>
            </a:extLst>
          </xdr:cNvPr>
          <xdr:cNvSpPr txBox="1"/>
        </xdr:nvSpPr>
        <xdr:spPr>
          <a:xfrm>
            <a:off x="390185" y="2571397"/>
            <a:ext cx="2411937" cy="224893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0,01-0,99 kr per inv</a:t>
            </a:r>
          </a:p>
        </xdr:txBody>
      </xdr:sp>
      <xdr:sp macro="" textlink="">
        <xdr:nvSpPr>
          <xdr:cNvPr id="965" name="textruta 623">
            <a:extLst>
              <a:ext uri="{FF2B5EF4-FFF2-40B4-BE49-F238E27FC236}">
                <a16:creationId xmlns:a16="http://schemas.microsoft.com/office/drawing/2014/main" id="{00000000-0008-0000-0000-0000C5030000}"/>
              </a:ext>
            </a:extLst>
          </xdr:cNvPr>
          <xdr:cNvSpPr txBox="1"/>
        </xdr:nvSpPr>
        <xdr:spPr>
          <a:xfrm>
            <a:off x="390185" y="2152643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1,00-1,99 kr per inv</a:t>
            </a:r>
          </a:p>
        </xdr:txBody>
      </xdr:sp>
      <xdr:sp macro="" textlink="">
        <xdr:nvSpPr>
          <xdr:cNvPr id="966" name="textruta 624">
            <a:extLst>
              <a:ext uri="{FF2B5EF4-FFF2-40B4-BE49-F238E27FC236}">
                <a16:creationId xmlns:a16="http://schemas.microsoft.com/office/drawing/2014/main" id="{00000000-0008-0000-0000-0000C6030000}"/>
              </a:ext>
            </a:extLst>
          </xdr:cNvPr>
          <xdr:cNvSpPr txBox="1"/>
        </xdr:nvSpPr>
        <xdr:spPr>
          <a:xfrm>
            <a:off x="390185" y="1733889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2,00-2,99 kr per inv</a:t>
            </a:r>
          </a:p>
        </xdr:txBody>
      </xdr:sp>
      <xdr:sp macro="" textlink="">
        <xdr:nvSpPr>
          <xdr:cNvPr id="967" name="textruta 625">
            <a:extLst>
              <a:ext uri="{FF2B5EF4-FFF2-40B4-BE49-F238E27FC236}">
                <a16:creationId xmlns:a16="http://schemas.microsoft.com/office/drawing/2014/main" id="{00000000-0008-0000-0000-0000C7030000}"/>
              </a:ext>
            </a:extLst>
          </xdr:cNvPr>
          <xdr:cNvSpPr txBox="1"/>
        </xdr:nvSpPr>
        <xdr:spPr>
          <a:xfrm>
            <a:off x="390185" y="1315135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3,00-3,99 kr per inv</a:t>
            </a:r>
          </a:p>
        </xdr:txBody>
      </xdr:sp>
      <xdr:sp macro="" textlink="">
        <xdr:nvSpPr>
          <xdr:cNvPr id="968" name="textruta 626">
            <a:extLst>
              <a:ext uri="{FF2B5EF4-FFF2-40B4-BE49-F238E27FC236}">
                <a16:creationId xmlns:a16="http://schemas.microsoft.com/office/drawing/2014/main" id="{00000000-0008-0000-0000-0000C8030000}"/>
              </a:ext>
            </a:extLst>
          </xdr:cNvPr>
          <xdr:cNvSpPr txBox="1"/>
        </xdr:nvSpPr>
        <xdr:spPr>
          <a:xfrm>
            <a:off x="390185" y="896382"/>
            <a:ext cx="2411935" cy="22489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4,00-4,99 kr per inv</a:t>
            </a:r>
          </a:p>
        </xdr:txBody>
      </xdr:sp>
      <xdr:sp macro="" textlink="">
        <xdr:nvSpPr>
          <xdr:cNvPr id="969" name="textruta 627">
            <a:extLst>
              <a:ext uri="{FF2B5EF4-FFF2-40B4-BE49-F238E27FC236}">
                <a16:creationId xmlns:a16="http://schemas.microsoft.com/office/drawing/2014/main" id="{00000000-0008-0000-0000-0000C9030000}"/>
              </a:ext>
            </a:extLst>
          </xdr:cNvPr>
          <xdr:cNvSpPr txBox="1"/>
        </xdr:nvSpPr>
        <xdr:spPr>
          <a:xfrm>
            <a:off x="390185" y="477628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5,00-5,99 kr per inv</a:t>
            </a:r>
          </a:p>
        </xdr:txBody>
      </xdr:sp>
      <xdr:sp macro="" textlink="">
        <xdr:nvSpPr>
          <xdr:cNvPr id="970" name="textruta 628">
            <a:extLst>
              <a:ext uri="{FF2B5EF4-FFF2-40B4-BE49-F238E27FC236}">
                <a16:creationId xmlns:a16="http://schemas.microsoft.com/office/drawing/2014/main" id="{00000000-0008-0000-0000-0000CA030000}"/>
              </a:ext>
            </a:extLst>
          </xdr:cNvPr>
          <xdr:cNvSpPr txBox="1"/>
        </xdr:nvSpPr>
        <xdr:spPr>
          <a:xfrm>
            <a:off x="390185" y="26639"/>
            <a:ext cx="2162057" cy="257127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6,00 kr och</a:t>
            </a:r>
            <a:r>
              <a:rPr lang="sv-SE" sz="1050" baseline="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 uppåt</a:t>
            </a:r>
            <a:endParaRPr lang="sv-SE" sz="105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</xdr:grpSp>
    <xdr:clientData/>
  </xdr:twoCellAnchor>
  <xdr:twoCellAnchor>
    <xdr:from>
      <xdr:col>15</xdr:col>
      <xdr:colOff>476251</xdr:colOff>
      <xdr:row>2</xdr:row>
      <xdr:rowOff>190500</xdr:rowOff>
    </xdr:from>
    <xdr:to>
      <xdr:col>20</xdr:col>
      <xdr:colOff>458455</xdr:colOff>
      <xdr:row>29</xdr:row>
      <xdr:rowOff>66675</xdr:rowOff>
    </xdr:to>
    <xdr:grpSp>
      <xdr:nvGrpSpPr>
        <xdr:cNvPr id="1986" name="Group 315">
          <a:extLst>
            <a:ext uri="{FF2B5EF4-FFF2-40B4-BE49-F238E27FC236}">
              <a16:creationId xmlns:a16="http://schemas.microsoft.com/office/drawing/2014/main" id="{B56133BF-150C-4088-BD5C-AEF8B17D4446}"/>
            </a:ext>
          </a:extLst>
        </xdr:cNvPr>
        <xdr:cNvGrpSpPr/>
      </xdr:nvGrpSpPr>
      <xdr:grpSpPr>
        <a:xfrm>
          <a:off x="9248776" y="552450"/>
          <a:ext cx="2744454" cy="6305550"/>
          <a:chOff x="8651109" y="257547"/>
          <a:chExt cx="3115072" cy="7183533"/>
        </a:xfrm>
      </xdr:grpSpPr>
      <xdr:grpSp>
        <xdr:nvGrpSpPr>
          <xdr:cNvPr id="1987" name="Södra Sverige">
            <a:extLst>
              <a:ext uri="{FF2B5EF4-FFF2-40B4-BE49-F238E27FC236}">
                <a16:creationId xmlns:a16="http://schemas.microsoft.com/office/drawing/2014/main" id="{3A6FA770-E1D0-B90E-DCCD-B2A589DC0EA1}"/>
              </a:ext>
            </a:extLst>
          </xdr:cNvPr>
          <xdr:cNvGrpSpPr/>
        </xdr:nvGrpSpPr>
        <xdr:grpSpPr>
          <a:xfrm>
            <a:off x="8651109" y="3828212"/>
            <a:ext cx="2272500" cy="3612868"/>
            <a:chOff x="11285188" y="439478"/>
            <a:chExt cx="3748370" cy="6042550"/>
          </a:xfrm>
        </xdr:grpSpPr>
        <xdr:grpSp>
          <xdr:nvGrpSpPr>
            <xdr:cNvPr id="1490" name="Group 4">
              <a:extLst>
                <a:ext uri="{FF2B5EF4-FFF2-40B4-BE49-F238E27FC236}">
                  <a16:creationId xmlns:a16="http://schemas.microsoft.com/office/drawing/2014/main" id="{2C8BA4DD-01F5-9976-5E35-AA12367C1D50}"/>
                </a:ext>
              </a:extLst>
            </xdr:cNvPr>
            <xdr:cNvGrpSpPr/>
          </xdr:nvGrpSpPr>
          <xdr:grpSpPr>
            <a:xfrm>
              <a:off x="11772372" y="5266533"/>
              <a:ext cx="1053078" cy="1215495"/>
              <a:chOff x="11030202" y="5856168"/>
              <a:chExt cx="1044585" cy="1193063"/>
            </a:xfrm>
          </xdr:grpSpPr>
          <xdr:sp macro="" textlink="">
            <xdr:nvSpPr>
              <xdr:cNvPr id="2207" name="Markaryd">
                <a:extLst>
                  <a:ext uri="{FF2B5EF4-FFF2-40B4-BE49-F238E27FC236}">
                    <a16:creationId xmlns:a16="http://schemas.microsoft.com/office/drawing/2014/main" id="{DDA3762B-CA8C-9CEF-1715-CB4C58191E7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94908" y="5913706"/>
                <a:ext cx="191923" cy="224647"/>
              </a:xfrm>
              <a:custGeom>
                <a:avLst/>
                <a:gdLst>
                  <a:gd name="T0" fmla="*/ 126 w 140"/>
                  <a:gd name="T1" fmla="*/ 0 h 163"/>
                  <a:gd name="T2" fmla="*/ 127 w 140"/>
                  <a:gd name="T3" fmla="*/ 18 h 163"/>
                  <a:gd name="T4" fmla="*/ 117 w 140"/>
                  <a:gd name="T5" fmla="*/ 35 h 163"/>
                  <a:gd name="T6" fmla="*/ 136 w 140"/>
                  <a:gd name="T7" fmla="*/ 43 h 163"/>
                  <a:gd name="T8" fmla="*/ 140 w 140"/>
                  <a:gd name="T9" fmla="*/ 106 h 163"/>
                  <a:gd name="T10" fmla="*/ 122 w 140"/>
                  <a:gd name="T11" fmla="*/ 111 h 163"/>
                  <a:gd name="T12" fmla="*/ 121 w 140"/>
                  <a:gd name="T13" fmla="*/ 127 h 163"/>
                  <a:gd name="T14" fmla="*/ 105 w 140"/>
                  <a:gd name="T15" fmla="*/ 132 h 163"/>
                  <a:gd name="T16" fmla="*/ 103 w 140"/>
                  <a:gd name="T17" fmla="*/ 154 h 163"/>
                  <a:gd name="T18" fmla="*/ 56 w 140"/>
                  <a:gd name="T19" fmla="*/ 163 h 163"/>
                  <a:gd name="T20" fmla="*/ 29 w 140"/>
                  <a:gd name="T21" fmla="*/ 163 h 163"/>
                  <a:gd name="T22" fmla="*/ 16 w 140"/>
                  <a:gd name="T23" fmla="*/ 150 h 163"/>
                  <a:gd name="T24" fmla="*/ 21 w 140"/>
                  <a:gd name="T25" fmla="*/ 136 h 163"/>
                  <a:gd name="T26" fmla="*/ 13 w 140"/>
                  <a:gd name="T27" fmla="*/ 124 h 163"/>
                  <a:gd name="T28" fmla="*/ 22 w 140"/>
                  <a:gd name="T29" fmla="*/ 99 h 163"/>
                  <a:gd name="T30" fmla="*/ 14 w 140"/>
                  <a:gd name="T31" fmla="*/ 66 h 163"/>
                  <a:gd name="T32" fmla="*/ 5 w 140"/>
                  <a:gd name="T33" fmla="*/ 55 h 163"/>
                  <a:gd name="T34" fmla="*/ 0 w 140"/>
                  <a:gd name="T35" fmla="*/ 36 h 163"/>
                  <a:gd name="T36" fmla="*/ 24 w 140"/>
                  <a:gd name="T37" fmla="*/ 26 h 163"/>
                  <a:gd name="T38" fmla="*/ 31 w 140"/>
                  <a:gd name="T39" fmla="*/ 9 h 163"/>
                  <a:gd name="T40" fmla="*/ 52 w 140"/>
                  <a:gd name="T41" fmla="*/ 4 h 163"/>
                  <a:gd name="T42" fmla="*/ 69 w 140"/>
                  <a:gd name="T43" fmla="*/ 11 h 163"/>
                  <a:gd name="T44" fmla="*/ 105 w 140"/>
                  <a:gd name="T45" fmla="*/ 15 h 163"/>
                  <a:gd name="T46" fmla="*/ 126 w 140"/>
                  <a:gd name="T47" fmla="*/ 0 h 1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40" h="163">
                    <a:moveTo>
                      <a:pt x="126" y="0"/>
                    </a:moveTo>
                    <a:lnTo>
                      <a:pt x="127" y="18"/>
                    </a:lnTo>
                    <a:lnTo>
                      <a:pt x="117" y="35"/>
                    </a:lnTo>
                    <a:lnTo>
                      <a:pt x="136" y="43"/>
                    </a:lnTo>
                    <a:lnTo>
                      <a:pt x="140" y="106"/>
                    </a:lnTo>
                    <a:lnTo>
                      <a:pt x="122" y="111"/>
                    </a:lnTo>
                    <a:lnTo>
                      <a:pt x="121" y="127"/>
                    </a:lnTo>
                    <a:lnTo>
                      <a:pt x="105" y="132"/>
                    </a:lnTo>
                    <a:lnTo>
                      <a:pt x="103" y="154"/>
                    </a:lnTo>
                    <a:lnTo>
                      <a:pt x="56" y="163"/>
                    </a:lnTo>
                    <a:lnTo>
                      <a:pt x="29" y="163"/>
                    </a:lnTo>
                    <a:lnTo>
                      <a:pt x="16" y="150"/>
                    </a:lnTo>
                    <a:lnTo>
                      <a:pt x="21" y="136"/>
                    </a:lnTo>
                    <a:lnTo>
                      <a:pt x="13" y="124"/>
                    </a:lnTo>
                    <a:lnTo>
                      <a:pt x="22" y="99"/>
                    </a:lnTo>
                    <a:lnTo>
                      <a:pt x="14" y="66"/>
                    </a:lnTo>
                    <a:lnTo>
                      <a:pt x="5" y="55"/>
                    </a:lnTo>
                    <a:lnTo>
                      <a:pt x="0" y="36"/>
                    </a:lnTo>
                    <a:lnTo>
                      <a:pt x="24" y="26"/>
                    </a:lnTo>
                    <a:lnTo>
                      <a:pt x="31" y="9"/>
                    </a:lnTo>
                    <a:lnTo>
                      <a:pt x="52" y="4"/>
                    </a:lnTo>
                    <a:lnTo>
                      <a:pt x="69" y="11"/>
                    </a:lnTo>
                    <a:lnTo>
                      <a:pt x="105" y="15"/>
                    </a:lnTo>
                    <a:lnTo>
                      <a:pt x="126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08" name="Älmhult">
                <a:extLst>
                  <a:ext uri="{FF2B5EF4-FFF2-40B4-BE49-F238E27FC236}">
                    <a16:creationId xmlns:a16="http://schemas.microsoft.com/office/drawing/2014/main" id="{A4A8A921-BCFB-11C9-909A-7B307764A1D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36107" y="5856168"/>
                <a:ext cx="438680" cy="269855"/>
              </a:xfrm>
              <a:custGeom>
                <a:avLst/>
                <a:gdLst>
                  <a:gd name="T0" fmla="*/ 209 w 320"/>
                  <a:gd name="T1" fmla="*/ 0 h 196"/>
                  <a:gd name="T2" fmla="*/ 243 w 320"/>
                  <a:gd name="T3" fmla="*/ 18 h 196"/>
                  <a:gd name="T4" fmla="*/ 247 w 320"/>
                  <a:gd name="T5" fmla="*/ 60 h 196"/>
                  <a:gd name="T6" fmla="*/ 259 w 320"/>
                  <a:gd name="T7" fmla="*/ 65 h 196"/>
                  <a:gd name="T8" fmla="*/ 256 w 320"/>
                  <a:gd name="T9" fmla="*/ 107 h 196"/>
                  <a:gd name="T10" fmla="*/ 295 w 320"/>
                  <a:gd name="T11" fmla="*/ 114 h 196"/>
                  <a:gd name="T12" fmla="*/ 310 w 320"/>
                  <a:gd name="T13" fmla="*/ 132 h 196"/>
                  <a:gd name="T14" fmla="*/ 308 w 320"/>
                  <a:gd name="T15" fmla="*/ 156 h 196"/>
                  <a:gd name="T16" fmla="*/ 320 w 320"/>
                  <a:gd name="T17" fmla="*/ 167 h 196"/>
                  <a:gd name="T18" fmla="*/ 312 w 320"/>
                  <a:gd name="T19" fmla="*/ 190 h 196"/>
                  <a:gd name="T20" fmla="*/ 285 w 320"/>
                  <a:gd name="T21" fmla="*/ 186 h 196"/>
                  <a:gd name="T22" fmla="*/ 249 w 320"/>
                  <a:gd name="T23" fmla="*/ 170 h 196"/>
                  <a:gd name="T24" fmla="*/ 193 w 320"/>
                  <a:gd name="T25" fmla="*/ 156 h 196"/>
                  <a:gd name="T26" fmla="*/ 186 w 320"/>
                  <a:gd name="T27" fmla="*/ 161 h 196"/>
                  <a:gd name="T28" fmla="*/ 152 w 320"/>
                  <a:gd name="T29" fmla="*/ 152 h 196"/>
                  <a:gd name="T30" fmla="*/ 139 w 320"/>
                  <a:gd name="T31" fmla="*/ 135 h 196"/>
                  <a:gd name="T32" fmla="*/ 126 w 320"/>
                  <a:gd name="T33" fmla="*/ 136 h 196"/>
                  <a:gd name="T34" fmla="*/ 122 w 320"/>
                  <a:gd name="T35" fmla="*/ 153 h 196"/>
                  <a:gd name="T36" fmla="*/ 108 w 320"/>
                  <a:gd name="T37" fmla="*/ 174 h 196"/>
                  <a:gd name="T38" fmla="*/ 79 w 320"/>
                  <a:gd name="T39" fmla="*/ 174 h 196"/>
                  <a:gd name="T40" fmla="*/ 57 w 320"/>
                  <a:gd name="T41" fmla="*/ 184 h 196"/>
                  <a:gd name="T42" fmla="*/ 31 w 320"/>
                  <a:gd name="T43" fmla="*/ 184 h 196"/>
                  <a:gd name="T44" fmla="*/ 0 w 320"/>
                  <a:gd name="T45" fmla="*/ 196 h 196"/>
                  <a:gd name="T46" fmla="*/ 2 w 320"/>
                  <a:gd name="T47" fmla="*/ 174 h 196"/>
                  <a:gd name="T48" fmla="*/ 18 w 320"/>
                  <a:gd name="T49" fmla="*/ 169 h 196"/>
                  <a:gd name="T50" fmla="*/ 19 w 320"/>
                  <a:gd name="T51" fmla="*/ 153 h 196"/>
                  <a:gd name="T52" fmla="*/ 37 w 320"/>
                  <a:gd name="T53" fmla="*/ 148 h 196"/>
                  <a:gd name="T54" fmla="*/ 33 w 320"/>
                  <a:gd name="T55" fmla="*/ 85 h 196"/>
                  <a:gd name="T56" fmla="*/ 53 w 320"/>
                  <a:gd name="T57" fmla="*/ 86 h 196"/>
                  <a:gd name="T58" fmla="*/ 80 w 320"/>
                  <a:gd name="T59" fmla="*/ 67 h 196"/>
                  <a:gd name="T60" fmla="*/ 93 w 320"/>
                  <a:gd name="T61" fmla="*/ 74 h 196"/>
                  <a:gd name="T62" fmla="*/ 129 w 320"/>
                  <a:gd name="T63" fmla="*/ 22 h 196"/>
                  <a:gd name="T64" fmla="*/ 155 w 320"/>
                  <a:gd name="T65" fmla="*/ 53 h 196"/>
                  <a:gd name="T66" fmla="*/ 201 w 320"/>
                  <a:gd name="T67" fmla="*/ 17 h 196"/>
                  <a:gd name="T68" fmla="*/ 209 w 320"/>
                  <a:gd name="T69" fmla="*/ 0 h 1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</a:cxnLst>
                <a:rect l="0" t="0" r="r" b="b"/>
                <a:pathLst>
                  <a:path w="320" h="196">
                    <a:moveTo>
                      <a:pt x="209" y="0"/>
                    </a:moveTo>
                    <a:lnTo>
                      <a:pt x="243" y="18"/>
                    </a:lnTo>
                    <a:lnTo>
                      <a:pt x="247" y="60"/>
                    </a:lnTo>
                    <a:lnTo>
                      <a:pt x="259" y="65"/>
                    </a:lnTo>
                    <a:lnTo>
                      <a:pt x="256" y="107"/>
                    </a:lnTo>
                    <a:lnTo>
                      <a:pt x="295" y="114"/>
                    </a:lnTo>
                    <a:lnTo>
                      <a:pt x="310" y="132"/>
                    </a:lnTo>
                    <a:lnTo>
                      <a:pt x="308" y="156"/>
                    </a:lnTo>
                    <a:lnTo>
                      <a:pt x="320" y="167"/>
                    </a:lnTo>
                    <a:lnTo>
                      <a:pt x="312" y="190"/>
                    </a:lnTo>
                    <a:lnTo>
                      <a:pt x="285" y="186"/>
                    </a:lnTo>
                    <a:lnTo>
                      <a:pt x="249" y="170"/>
                    </a:lnTo>
                    <a:lnTo>
                      <a:pt x="193" y="156"/>
                    </a:lnTo>
                    <a:lnTo>
                      <a:pt x="186" y="161"/>
                    </a:lnTo>
                    <a:lnTo>
                      <a:pt x="152" y="152"/>
                    </a:lnTo>
                    <a:lnTo>
                      <a:pt x="139" y="135"/>
                    </a:lnTo>
                    <a:lnTo>
                      <a:pt x="126" y="136"/>
                    </a:lnTo>
                    <a:lnTo>
                      <a:pt x="122" y="153"/>
                    </a:lnTo>
                    <a:lnTo>
                      <a:pt x="108" y="174"/>
                    </a:lnTo>
                    <a:lnTo>
                      <a:pt x="79" y="174"/>
                    </a:lnTo>
                    <a:lnTo>
                      <a:pt x="57" y="184"/>
                    </a:lnTo>
                    <a:lnTo>
                      <a:pt x="31" y="184"/>
                    </a:lnTo>
                    <a:lnTo>
                      <a:pt x="0" y="196"/>
                    </a:lnTo>
                    <a:lnTo>
                      <a:pt x="2" y="174"/>
                    </a:lnTo>
                    <a:lnTo>
                      <a:pt x="18" y="169"/>
                    </a:lnTo>
                    <a:lnTo>
                      <a:pt x="19" y="153"/>
                    </a:lnTo>
                    <a:lnTo>
                      <a:pt x="37" y="148"/>
                    </a:lnTo>
                    <a:lnTo>
                      <a:pt x="33" y="85"/>
                    </a:lnTo>
                    <a:lnTo>
                      <a:pt x="53" y="86"/>
                    </a:lnTo>
                    <a:lnTo>
                      <a:pt x="80" y="67"/>
                    </a:lnTo>
                    <a:lnTo>
                      <a:pt x="93" y="74"/>
                    </a:lnTo>
                    <a:lnTo>
                      <a:pt x="129" y="22"/>
                    </a:lnTo>
                    <a:lnTo>
                      <a:pt x="155" y="53"/>
                    </a:lnTo>
                    <a:lnTo>
                      <a:pt x="201" y="17"/>
                    </a:lnTo>
                    <a:lnTo>
                      <a:pt x="209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09" name="Laholm">
                <a:extLst>
                  <a:ext uri="{FF2B5EF4-FFF2-40B4-BE49-F238E27FC236}">
                    <a16:creationId xmlns:a16="http://schemas.microsoft.com/office/drawing/2014/main" id="{EC7CD630-288B-6CA6-803C-7725EB05D1E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50913" y="5897266"/>
                <a:ext cx="274155" cy="304083"/>
              </a:xfrm>
              <a:custGeom>
                <a:avLst/>
                <a:gdLst>
                  <a:gd name="T0" fmla="*/ 152 w 199"/>
                  <a:gd name="T1" fmla="*/ 0 h 220"/>
                  <a:gd name="T2" fmla="*/ 170 w 199"/>
                  <a:gd name="T3" fmla="*/ 21 h 220"/>
                  <a:gd name="T4" fmla="*/ 182 w 199"/>
                  <a:gd name="T5" fmla="*/ 67 h 220"/>
                  <a:gd name="T6" fmla="*/ 191 w 199"/>
                  <a:gd name="T7" fmla="*/ 78 h 220"/>
                  <a:gd name="T8" fmla="*/ 199 w 199"/>
                  <a:gd name="T9" fmla="*/ 111 h 220"/>
                  <a:gd name="T10" fmla="*/ 190 w 199"/>
                  <a:gd name="T11" fmla="*/ 136 h 220"/>
                  <a:gd name="T12" fmla="*/ 198 w 199"/>
                  <a:gd name="T13" fmla="*/ 148 h 220"/>
                  <a:gd name="T14" fmla="*/ 193 w 199"/>
                  <a:gd name="T15" fmla="*/ 162 h 220"/>
                  <a:gd name="T16" fmla="*/ 178 w 199"/>
                  <a:gd name="T17" fmla="*/ 173 h 220"/>
                  <a:gd name="T18" fmla="*/ 165 w 199"/>
                  <a:gd name="T19" fmla="*/ 173 h 220"/>
                  <a:gd name="T20" fmla="*/ 138 w 199"/>
                  <a:gd name="T21" fmla="*/ 186 h 220"/>
                  <a:gd name="T22" fmla="*/ 102 w 199"/>
                  <a:gd name="T23" fmla="*/ 220 h 220"/>
                  <a:gd name="T24" fmla="*/ 83 w 199"/>
                  <a:gd name="T25" fmla="*/ 207 h 220"/>
                  <a:gd name="T26" fmla="*/ 13 w 199"/>
                  <a:gd name="T27" fmla="*/ 195 h 220"/>
                  <a:gd name="T28" fmla="*/ 21 w 199"/>
                  <a:gd name="T29" fmla="*/ 162 h 220"/>
                  <a:gd name="T30" fmla="*/ 0 w 199"/>
                  <a:gd name="T31" fmla="*/ 145 h 220"/>
                  <a:gd name="T32" fmla="*/ 11 w 199"/>
                  <a:gd name="T33" fmla="*/ 131 h 220"/>
                  <a:gd name="T34" fmla="*/ 17 w 199"/>
                  <a:gd name="T35" fmla="*/ 112 h 220"/>
                  <a:gd name="T36" fmla="*/ 20 w 199"/>
                  <a:gd name="T37" fmla="*/ 81 h 220"/>
                  <a:gd name="T38" fmla="*/ 36 w 199"/>
                  <a:gd name="T39" fmla="*/ 81 h 220"/>
                  <a:gd name="T40" fmla="*/ 43 w 199"/>
                  <a:gd name="T41" fmla="*/ 55 h 220"/>
                  <a:gd name="T42" fmla="*/ 104 w 199"/>
                  <a:gd name="T43" fmla="*/ 23 h 220"/>
                  <a:gd name="T44" fmla="*/ 102 w 199"/>
                  <a:gd name="T45" fmla="*/ 9 h 220"/>
                  <a:gd name="T46" fmla="*/ 139 w 199"/>
                  <a:gd name="T47" fmla="*/ 9 h 220"/>
                  <a:gd name="T48" fmla="*/ 152 w 199"/>
                  <a:gd name="T49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99" h="220">
                    <a:moveTo>
                      <a:pt x="152" y="0"/>
                    </a:moveTo>
                    <a:lnTo>
                      <a:pt x="170" y="21"/>
                    </a:lnTo>
                    <a:lnTo>
                      <a:pt x="182" y="67"/>
                    </a:lnTo>
                    <a:lnTo>
                      <a:pt x="191" y="78"/>
                    </a:lnTo>
                    <a:lnTo>
                      <a:pt x="199" y="111"/>
                    </a:lnTo>
                    <a:lnTo>
                      <a:pt x="190" y="136"/>
                    </a:lnTo>
                    <a:lnTo>
                      <a:pt x="198" y="148"/>
                    </a:lnTo>
                    <a:lnTo>
                      <a:pt x="193" y="162"/>
                    </a:lnTo>
                    <a:lnTo>
                      <a:pt x="178" y="173"/>
                    </a:lnTo>
                    <a:lnTo>
                      <a:pt x="165" y="173"/>
                    </a:lnTo>
                    <a:lnTo>
                      <a:pt x="138" y="186"/>
                    </a:lnTo>
                    <a:lnTo>
                      <a:pt x="102" y="220"/>
                    </a:lnTo>
                    <a:lnTo>
                      <a:pt x="83" y="207"/>
                    </a:lnTo>
                    <a:lnTo>
                      <a:pt x="13" y="195"/>
                    </a:lnTo>
                    <a:lnTo>
                      <a:pt x="21" y="162"/>
                    </a:lnTo>
                    <a:lnTo>
                      <a:pt x="0" y="145"/>
                    </a:lnTo>
                    <a:lnTo>
                      <a:pt x="11" y="131"/>
                    </a:lnTo>
                    <a:lnTo>
                      <a:pt x="17" y="112"/>
                    </a:lnTo>
                    <a:lnTo>
                      <a:pt x="20" y="81"/>
                    </a:lnTo>
                    <a:lnTo>
                      <a:pt x="36" y="81"/>
                    </a:lnTo>
                    <a:lnTo>
                      <a:pt x="43" y="55"/>
                    </a:lnTo>
                    <a:lnTo>
                      <a:pt x="104" y="23"/>
                    </a:lnTo>
                    <a:lnTo>
                      <a:pt x="102" y="9"/>
                    </a:lnTo>
                    <a:lnTo>
                      <a:pt x="139" y="9"/>
                    </a:lnTo>
                    <a:lnTo>
                      <a:pt x="152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10" name="Malmö">
                <a:extLst>
                  <a:ext uri="{FF2B5EF4-FFF2-40B4-BE49-F238E27FC236}">
                    <a16:creationId xmlns:a16="http://schemas.microsoft.com/office/drawing/2014/main" id="{F64C7866-838C-1777-5812-8AB62B1C98E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22123" y="6790356"/>
                <a:ext cx="115153" cy="110944"/>
              </a:xfrm>
              <a:custGeom>
                <a:avLst/>
                <a:gdLst>
                  <a:gd name="T0" fmla="*/ 54 w 84"/>
                  <a:gd name="T1" fmla="*/ 0 h 80"/>
                  <a:gd name="T2" fmla="*/ 66 w 84"/>
                  <a:gd name="T3" fmla="*/ 17 h 80"/>
                  <a:gd name="T4" fmla="*/ 76 w 84"/>
                  <a:gd name="T5" fmla="*/ 17 h 80"/>
                  <a:gd name="T6" fmla="*/ 79 w 84"/>
                  <a:gd name="T7" fmla="*/ 14 h 80"/>
                  <a:gd name="T8" fmla="*/ 84 w 84"/>
                  <a:gd name="T9" fmla="*/ 22 h 80"/>
                  <a:gd name="T10" fmla="*/ 84 w 84"/>
                  <a:gd name="T11" fmla="*/ 42 h 80"/>
                  <a:gd name="T12" fmla="*/ 74 w 84"/>
                  <a:gd name="T13" fmla="*/ 48 h 80"/>
                  <a:gd name="T14" fmla="*/ 79 w 84"/>
                  <a:gd name="T15" fmla="*/ 57 h 80"/>
                  <a:gd name="T16" fmla="*/ 68 w 84"/>
                  <a:gd name="T17" fmla="*/ 69 h 80"/>
                  <a:gd name="T18" fmla="*/ 50 w 84"/>
                  <a:gd name="T19" fmla="*/ 69 h 80"/>
                  <a:gd name="T20" fmla="*/ 46 w 84"/>
                  <a:gd name="T21" fmla="*/ 76 h 80"/>
                  <a:gd name="T22" fmla="*/ 7 w 84"/>
                  <a:gd name="T23" fmla="*/ 80 h 80"/>
                  <a:gd name="T24" fmla="*/ 0 w 84"/>
                  <a:gd name="T25" fmla="*/ 63 h 80"/>
                  <a:gd name="T26" fmla="*/ 0 w 84"/>
                  <a:gd name="T27" fmla="*/ 35 h 80"/>
                  <a:gd name="T28" fmla="*/ 7 w 84"/>
                  <a:gd name="T29" fmla="*/ 29 h 80"/>
                  <a:gd name="T30" fmla="*/ 34 w 84"/>
                  <a:gd name="T31" fmla="*/ 12 h 80"/>
                  <a:gd name="T32" fmla="*/ 47 w 84"/>
                  <a:gd name="T33" fmla="*/ 8 h 80"/>
                  <a:gd name="T34" fmla="*/ 54 w 84"/>
                  <a:gd name="T35" fmla="*/ 0 h 8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84" h="80">
                    <a:moveTo>
                      <a:pt x="54" y="0"/>
                    </a:moveTo>
                    <a:lnTo>
                      <a:pt x="66" y="17"/>
                    </a:lnTo>
                    <a:lnTo>
                      <a:pt x="76" y="17"/>
                    </a:lnTo>
                    <a:lnTo>
                      <a:pt x="79" y="14"/>
                    </a:lnTo>
                    <a:lnTo>
                      <a:pt x="84" y="22"/>
                    </a:lnTo>
                    <a:lnTo>
                      <a:pt x="84" y="42"/>
                    </a:lnTo>
                    <a:lnTo>
                      <a:pt x="74" y="48"/>
                    </a:lnTo>
                    <a:lnTo>
                      <a:pt x="79" y="57"/>
                    </a:lnTo>
                    <a:lnTo>
                      <a:pt x="68" y="69"/>
                    </a:lnTo>
                    <a:lnTo>
                      <a:pt x="50" y="69"/>
                    </a:lnTo>
                    <a:lnTo>
                      <a:pt x="46" y="76"/>
                    </a:lnTo>
                    <a:lnTo>
                      <a:pt x="7" y="80"/>
                    </a:lnTo>
                    <a:lnTo>
                      <a:pt x="0" y="63"/>
                    </a:lnTo>
                    <a:lnTo>
                      <a:pt x="0" y="35"/>
                    </a:lnTo>
                    <a:lnTo>
                      <a:pt x="7" y="29"/>
                    </a:lnTo>
                    <a:lnTo>
                      <a:pt x="34" y="12"/>
                    </a:lnTo>
                    <a:lnTo>
                      <a:pt x="47" y="8"/>
                    </a:lnTo>
                    <a:lnTo>
                      <a:pt x="5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11" name="Burlöv">
                <a:extLst>
                  <a:ext uri="{FF2B5EF4-FFF2-40B4-BE49-F238E27FC236}">
                    <a16:creationId xmlns:a16="http://schemas.microsoft.com/office/drawing/2014/main" id="{7C2A5FC9-48A1-F953-98BD-120BE9D13F3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94780" y="6768437"/>
                <a:ext cx="43868" cy="46556"/>
              </a:xfrm>
              <a:custGeom>
                <a:avLst/>
                <a:gdLst>
                  <a:gd name="T0" fmla="*/ 18 w 32"/>
                  <a:gd name="T1" fmla="*/ 0 h 33"/>
                  <a:gd name="T2" fmla="*/ 23 w 32"/>
                  <a:gd name="T3" fmla="*/ 1 h 33"/>
                  <a:gd name="T4" fmla="*/ 32 w 32"/>
                  <a:gd name="T5" fmla="*/ 9 h 33"/>
                  <a:gd name="T6" fmla="*/ 23 w 32"/>
                  <a:gd name="T7" fmla="*/ 18 h 33"/>
                  <a:gd name="T8" fmla="*/ 18 w 32"/>
                  <a:gd name="T9" fmla="*/ 18 h 33"/>
                  <a:gd name="T10" fmla="*/ 15 w 32"/>
                  <a:gd name="T11" fmla="*/ 18 h 33"/>
                  <a:gd name="T12" fmla="*/ 18 w 32"/>
                  <a:gd name="T13" fmla="*/ 24 h 33"/>
                  <a:gd name="T14" fmla="*/ 28 w 32"/>
                  <a:gd name="T15" fmla="*/ 26 h 33"/>
                  <a:gd name="T16" fmla="*/ 26 w 32"/>
                  <a:gd name="T17" fmla="*/ 30 h 33"/>
                  <a:gd name="T18" fmla="*/ 23 w 32"/>
                  <a:gd name="T19" fmla="*/ 33 h 33"/>
                  <a:gd name="T20" fmla="*/ 13 w 32"/>
                  <a:gd name="T21" fmla="*/ 33 h 33"/>
                  <a:gd name="T22" fmla="*/ 1 w 32"/>
                  <a:gd name="T23" fmla="*/ 16 h 33"/>
                  <a:gd name="T24" fmla="*/ 0 w 32"/>
                  <a:gd name="T25" fmla="*/ 16 h 33"/>
                  <a:gd name="T26" fmla="*/ 0 w 32"/>
                  <a:gd name="T27" fmla="*/ 11 h 33"/>
                  <a:gd name="T28" fmla="*/ 0 w 32"/>
                  <a:gd name="T29" fmla="*/ 11 h 33"/>
                  <a:gd name="T30" fmla="*/ 2 w 32"/>
                  <a:gd name="T31" fmla="*/ 9 h 33"/>
                  <a:gd name="T32" fmla="*/ 6 w 32"/>
                  <a:gd name="T33" fmla="*/ 9 h 33"/>
                  <a:gd name="T34" fmla="*/ 9 w 32"/>
                  <a:gd name="T35" fmla="*/ 8 h 33"/>
                  <a:gd name="T36" fmla="*/ 13 w 32"/>
                  <a:gd name="T37" fmla="*/ 8 h 33"/>
                  <a:gd name="T38" fmla="*/ 15 w 32"/>
                  <a:gd name="T39" fmla="*/ 8 h 33"/>
                  <a:gd name="T40" fmla="*/ 15 w 32"/>
                  <a:gd name="T41" fmla="*/ 8 h 33"/>
                  <a:gd name="T42" fmla="*/ 15 w 32"/>
                  <a:gd name="T43" fmla="*/ 8 h 33"/>
                  <a:gd name="T44" fmla="*/ 15 w 32"/>
                  <a:gd name="T45" fmla="*/ 5 h 33"/>
                  <a:gd name="T46" fmla="*/ 15 w 32"/>
                  <a:gd name="T47" fmla="*/ 4 h 33"/>
                  <a:gd name="T48" fmla="*/ 15 w 32"/>
                  <a:gd name="T49" fmla="*/ 3 h 33"/>
                  <a:gd name="T50" fmla="*/ 18 w 32"/>
                  <a:gd name="T51" fmla="*/ 0 h 3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32" h="33">
                    <a:moveTo>
                      <a:pt x="18" y="0"/>
                    </a:moveTo>
                    <a:lnTo>
                      <a:pt x="23" y="1"/>
                    </a:lnTo>
                    <a:lnTo>
                      <a:pt x="32" y="9"/>
                    </a:lnTo>
                    <a:lnTo>
                      <a:pt x="23" y="18"/>
                    </a:lnTo>
                    <a:lnTo>
                      <a:pt x="18" y="18"/>
                    </a:lnTo>
                    <a:lnTo>
                      <a:pt x="15" y="18"/>
                    </a:lnTo>
                    <a:lnTo>
                      <a:pt x="18" y="24"/>
                    </a:lnTo>
                    <a:lnTo>
                      <a:pt x="28" y="26"/>
                    </a:lnTo>
                    <a:lnTo>
                      <a:pt x="26" y="30"/>
                    </a:lnTo>
                    <a:lnTo>
                      <a:pt x="23" y="33"/>
                    </a:lnTo>
                    <a:lnTo>
                      <a:pt x="13" y="33"/>
                    </a:lnTo>
                    <a:lnTo>
                      <a:pt x="1" y="16"/>
                    </a:lnTo>
                    <a:lnTo>
                      <a:pt x="0" y="16"/>
                    </a:lnTo>
                    <a:lnTo>
                      <a:pt x="0" y="11"/>
                    </a:lnTo>
                    <a:lnTo>
                      <a:pt x="0" y="11"/>
                    </a:lnTo>
                    <a:lnTo>
                      <a:pt x="2" y="9"/>
                    </a:lnTo>
                    <a:lnTo>
                      <a:pt x="6" y="9"/>
                    </a:lnTo>
                    <a:lnTo>
                      <a:pt x="9" y="8"/>
                    </a:lnTo>
                    <a:lnTo>
                      <a:pt x="13" y="8"/>
                    </a:lnTo>
                    <a:lnTo>
                      <a:pt x="15" y="8"/>
                    </a:lnTo>
                    <a:lnTo>
                      <a:pt x="15" y="8"/>
                    </a:lnTo>
                    <a:lnTo>
                      <a:pt x="15" y="8"/>
                    </a:lnTo>
                    <a:lnTo>
                      <a:pt x="15" y="5"/>
                    </a:lnTo>
                    <a:lnTo>
                      <a:pt x="15" y="4"/>
                    </a:lnTo>
                    <a:lnTo>
                      <a:pt x="15" y="3"/>
                    </a:lnTo>
                    <a:lnTo>
                      <a:pt x="18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12" name="Höganäs">
                <a:extLst>
                  <a:ext uri="{FF2B5EF4-FFF2-40B4-BE49-F238E27FC236}">
                    <a16:creationId xmlns:a16="http://schemas.microsoft.com/office/drawing/2014/main" id="{FA56A6B5-AF96-59B9-4EBA-E1C0DF7D8BF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30202" y="6213677"/>
                <a:ext cx="146684" cy="141083"/>
              </a:xfrm>
              <a:custGeom>
                <a:avLst/>
                <a:gdLst>
                  <a:gd name="T0" fmla="*/ 17 w 107"/>
                  <a:gd name="T1" fmla="*/ 0 h 102"/>
                  <a:gd name="T2" fmla="*/ 76 w 107"/>
                  <a:gd name="T3" fmla="*/ 37 h 102"/>
                  <a:gd name="T4" fmla="*/ 84 w 107"/>
                  <a:gd name="T5" fmla="*/ 50 h 102"/>
                  <a:gd name="T6" fmla="*/ 96 w 107"/>
                  <a:gd name="T7" fmla="*/ 50 h 102"/>
                  <a:gd name="T8" fmla="*/ 107 w 107"/>
                  <a:gd name="T9" fmla="*/ 54 h 102"/>
                  <a:gd name="T10" fmla="*/ 98 w 107"/>
                  <a:gd name="T11" fmla="*/ 67 h 102"/>
                  <a:gd name="T12" fmla="*/ 73 w 107"/>
                  <a:gd name="T13" fmla="*/ 84 h 102"/>
                  <a:gd name="T14" fmla="*/ 75 w 107"/>
                  <a:gd name="T15" fmla="*/ 96 h 102"/>
                  <a:gd name="T16" fmla="*/ 39 w 107"/>
                  <a:gd name="T17" fmla="*/ 102 h 102"/>
                  <a:gd name="T18" fmla="*/ 35 w 107"/>
                  <a:gd name="T19" fmla="*/ 89 h 102"/>
                  <a:gd name="T20" fmla="*/ 26 w 107"/>
                  <a:gd name="T21" fmla="*/ 31 h 102"/>
                  <a:gd name="T22" fmla="*/ 14 w 107"/>
                  <a:gd name="T23" fmla="*/ 14 h 102"/>
                  <a:gd name="T24" fmla="*/ 0 w 107"/>
                  <a:gd name="T25" fmla="*/ 1 h 102"/>
                  <a:gd name="T26" fmla="*/ 17 w 107"/>
                  <a:gd name="T27" fmla="*/ 0 h 10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</a:cxnLst>
                <a:rect l="0" t="0" r="r" b="b"/>
                <a:pathLst>
                  <a:path w="107" h="102">
                    <a:moveTo>
                      <a:pt x="17" y="0"/>
                    </a:moveTo>
                    <a:lnTo>
                      <a:pt x="76" y="37"/>
                    </a:lnTo>
                    <a:lnTo>
                      <a:pt x="84" y="50"/>
                    </a:lnTo>
                    <a:lnTo>
                      <a:pt x="96" y="50"/>
                    </a:lnTo>
                    <a:lnTo>
                      <a:pt x="107" y="54"/>
                    </a:lnTo>
                    <a:lnTo>
                      <a:pt x="98" y="67"/>
                    </a:lnTo>
                    <a:lnTo>
                      <a:pt x="73" y="84"/>
                    </a:lnTo>
                    <a:lnTo>
                      <a:pt x="75" y="96"/>
                    </a:lnTo>
                    <a:lnTo>
                      <a:pt x="39" y="102"/>
                    </a:lnTo>
                    <a:lnTo>
                      <a:pt x="35" y="89"/>
                    </a:lnTo>
                    <a:lnTo>
                      <a:pt x="26" y="31"/>
                    </a:lnTo>
                    <a:lnTo>
                      <a:pt x="14" y="14"/>
                    </a:lnTo>
                    <a:lnTo>
                      <a:pt x="0" y="1"/>
                    </a:lnTo>
                    <a:lnTo>
                      <a:pt x="17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13" name="Helsingborg">
                <a:extLst>
                  <a:ext uri="{FF2B5EF4-FFF2-40B4-BE49-F238E27FC236}">
                    <a16:creationId xmlns:a16="http://schemas.microsoft.com/office/drawing/2014/main" id="{BB58998E-4690-2D01-3261-6B6DBDCF1DA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83665" y="6287654"/>
                <a:ext cx="189180" cy="253395"/>
              </a:xfrm>
              <a:custGeom>
                <a:avLst/>
                <a:gdLst>
                  <a:gd name="T0" fmla="*/ 68 w 138"/>
                  <a:gd name="T1" fmla="*/ 0 h 183"/>
                  <a:gd name="T2" fmla="*/ 76 w 138"/>
                  <a:gd name="T3" fmla="*/ 2 h 183"/>
                  <a:gd name="T4" fmla="*/ 89 w 138"/>
                  <a:gd name="T5" fmla="*/ 23 h 183"/>
                  <a:gd name="T6" fmla="*/ 76 w 138"/>
                  <a:gd name="T7" fmla="*/ 38 h 183"/>
                  <a:gd name="T8" fmla="*/ 92 w 138"/>
                  <a:gd name="T9" fmla="*/ 53 h 183"/>
                  <a:gd name="T10" fmla="*/ 105 w 138"/>
                  <a:gd name="T11" fmla="*/ 70 h 183"/>
                  <a:gd name="T12" fmla="*/ 121 w 138"/>
                  <a:gd name="T13" fmla="*/ 121 h 183"/>
                  <a:gd name="T14" fmla="*/ 108 w 138"/>
                  <a:gd name="T15" fmla="*/ 127 h 183"/>
                  <a:gd name="T16" fmla="*/ 125 w 138"/>
                  <a:gd name="T17" fmla="*/ 152 h 183"/>
                  <a:gd name="T18" fmla="*/ 138 w 138"/>
                  <a:gd name="T19" fmla="*/ 152 h 183"/>
                  <a:gd name="T20" fmla="*/ 137 w 138"/>
                  <a:gd name="T21" fmla="*/ 165 h 183"/>
                  <a:gd name="T22" fmla="*/ 125 w 138"/>
                  <a:gd name="T23" fmla="*/ 171 h 183"/>
                  <a:gd name="T24" fmla="*/ 123 w 138"/>
                  <a:gd name="T25" fmla="*/ 183 h 183"/>
                  <a:gd name="T26" fmla="*/ 116 w 138"/>
                  <a:gd name="T27" fmla="*/ 173 h 183"/>
                  <a:gd name="T28" fmla="*/ 103 w 138"/>
                  <a:gd name="T29" fmla="*/ 165 h 183"/>
                  <a:gd name="T30" fmla="*/ 84 w 138"/>
                  <a:gd name="T31" fmla="*/ 170 h 183"/>
                  <a:gd name="T32" fmla="*/ 78 w 138"/>
                  <a:gd name="T33" fmla="*/ 159 h 183"/>
                  <a:gd name="T34" fmla="*/ 63 w 138"/>
                  <a:gd name="T35" fmla="*/ 161 h 183"/>
                  <a:gd name="T36" fmla="*/ 58 w 138"/>
                  <a:gd name="T37" fmla="*/ 131 h 183"/>
                  <a:gd name="T38" fmla="*/ 45 w 138"/>
                  <a:gd name="T39" fmla="*/ 103 h 183"/>
                  <a:gd name="T40" fmla="*/ 25 w 138"/>
                  <a:gd name="T41" fmla="*/ 81 h 183"/>
                  <a:gd name="T42" fmla="*/ 0 w 138"/>
                  <a:gd name="T43" fmla="*/ 48 h 183"/>
                  <a:gd name="T44" fmla="*/ 36 w 138"/>
                  <a:gd name="T45" fmla="*/ 42 h 183"/>
                  <a:gd name="T46" fmla="*/ 34 w 138"/>
                  <a:gd name="T47" fmla="*/ 30 h 183"/>
                  <a:gd name="T48" fmla="*/ 59 w 138"/>
                  <a:gd name="T49" fmla="*/ 13 h 183"/>
                  <a:gd name="T50" fmla="*/ 68 w 138"/>
                  <a:gd name="T51" fmla="*/ 0 h 18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38" h="183">
                    <a:moveTo>
                      <a:pt x="68" y="0"/>
                    </a:moveTo>
                    <a:lnTo>
                      <a:pt x="76" y="2"/>
                    </a:lnTo>
                    <a:lnTo>
                      <a:pt x="89" y="23"/>
                    </a:lnTo>
                    <a:lnTo>
                      <a:pt x="76" y="38"/>
                    </a:lnTo>
                    <a:lnTo>
                      <a:pt x="92" y="53"/>
                    </a:lnTo>
                    <a:lnTo>
                      <a:pt x="105" y="70"/>
                    </a:lnTo>
                    <a:lnTo>
                      <a:pt x="121" y="121"/>
                    </a:lnTo>
                    <a:lnTo>
                      <a:pt x="108" y="127"/>
                    </a:lnTo>
                    <a:lnTo>
                      <a:pt x="125" y="152"/>
                    </a:lnTo>
                    <a:lnTo>
                      <a:pt x="138" y="152"/>
                    </a:lnTo>
                    <a:lnTo>
                      <a:pt x="137" y="165"/>
                    </a:lnTo>
                    <a:lnTo>
                      <a:pt x="125" y="171"/>
                    </a:lnTo>
                    <a:lnTo>
                      <a:pt x="123" y="183"/>
                    </a:lnTo>
                    <a:lnTo>
                      <a:pt x="116" y="173"/>
                    </a:lnTo>
                    <a:lnTo>
                      <a:pt x="103" y="165"/>
                    </a:lnTo>
                    <a:lnTo>
                      <a:pt x="84" y="170"/>
                    </a:lnTo>
                    <a:lnTo>
                      <a:pt x="78" y="159"/>
                    </a:lnTo>
                    <a:lnTo>
                      <a:pt x="63" y="161"/>
                    </a:lnTo>
                    <a:lnTo>
                      <a:pt x="58" y="131"/>
                    </a:lnTo>
                    <a:lnTo>
                      <a:pt x="45" y="103"/>
                    </a:lnTo>
                    <a:lnTo>
                      <a:pt x="25" y="81"/>
                    </a:lnTo>
                    <a:lnTo>
                      <a:pt x="0" y="48"/>
                    </a:lnTo>
                    <a:lnTo>
                      <a:pt x="36" y="42"/>
                    </a:lnTo>
                    <a:lnTo>
                      <a:pt x="34" y="30"/>
                    </a:lnTo>
                    <a:lnTo>
                      <a:pt x="59" y="13"/>
                    </a:lnTo>
                    <a:lnTo>
                      <a:pt x="68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14" name="Bjuv">
                <a:extLst>
                  <a:ext uri="{FF2B5EF4-FFF2-40B4-BE49-F238E27FC236}">
                    <a16:creationId xmlns:a16="http://schemas.microsoft.com/office/drawing/2014/main" id="{AF31CEB5-8517-84B6-837B-BB3864AD8E2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27608" y="6369829"/>
                <a:ext cx="86365" cy="128753"/>
              </a:xfrm>
              <a:custGeom>
                <a:avLst/>
                <a:gdLst>
                  <a:gd name="T0" fmla="*/ 25 w 63"/>
                  <a:gd name="T1" fmla="*/ 0 h 93"/>
                  <a:gd name="T2" fmla="*/ 33 w 63"/>
                  <a:gd name="T3" fmla="*/ 7 h 93"/>
                  <a:gd name="T4" fmla="*/ 45 w 63"/>
                  <a:gd name="T5" fmla="*/ 7 h 93"/>
                  <a:gd name="T6" fmla="*/ 63 w 63"/>
                  <a:gd name="T7" fmla="*/ 31 h 93"/>
                  <a:gd name="T8" fmla="*/ 46 w 63"/>
                  <a:gd name="T9" fmla="*/ 52 h 93"/>
                  <a:gd name="T10" fmla="*/ 49 w 63"/>
                  <a:gd name="T11" fmla="*/ 80 h 93"/>
                  <a:gd name="T12" fmla="*/ 33 w 63"/>
                  <a:gd name="T13" fmla="*/ 93 h 93"/>
                  <a:gd name="T14" fmla="*/ 20 w 63"/>
                  <a:gd name="T15" fmla="*/ 93 h 93"/>
                  <a:gd name="T16" fmla="*/ 3 w 63"/>
                  <a:gd name="T17" fmla="*/ 68 h 93"/>
                  <a:gd name="T18" fmla="*/ 16 w 63"/>
                  <a:gd name="T19" fmla="*/ 62 h 93"/>
                  <a:gd name="T20" fmla="*/ 0 w 63"/>
                  <a:gd name="T21" fmla="*/ 11 h 93"/>
                  <a:gd name="T22" fmla="*/ 25 w 63"/>
                  <a:gd name="T23" fmla="*/ 0 h 9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</a:cxnLst>
                <a:rect l="0" t="0" r="r" b="b"/>
                <a:pathLst>
                  <a:path w="63" h="93">
                    <a:moveTo>
                      <a:pt x="25" y="0"/>
                    </a:moveTo>
                    <a:lnTo>
                      <a:pt x="33" y="7"/>
                    </a:lnTo>
                    <a:lnTo>
                      <a:pt x="45" y="7"/>
                    </a:lnTo>
                    <a:lnTo>
                      <a:pt x="63" y="31"/>
                    </a:lnTo>
                    <a:lnTo>
                      <a:pt x="46" y="52"/>
                    </a:lnTo>
                    <a:lnTo>
                      <a:pt x="49" y="80"/>
                    </a:lnTo>
                    <a:lnTo>
                      <a:pt x="33" y="93"/>
                    </a:lnTo>
                    <a:lnTo>
                      <a:pt x="20" y="93"/>
                    </a:lnTo>
                    <a:lnTo>
                      <a:pt x="3" y="68"/>
                    </a:lnTo>
                    <a:lnTo>
                      <a:pt x="16" y="62"/>
                    </a:lnTo>
                    <a:lnTo>
                      <a:pt x="0" y="11"/>
                    </a:lnTo>
                    <a:lnTo>
                      <a:pt x="25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15" name="Svalöv">
                <a:extLst>
                  <a:ext uri="{FF2B5EF4-FFF2-40B4-BE49-F238E27FC236}">
                    <a16:creationId xmlns:a16="http://schemas.microsoft.com/office/drawing/2014/main" id="{FFECBCF4-A63A-5C6C-28C0-08C4441241D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52283" y="6401338"/>
                <a:ext cx="194644" cy="219168"/>
              </a:xfrm>
              <a:custGeom>
                <a:avLst/>
                <a:gdLst>
                  <a:gd name="T0" fmla="*/ 58 w 141"/>
                  <a:gd name="T1" fmla="*/ 0 h 159"/>
                  <a:gd name="T2" fmla="*/ 80 w 141"/>
                  <a:gd name="T3" fmla="*/ 15 h 159"/>
                  <a:gd name="T4" fmla="*/ 88 w 141"/>
                  <a:gd name="T5" fmla="*/ 39 h 159"/>
                  <a:gd name="T6" fmla="*/ 101 w 141"/>
                  <a:gd name="T7" fmla="*/ 46 h 159"/>
                  <a:gd name="T8" fmla="*/ 114 w 141"/>
                  <a:gd name="T9" fmla="*/ 43 h 159"/>
                  <a:gd name="T10" fmla="*/ 137 w 141"/>
                  <a:gd name="T11" fmla="*/ 45 h 159"/>
                  <a:gd name="T12" fmla="*/ 141 w 141"/>
                  <a:gd name="T13" fmla="*/ 54 h 159"/>
                  <a:gd name="T14" fmla="*/ 120 w 141"/>
                  <a:gd name="T15" fmla="*/ 89 h 159"/>
                  <a:gd name="T16" fmla="*/ 124 w 141"/>
                  <a:gd name="T17" fmla="*/ 112 h 159"/>
                  <a:gd name="T18" fmla="*/ 105 w 141"/>
                  <a:gd name="T19" fmla="*/ 112 h 159"/>
                  <a:gd name="T20" fmla="*/ 87 w 141"/>
                  <a:gd name="T21" fmla="*/ 121 h 159"/>
                  <a:gd name="T22" fmla="*/ 75 w 141"/>
                  <a:gd name="T23" fmla="*/ 118 h 159"/>
                  <a:gd name="T24" fmla="*/ 63 w 141"/>
                  <a:gd name="T25" fmla="*/ 127 h 159"/>
                  <a:gd name="T26" fmla="*/ 62 w 141"/>
                  <a:gd name="T27" fmla="*/ 142 h 159"/>
                  <a:gd name="T28" fmla="*/ 69 w 141"/>
                  <a:gd name="T29" fmla="*/ 148 h 159"/>
                  <a:gd name="T30" fmla="*/ 65 w 141"/>
                  <a:gd name="T31" fmla="*/ 159 h 159"/>
                  <a:gd name="T32" fmla="*/ 35 w 141"/>
                  <a:gd name="T33" fmla="*/ 152 h 159"/>
                  <a:gd name="T34" fmla="*/ 29 w 141"/>
                  <a:gd name="T35" fmla="*/ 134 h 159"/>
                  <a:gd name="T36" fmla="*/ 23 w 141"/>
                  <a:gd name="T37" fmla="*/ 139 h 159"/>
                  <a:gd name="T38" fmla="*/ 12 w 141"/>
                  <a:gd name="T39" fmla="*/ 132 h 159"/>
                  <a:gd name="T40" fmla="*/ 16 w 141"/>
                  <a:gd name="T41" fmla="*/ 118 h 159"/>
                  <a:gd name="T42" fmla="*/ 0 w 141"/>
                  <a:gd name="T43" fmla="*/ 101 h 159"/>
                  <a:gd name="T44" fmla="*/ 2 w 141"/>
                  <a:gd name="T45" fmla="*/ 89 h 159"/>
                  <a:gd name="T46" fmla="*/ 14 w 141"/>
                  <a:gd name="T47" fmla="*/ 83 h 159"/>
                  <a:gd name="T48" fmla="*/ 15 w 141"/>
                  <a:gd name="T49" fmla="*/ 70 h 159"/>
                  <a:gd name="T50" fmla="*/ 31 w 141"/>
                  <a:gd name="T51" fmla="*/ 57 h 159"/>
                  <a:gd name="T52" fmla="*/ 28 w 141"/>
                  <a:gd name="T53" fmla="*/ 29 h 159"/>
                  <a:gd name="T54" fmla="*/ 45 w 141"/>
                  <a:gd name="T55" fmla="*/ 8 h 159"/>
                  <a:gd name="T56" fmla="*/ 58 w 141"/>
                  <a:gd name="T57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41" h="159">
                    <a:moveTo>
                      <a:pt x="58" y="0"/>
                    </a:moveTo>
                    <a:lnTo>
                      <a:pt x="80" y="15"/>
                    </a:lnTo>
                    <a:lnTo>
                      <a:pt x="88" y="39"/>
                    </a:lnTo>
                    <a:lnTo>
                      <a:pt x="101" y="46"/>
                    </a:lnTo>
                    <a:lnTo>
                      <a:pt x="114" y="43"/>
                    </a:lnTo>
                    <a:lnTo>
                      <a:pt x="137" y="45"/>
                    </a:lnTo>
                    <a:lnTo>
                      <a:pt x="141" y="54"/>
                    </a:lnTo>
                    <a:lnTo>
                      <a:pt x="120" y="89"/>
                    </a:lnTo>
                    <a:lnTo>
                      <a:pt x="124" y="112"/>
                    </a:lnTo>
                    <a:lnTo>
                      <a:pt x="105" y="112"/>
                    </a:lnTo>
                    <a:lnTo>
                      <a:pt x="87" y="121"/>
                    </a:lnTo>
                    <a:lnTo>
                      <a:pt x="75" y="118"/>
                    </a:lnTo>
                    <a:lnTo>
                      <a:pt x="63" y="127"/>
                    </a:lnTo>
                    <a:lnTo>
                      <a:pt x="62" y="142"/>
                    </a:lnTo>
                    <a:lnTo>
                      <a:pt x="69" y="148"/>
                    </a:lnTo>
                    <a:lnTo>
                      <a:pt x="65" y="159"/>
                    </a:lnTo>
                    <a:lnTo>
                      <a:pt x="35" y="152"/>
                    </a:lnTo>
                    <a:lnTo>
                      <a:pt x="29" y="134"/>
                    </a:lnTo>
                    <a:lnTo>
                      <a:pt x="23" y="139"/>
                    </a:lnTo>
                    <a:lnTo>
                      <a:pt x="12" y="132"/>
                    </a:lnTo>
                    <a:lnTo>
                      <a:pt x="16" y="118"/>
                    </a:lnTo>
                    <a:lnTo>
                      <a:pt x="0" y="101"/>
                    </a:lnTo>
                    <a:lnTo>
                      <a:pt x="2" y="89"/>
                    </a:lnTo>
                    <a:lnTo>
                      <a:pt x="14" y="83"/>
                    </a:lnTo>
                    <a:lnTo>
                      <a:pt x="15" y="70"/>
                    </a:lnTo>
                    <a:lnTo>
                      <a:pt x="31" y="57"/>
                    </a:lnTo>
                    <a:lnTo>
                      <a:pt x="28" y="29"/>
                    </a:lnTo>
                    <a:lnTo>
                      <a:pt x="45" y="8"/>
                    </a:lnTo>
                    <a:lnTo>
                      <a:pt x="58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16" name="Landskrona">
                <a:extLst>
                  <a:ext uri="{FF2B5EF4-FFF2-40B4-BE49-F238E27FC236}">
                    <a16:creationId xmlns:a16="http://schemas.microsoft.com/office/drawing/2014/main" id="{C7B92953-AC1F-0D10-46DB-4E3CF503B2F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70030" y="6508172"/>
                <a:ext cx="130233" cy="119185"/>
              </a:xfrm>
              <a:custGeom>
                <a:avLst/>
                <a:gdLst>
                  <a:gd name="T0" fmla="*/ 15 w 95"/>
                  <a:gd name="T1" fmla="*/ 0 h 87"/>
                  <a:gd name="T2" fmla="*/ 21 w 95"/>
                  <a:gd name="T3" fmla="*/ 11 h 87"/>
                  <a:gd name="T4" fmla="*/ 40 w 95"/>
                  <a:gd name="T5" fmla="*/ 6 h 87"/>
                  <a:gd name="T6" fmla="*/ 53 w 95"/>
                  <a:gd name="T7" fmla="*/ 14 h 87"/>
                  <a:gd name="T8" fmla="*/ 60 w 95"/>
                  <a:gd name="T9" fmla="*/ 24 h 87"/>
                  <a:gd name="T10" fmla="*/ 76 w 95"/>
                  <a:gd name="T11" fmla="*/ 41 h 87"/>
                  <a:gd name="T12" fmla="*/ 72 w 95"/>
                  <a:gd name="T13" fmla="*/ 55 h 87"/>
                  <a:gd name="T14" fmla="*/ 83 w 95"/>
                  <a:gd name="T15" fmla="*/ 62 h 87"/>
                  <a:gd name="T16" fmla="*/ 89 w 95"/>
                  <a:gd name="T17" fmla="*/ 57 h 87"/>
                  <a:gd name="T18" fmla="*/ 95 w 95"/>
                  <a:gd name="T19" fmla="*/ 75 h 87"/>
                  <a:gd name="T20" fmla="*/ 84 w 95"/>
                  <a:gd name="T21" fmla="*/ 87 h 87"/>
                  <a:gd name="T22" fmla="*/ 50 w 95"/>
                  <a:gd name="T23" fmla="*/ 86 h 87"/>
                  <a:gd name="T24" fmla="*/ 42 w 95"/>
                  <a:gd name="T25" fmla="*/ 63 h 87"/>
                  <a:gd name="T26" fmla="*/ 17 w 95"/>
                  <a:gd name="T27" fmla="*/ 57 h 87"/>
                  <a:gd name="T28" fmla="*/ 0 w 95"/>
                  <a:gd name="T29" fmla="*/ 2 h 87"/>
                  <a:gd name="T30" fmla="*/ 15 w 95"/>
                  <a:gd name="T31" fmla="*/ 0 h 8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95" h="87">
                    <a:moveTo>
                      <a:pt x="15" y="0"/>
                    </a:moveTo>
                    <a:lnTo>
                      <a:pt x="21" y="11"/>
                    </a:lnTo>
                    <a:lnTo>
                      <a:pt x="40" y="6"/>
                    </a:lnTo>
                    <a:lnTo>
                      <a:pt x="53" y="14"/>
                    </a:lnTo>
                    <a:lnTo>
                      <a:pt x="60" y="24"/>
                    </a:lnTo>
                    <a:lnTo>
                      <a:pt x="76" y="41"/>
                    </a:lnTo>
                    <a:lnTo>
                      <a:pt x="72" y="55"/>
                    </a:lnTo>
                    <a:lnTo>
                      <a:pt x="83" y="62"/>
                    </a:lnTo>
                    <a:lnTo>
                      <a:pt x="89" y="57"/>
                    </a:lnTo>
                    <a:lnTo>
                      <a:pt x="95" y="75"/>
                    </a:lnTo>
                    <a:lnTo>
                      <a:pt x="84" y="87"/>
                    </a:lnTo>
                    <a:lnTo>
                      <a:pt x="50" y="86"/>
                    </a:lnTo>
                    <a:lnTo>
                      <a:pt x="42" y="63"/>
                    </a:lnTo>
                    <a:lnTo>
                      <a:pt x="17" y="57"/>
                    </a:lnTo>
                    <a:lnTo>
                      <a:pt x="0" y="2"/>
                    </a:lnTo>
                    <a:lnTo>
                      <a:pt x="15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17" name="Båstad">
                <a:extLst>
                  <a:ext uri="{FF2B5EF4-FFF2-40B4-BE49-F238E27FC236}">
                    <a16:creationId xmlns:a16="http://schemas.microsoft.com/office/drawing/2014/main" id="{644BF6AF-2303-5C53-E15D-6E6B417E75C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20679" y="6079445"/>
                <a:ext cx="159021" cy="121903"/>
              </a:xfrm>
              <a:custGeom>
                <a:avLst/>
                <a:gdLst>
                  <a:gd name="T0" fmla="*/ 34 w 116"/>
                  <a:gd name="T1" fmla="*/ 0 h 88"/>
                  <a:gd name="T2" fmla="*/ 58 w 116"/>
                  <a:gd name="T3" fmla="*/ 12 h 88"/>
                  <a:gd name="T4" fmla="*/ 74 w 116"/>
                  <a:gd name="T5" fmla="*/ 22 h 88"/>
                  <a:gd name="T6" fmla="*/ 95 w 116"/>
                  <a:gd name="T7" fmla="*/ 13 h 88"/>
                  <a:gd name="T8" fmla="*/ 116 w 116"/>
                  <a:gd name="T9" fmla="*/ 30 h 88"/>
                  <a:gd name="T10" fmla="*/ 108 w 116"/>
                  <a:gd name="T11" fmla="*/ 63 h 88"/>
                  <a:gd name="T12" fmla="*/ 91 w 116"/>
                  <a:gd name="T13" fmla="*/ 56 h 88"/>
                  <a:gd name="T14" fmla="*/ 74 w 116"/>
                  <a:gd name="T15" fmla="*/ 83 h 88"/>
                  <a:gd name="T16" fmla="*/ 44 w 116"/>
                  <a:gd name="T17" fmla="*/ 88 h 88"/>
                  <a:gd name="T18" fmla="*/ 36 w 116"/>
                  <a:gd name="T19" fmla="*/ 66 h 88"/>
                  <a:gd name="T20" fmla="*/ 19 w 116"/>
                  <a:gd name="T21" fmla="*/ 51 h 88"/>
                  <a:gd name="T22" fmla="*/ 0 w 116"/>
                  <a:gd name="T23" fmla="*/ 45 h 88"/>
                  <a:gd name="T24" fmla="*/ 0 w 116"/>
                  <a:gd name="T25" fmla="*/ 21 h 88"/>
                  <a:gd name="T26" fmla="*/ 17 w 116"/>
                  <a:gd name="T27" fmla="*/ 8 h 88"/>
                  <a:gd name="T28" fmla="*/ 34 w 116"/>
                  <a:gd name="T29" fmla="*/ 0 h 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</a:cxnLst>
                <a:rect l="0" t="0" r="r" b="b"/>
                <a:pathLst>
                  <a:path w="116" h="88">
                    <a:moveTo>
                      <a:pt x="34" y="0"/>
                    </a:moveTo>
                    <a:lnTo>
                      <a:pt x="58" y="12"/>
                    </a:lnTo>
                    <a:lnTo>
                      <a:pt x="74" y="22"/>
                    </a:lnTo>
                    <a:lnTo>
                      <a:pt x="95" y="13"/>
                    </a:lnTo>
                    <a:lnTo>
                      <a:pt x="116" y="30"/>
                    </a:lnTo>
                    <a:lnTo>
                      <a:pt x="108" y="63"/>
                    </a:lnTo>
                    <a:lnTo>
                      <a:pt x="91" y="56"/>
                    </a:lnTo>
                    <a:lnTo>
                      <a:pt x="74" y="83"/>
                    </a:lnTo>
                    <a:lnTo>
                      <a:pt x="44" y="88"/>
                    </a:lnTo>
                    <a:lnTo>
                      <a:pt x="36" y="66"/>
                    </a:lnTo>
                    <a:lnTo>
                      <a:pt x="19" y="51"/>
                    </a:lnTo>
                    <a:lnTo>
                      <a:pt x="0" y="45"/>
                    </a:lnTo>
                    <a:lnTo>
                      <a:pt x="0" y="21"/>
                    </a:lnTo>
                    <a:lnTo>
                      <a:pt x="17" y="8"/>
                    </a:lnTo>
                    <a:lnTo>
                      <a:pt x="3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18" name="Ängelholm">
                <a:extLst>
                  <a:ext uri="{FF2B5EF4-FFF2-40B4-BE49-F238E27FC236}">
                    <a16:creationId xmlns:a16="http://schemas.microsoft.com/office/drawing/2014/main" id="{63273389-697C-C8E5-CEF5-ED7F7A4E331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80998" y="6157510"/>
                <a:ext cx="209744" cy="204099"/>
              </a:xfrm>
              <a:custGeom>
                <a:avLst/>
                <a:gdLst>
                  <a:gd name="T0" fmla="*/ 47 w 153"/>
                  <a:gd name="T1" fmla="*/ 0 h 148"/>
                  <a:gd name="T2" fmla="*/ 64 w 153"/>
                  <a:gd name="T3" fmla="*/ 7 h 148"/>
                  <a:gd name="T4" fmla="*/ 134 w 153"/>
                  <a:gd name="T5" fmla="*/ 19 h 148"/>
                  <a:gd name="T6" fmla="*/ 153 w 153"/>
                  <a:gd name="T7" fmla="*/ 32 h 148"/>
                  <a:gd name="T8" fmla="*/ 121 w 153"/>
                  <a:gd name="T9" fmla="*/ 72 h 148"/>
                  <a:gd name="T10" fmla="*/ 121 w 153"/>
                  <a:gd name="T11" fmla="*/ 95 h 148"/>
                  <a:gd name="T12" fmla="*/ 106 w 153"/>
                  <a:gd name="T13" fmla="*/ 103 h 148"/>
                  <a:gd name="T14" fmla="*/ 77 w 153"/>
                  <a:gd name="T15" fmla="*/ 100 h 148"/>
                  <a:gd name="T16" fmla="*/ 81 w 153"/>
                  <a:gd name="T17" fmla="*/ 117 h 148"/>
                  <a:gd name="T18" fmla="*/ 60 w 153"/>
                  <a:gd name="T19" fmla="*/ 129 h 148"/>
                  <a:gd name="T20" fmla="*/ 60 w 153"/>
                  <a:gd name="T21" fmla="*/ 137 h 148"/>
                  <a:gd name="T22" fmla="*/ 43 w 153"/>
                  <a:gd name="T23" fmla="*/ 141 h 148"/>
                  <a:gd name="T24" fmla="*/ 21 w 153"/>
                  <a:gd name="T25" fmla="*/ 148 h 148"/>
                  <a:gd name="T26" fmla="*/ 5 w 153"/>
                  <a:gd name="T27" fmla="*/ 133 h 148"/>
                  <a:gd name="T28" fmla="*/ 18 w 153"/>
                  <a:gd name="T29" fmla="*/ 118 h 148"/>
                  <a:gd name="T30" fmla="*/ 5 w 153"/>
                  <a:gd name="T31" fmla="*/ 97 h 148"/>
                  <a:gd name="T32" fmla="*/ 20 w 153"/>
                  <a:gd name="T33" fmla="*/ 88 h 148"/>
                  <a:gd name="T34" fmla="*/ 28 w 153"/>
                  <a:gd name="T35" fmla="*/ 71 h 148"/>
                  <a:gd name="T36" fmla="*/ 26 w 153"/>
                  <a:gd name="T37" fmla="*/ 70 h 148"/>
                  <a:gd name="T38" fmla="*/ 17 w 153"/>
                  <a:gd name="T39" fmla="*/ 50 h 148"/>
                  <a:gd name="T40" fmla="*/ 0 w 153"/>
                  <a:gd name="T41" fmla="*/ 32 h 148"/>
                  <a:gd name="T42" fmla="*/ 30 w 153"/>
                  <a:gd name="T43" fmla="*/ 27 h 148"/>
                  <a:gd name="T44" fmla="*/ 47 w 153"/>
                  <a:gd name="T45" fmla="*/ 0 h 1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53" h="148">
                    <a:moveTo>
                      <a:pt x="47" y="0"/>
                    </a:moveTo>
                    <a:lnTo>
                      <a:pt x="64" y="7"/>
                    </a:lnTo>
                    <a:lnTo>
                      <a:pt x="134" y="19"/>
                    </a:lnTo>
                    <a:lnTo>
                      <a:pt x="153" y="32"/>
                    </a:lnTo>
                    <a:lnTo>
                      <a:pt x="121" y="72"/>
                    </a:lnTo>
                    <a:lnTo>
                      <a:pt x="121" y="95"/>
                    </a:lnTo>
                    <a:lnTo>
                      <a:pt x="106" y="103"/>
                    </a:lnTo>
                    <a:lnTo>
                      <a:pt x="77" y="100"/>
                    </a:lnTo>
                    <a:lnTo>
                      <a:pt x="81" y="117"/>
                    </a:lnTo>
                    <a:lnTo>
                      <a:pt x="60" y="129"/>
                    </a:lnTo>
                    <a:lnTo>
                      <a:pt x="60" y="137"/>
                    </a:lnTo>
                    <a:lnTo>
                      <a:pt x="43" y="141"/>
                    </a:lnTo>
                    <a:lnTo>
                      <a:pt x="21" y="148"/>
                    </a:lnTo>
                    <a:lnTo>
                      <a:pt x="5" y="133"/>
                    </a:lnTo>
                    <a:lnTo>
                      <a:pt x="18" y="118"/>
                    </a:lnTo>
                    <a:lnTo>
                      <a:pt x="5" y="97"/>
                    </a:lnTo>
                    <a:lnTo>
                      <a:pt x="20" y="88"/>
                    </a:lnTo>
                    <a:lnTo>
                      <a:pt x="28" y="71"/>
                    </a:lnTo>
                    <a:lnTo>
                      <a:pt x="26" y="70"/>
                    </a:lnTo>
                    <a:lnTo>
                      <a:pt x="17" y="50"/>
                    </a:lnTo>
                    <a:lnTo>
                      <a:pt x="0" y="32"/>
                    </a:lnTo>
                    <a:lnTo>
                      <a:pt x="30" y="27"/>
                    </a:lnTo>
                    <a:lnTo>
                      <a:pt x="47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19" name="Åstorp">
                <a:extLst>
                  <a:ext uri="{FF2B5EF4-FFF2-40B4-BE49-F238E27FC236}">
                    <a16:creationId xmlns:a16="http://schemas.microsoft.com/office/drawing/2014/main" id="{9EBD975E-4304-A260-BA85-DA0F462DB2F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09786" y="6319141"/>
                <a:ext cx="122008" cy="93157"/>
              </a:xfrm>
              <a:custGeom>
                <a:avLst/>
                <a:gdLst>
                  <a:gd name="T0" fmla="*/ 60 w 89"/>
                  <a:gd name="T1" fmla="*/ 0 h 68"/>
                  <a:gd name="T2" fmla="*/ 85 w 89"/>
                  <a:gd name="T3" fmla="*/ 21 h 68"/>
                  <a:gd name="T4" fmla="*/ 89 w 89"/>
                  <a:gd name="T5" fmla="*/ 60 h 68"/>
                  <a:gd name="T6" fmla="*/ 76 w 89"/>
                  <a:gd name="T7" fmla="*/ 68 h 68"/>
                  <a:gd name="T8" fmla="*/ 58 w 89"/>
                  <a:gd name="T9" fmla="*/ 44 h 68"/>
                  <a:gd name="T10" fmla="*/ 46 w 89"/>
                  <a:gd name="T11" fmla="*/ 44 h 68"/>
                  <a:gd name="T12" fmla="*/ 38 w 89"/>
                  <a:gd name="T13" fmla="*/ 37 h 68"/>
                  <a:gd name="T14" fmla="*/ 13 w 89"/>
                  <a:gd name="T15" fmla="*/ 48 h 68"/>
                  <a:gd name="T16" fmla="*/ 0 w 89"/>
                  <a:gd name="T17" fmla="*/ 31 h 68"/>
                  <a:gd name="T18" fmla="*/ 22 w 89"/>
                  <a:gd name="T19" fmla="*/ 24 h 68"/>
                  <a:gd name="T20" fmla="*/ 39 w 89"/>
                  <a:gd name="T21" fmla="*/ 20 h 68"/>
                  <a:gd name="T22" fmla="*/ 39 w 89"/>
                  <a:gd name="T23" fmla="*/ 12 h 68"/>
                  <a:gd name="T24" fmla="*/ 60 w 89"/>
                  <a:gd name="T25" fmla="*/ 0 h 6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</a:cxnLst>
                <a:rect l="0" t="0" r="r" b="b"/>
                <a:pathLst>
                  <a:path w="89" h="68">
                    <a:moveTo>
                      <a:pt x="60" y="0"/>
                    </a:moveTo>
                    <a:lnTo>
                      <a:pt x="85" y="21"/>
                    </a:lnTo>
                    <a:lnTo>
                      <a:pt x="89" y="60"/>
                    </a:lnTo>
                    <a:lnTo>
                      <a:pt x="76" y="68"/>
                    </a:lnTo>
                    <a:lnTo>
                      <a:pt x="58" y="44"/>
                    </a:lnTo>
                    <a:lnTo>
                      <a:pt x="46" y="44"/>
                    </a:lnTo>
                    <a:lnTo>
                      <a:pt x="38" y="37"/>
                    </a:lnTo>
                    <a:lnTo>
                      <a:pt x="13" y="48"/>
                    </a:lnTo>
                    <a:lnTo>
                      <a:pt x="0" y="31"/>
                    </a:lnTo>
                    <a:lnTo>
                      <a:pt x="22" y="24"/>
                    </a:lnTo>
                    <a:lnTo>
                      <a:pt x="39" y="20"/>
                    </a:lnTo>
                    <a:lnTo>
                      <a:pt x="39" y="12"/>
                    </a:lnTo>
                    <a:lnTo>
                      <a:pt x="60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20" name="Klippan">
                <a:extLst>
                  <a:ext uri="{FF2B5EF4-FFF2-40B4-BE49-F238E27FC236}">
                    <a16:creationId xmlns:a16="http://schemas.microsoft.com/office/drawing/2014/main" id="{E0FC5D24-9C66-2D80-D5A6-A3FBE318FC9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86555" y="6287654"/>
                <a:ext cx="243996" cy="193117"/>
              </a:xfrm>
              <a:custGeom>
                <a:avLst/>
                <a:gdLst>
                  <a:gd name="T0" fmla="*/ 44 w 177"/>
                  <a:gd name="T1" fmla="*/ 0 h 139"/>
                  <a:gd name="T2" fmla="*/ 70 w 177"/>
                  <a:gd name="T3" fmla="*/ 21 h 139"/>
                  <a:gd name="T4" fmla="*/ 80 w 177"/>
                  <a:gd name="T5" fmla="*/ 5 h 139"/>
                  <a:gd name="T6" fmla="*/ 95 w 177"/>
                  <a:gd name="T7" fmla="*/ 9 h 139"/>
                  <a:gd name="T8" fmla="*/ 95 w 177"/>
                  <a:gd name="T9" fmla="*/ 29 h 139"/>
                  <a:gd name="T10" fmla="*/ 109 w 177"/>
                  <a:gd name="T11" fmla="*/ 40 h 139"/>
                  <a:gd name="T12" fmla="*/ 104 w 177"/>
                  <a:gd name="T13" fmla="*/ 47 h 139"/>
                  <a:gd name="T14" fmla="*/ 113 w 177"/>
                  <a:gd name="T15" fmla="*/ 65 h 139"/>
                  <a:gd name="T16" fmla="*/ 135 w 177"/>
                  <a:gd name="T17" fmla="*/ 65 h 139"/>
                  <a:gd name="T18" fmla="*/ 152 w 177"/>
                  <a:gd name="T19" fmla="*/ 77 h 139"/>
                  <a:gd name="T20" fmla="*/ 160 w 177"/>
                  <a:gd name="T21" fmla="*/ 94 h 139"/>
                  <a:gd name="T22" fmla="*/ 173 w 177"/>
                  <a:gd name="T23" fmla="*/ 89 h 139"/>
                  <a:gd name="T24" fmla="*/ 177 w 177"/>
                  <a:gd name="T25" fmla="*/ 94 h 139"/>
                  <a:gd name="T26" fmla="*/ 171 w 177"/>
                  <a:gd name="T27" fmla="*/ 111 h 139"/>
                  <a:gd name="T28" fmla="*/ 156 w 177"/>
                  <a:gd name="T29" fmla="*/ 118 h 139"/>
                  <a:gd name="T30" fmla="*/ 154 w 177"/>
                  <a:gd name="T31" fmla="*/ 139 h 139"/>
                  <a:gd name="T32" fmla="*/ 126 w 177"/>
                  <a:gd name="T33" fmla="*/ 137 h 139"/>
                  <a:gd name="T34" fmla="*/ 116 w 177"/>
                  <a:gd name="T35" fmla="*/ 136 h 139"/>
                  <a:gd name="T36" fmla="*/ 112 w 177"/>
                  <a:gd name="T37" fmla="*/ 127 h 139"/>
                  <a:gd name="T38" fmla="*/ 89 w 177"/>
                  <a:gd name="T39" fmla="*/ 125 h 139"/>
                  <a:gd name="T40" fmla="*/ 76 w 177"/>
                  <a:gd name="T41" fmla="*/ 128 h 139"/>
                  <a:gd name="T42" fmla="*/ 63 w 177"/>
                  <a:gd name="T43" fmla="*/ 121 h 139"/>
                  <a:gd name="T44" fmla="*/ 55 w 177"/>
                  <a:gd name="T45" fmla="*/ 97 h 139"/>
                  <a:gd name="T46" fmla="*/ 33 w 177"/>
                  <a:gd name="T47" fmla="*/ 82 h 139"/>
                  <a:gd name="T48" fmla="*/ 29 w 177"/>
                  <a:gd name="T49" fmla="*/ 43 h 139"/>
                  <a:gd name="T50" fmla="*/ 4 w 177"/>
                  <a:gd name="T51" fmla="*/ 22 h 139"/>
                  <a:gd name="T52" fmla="*/ 0 w 177"/>
                  <a:gd name="T53" fmla="*/ 5 h 139"/>
                  <a:gd name="T54" fmla="*/ 29 w 177"/>
                  <a:gd name="T55" fmla="*/ 8 h 139"/>
                  <a:gd name="T56" fmla="*/ 44 w 177"/>
                  <a:gd name="T57" fmla="*/ 0 h 13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77" h="139">
                    <a:moveTo>
                      <a:pt x="44" y="0"/>
                    </a:moveTo>
                    <a:lnTo>
                      <a:pt x="70" y="21"/>
                    </a:lnTo>
                    <a:lnTo>
                      <a:pt x="80" y="5"/>
                    </a:lnTo>
                    <a:lnTo>
                      <a:pt x="95" y="9"/>
                    </a:lnTo>
                    <a:lnTo>
                      <a:pt x="95" y="29"/>
                    </a:lnTo>
                    <a:lnTo>
                      <a:pt x="109" y="40"/>
                    </a:lnTo>
                    <a:lnTo>
                      <a:pt x="104" y="47"/>
                    </a:lnTo>
                    <a:lnTo>
                      <a:pt x="113" y="65"/>
                    </a:lnTo>
                    <a:lnTo>
                      <a:pt x="135" y="65"/>
                    </a:lnTo>
                    <a:lnTo>
                      <a:pt x="152" y="77"/>
                    </a:lnTo>
                    <a:lnTo>
                      <a:pt x="160" y="94"/>
                    </a:lnTo>
                    <a:lnTo>
                      <a:pt x="173" y="89"/>
                    </a:lnTo>
                    <a:lnTo>
                      <a:pt x="177" y="94"/>
                    </a:lnTo>
                    <a:lnTo>
                      <a:pt x="171" y="111"/>
                    </a:lnTo>
                    <a:lnTo>
                      <a:pt x="156" y="118"/>
                    </a:lnTo>
                    <a:lnTo>
                      <a:pt x="154" y="139"/>
                    </a:lnTo>
                    <a:lnTo>
                      <a:pt x="126" y="137"/>
                    </a:lnTo>
                    <a:lnTo>
                      <a:pt x="116" y="136"/>
                    </a:lnTo>
                    <a:lnTo>
                      <a:pt x="112" y="127"/>
                    </a:lnTo>
                    <a:lnTo>
                      <a:pt x="89" y="125"/>
                    </a:lnTo>
                    <a:lnTo>
                      <a:pt x="76" y="128"/>
                    </a:lnTo>
                    <a:lnTo>
                      <a:pt x="63" y="121"/>
                    </a:lnTo>
                    <a:lnTo>
                      <a:pt x="55" y="97"/>
                    </a:lnTo>
                    <a:lnTo>
                      <a:pt x="33" y="82"/>
                    </a:lnTo>
                    <a:lnTo>
                      <a:pt x="29" y="43"/>
                    </a:lnTo>
                    <a:lnTo>
                      <a:pt x="4" y="22"/>
                    </a:lnTo>
                    <a:lnTo>
                      <a:pt x="0" y="5"/>
                    </a:lnTo>
                    <a:lnTo>
                      <a:pt x="29" y="8"/>
                    </a:lnTo>
                    <a:lnTo>
                      <a:pt x="4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21" name="Örkelljunga">
                <a:extLst>
                  <a:ext uri="{FF2B5EF4-FFF2-40B4-BE49-F238E27FC236}">
                    <a16:creationId xmlns:a16="http://schemas.microsoft.com/office/drawing/2014/main" id="{377E213B-D074-7535-61E1-677109B95E3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46874" y="6120543"/>
                <a:ext cx="224803" cy="197227"/>
              </a:xfrm>
              <a:custGeom>
                <a:avLst/>
                <a:gdLst>
                  <a:gd name="T0" fmla="*/ 123 w 163"/>
                  <a:gd name="T1" fmla="*/ 0 h 142"/>
                  <a:gd name="T2" fmla="*/ 136 w 163"/>
                  <a:gd name="T3" fmla="*/ 13 h 142"/>
                  <a:gd name="T4" fmla="*/ 163 w 163"/>
                  <a:gd name="T5" fmla="*/ 13 h 142"/>
                  <a:gd name="T6" fmla="*/ 162 w 163"/>
                  <a:gd name="T7" fmla="*/ 26 h 142"/>
                  <a:gd name="T8" fmla="*/ 136 w 163"/>
                  <a:gd name="T9" fmla="*/ 42 h 142"/>
                  <a:gd name="T10" fmla="*/ 136 w 163"/>
                  <a:gd name="T11" fmla="*/ 74 h 142"/>
                  <a:gd name="T12" fmla="*/ 131 w 163"/>
                  <a:gd name="T13" fmla="*/ 89 h 142"/>
                  <a:gd name="T14" fmla="*/ 119 w 163"/>
                  <a:gd name="T15" fmla="*/ 80 h 142"/>
                  <a:gd name="T16" fmla="*/ 106 w 163"/>
                  <a:gd name="T17" fmla="*/ 101 h 142"/>
                  <a:gd name="T18" fmla="*/ 79 w 163"/>
                  <a:gd name="T19" fmla="*/ 95 h 142"/>
                  <a:gd name="T20" fmla="*/ 51 w 163"/>
                  <a:gd name="T21" fmla="*/ 130 h 142"/>
                  <a:gd name="T22" fmla="*/ 36 w 163"/>
                  <a:gd name="T23" fmla="*/ 126 h 142"/>
                  <a:gd name="T24" fmla="*/ 26 w 163"/>
                  <a:gd name="T25" fmla="*/ 142 h 142"/>
                  <a:gd name="T26" fmla="*/ 0 w 163"/>
                  <a:gd name="T27" fmla="*/ 121 h 142"/>
                  <a:gd name="T28" fmla="*/ 0 w 163"/>
                  <a:gd name="T29" fmla="*/ 98 h 142"/>
                  <a:gd name="T30" fmla="*/ 32 w 163"/>
                  <a:gd name="T31" fmla="*/ 58 h 142"/>
                  <a:gd name="T32" fmla="*/ 68 w 163"/>
                  <a:gd name="T33" fmla="*/ 24 h 142"/>
                  <a:gd name="T34" fmla="*/ 95 w 163"/>
                  <a:gd name="T35" fmla="*/ 11 h 142"/>
                  <a:gd name="T36" fmla="*/ 108 w 163"/>
                  <a:gd name="T37" fmla="*/ 11 h 142"/>
                  <a:gd name="T38" fmla="*/ 123 w 163"/>
                  <a:gd name="T39" fmla="*/ 0 h 14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163" h="142">
                    <a:moveTo>
                      <a:pt x="123" y="0"/>
                    </a:moveTo>
                    <a:lnTo>
                      <a:pt x="136" y="13"/>
                    </a:lnTo>
                    <a:lnTo>
                      <a:pt x="163" y="13"/>
                    </a:lnTo>
                    <a:lnTo>
                      <a:pt x="162" y="26"/>
                    </a:lnTo>
                    <a:lnTo>
                      <a:pt x="136" y="42"/>
                    </a:lnTo>
                    <a:lnTo>
                      <a:pt x="136" y="74"/>
                    </a:lnTo>
                    <a:lnTo>
                      <a:pt x="131" y="89"/>
                    </a:lnTo>
                    <a:lnTo>
                      <a:pt x="119" y="80"/>
                    </a:lnTo>
                    <a:lnTo>
                      <a:pt x="106" y="101"/>
                    </a:lnTo>
                    <a:lnTo>
                      <a:pt x="79" y="95"/>
                    </a:lnTo>
                    <a:lnTo>
                      <a:pt x="51" y="130"/>
                    </a:lnTo>
                    <a:lnTo>
                      <a:pt x="36" y="126"/>
                    </a:lnTo>
                    <a:lnTo>
                      <a:pt x="26" y="142"/>
                    </a:lnTo>
                    <a:lnTo>
                      <a:pt x="0" y="121"/>
                    </a:lnTo>
                    <a:lnTo>
                      <a:pt x="0" y="98"/>
                    </a:lnTo>
                    <a:lnTo>
                      <a:pt x="32" y="58"/>
                    </a:lnTo>
                    <a:lnTo>
                      <a:pt x="68" y="24"/>
                    </a:lnTo>
                    <a:lnTo>
                      <a:pt x="95" y="11"/>
                    </a:lnTo>
                    <a:lnTo>
                      <a:pt x="108" y="11"/>
                    </a:lnTo>
                    <a:lnTo>
                      <a:pt x="123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22" name="Perstorp">
                <a:extLst>
                  <a:ext uri="{FF2B5EF4-FFF2-40B4-BE49-F238E27FC236}">
                    <a16:creationId xmlns:a16="http://schemas.microsoft.com/office/drawing/2014/main" id="{0B187E91-48CC-B6B7-19A2-9D62CE02FAA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18139" y="6252036"/>
                <a:ext cx="94590" cy="142453"/>
              </a:xfrm>
              <a:custGeom>
                <a:avLst/>
                <a:gdLst>
                  <a:gd name="T0" fmla="*/ 28 w 69"/>
                  <a:gd name="T1" fmla="*/ 0 h 103"/>
                  <a:gd name="T2" fmla="*/ 55 w 69"/>
                  <a:gd name="T3" fmla="*/ 6 h 103"/>
                  <a:gd name="T4" fmla="*/ 66 w 69"/>
                  <a:gd name="T5" fmla="*/ 43 h 103"/>
                  <a:gd name="T6" fmla="*/ 60 w 69"/>
                  <a:gd name="T7" fmla="*/ 56 h 103"/>
                  <a:gd name="T8" fmla="*/ 69 w 69"/>
                  <a:gd name="T9" fmla="*/ 69 h 103"/>
                  <a:gd name="T10" fmla="*/ 69 w 69"/>
                  <a:gd name="T11" fmla="*/ 81 h 103"/>
                  <a:gd name="T12" fmla="*/ 57 w 69"/>
                  <a:gd name="T13" fmla="*/ 103 h 103"/>
                  <a:gd name="T14" fmla="*/ 40 w 69"/>
                  <a:gd name="T15" fmla="*/ 91 h 103"/>
                  <a:gd name="T16" fmla="*/ 18 w 69"/>
                  <a:gd name="T17" fmla="*/ 91 h 103"/>
                  <a:gd name="T18" fmla="*/ 9 w 69"/>
                  <a:gd name="T19" fmla="*/ 73 h 103"/>
                  <a:gd name="T20" fmla="*/ 14 w 69"/>
                  <a:gd name="T21" fmla="*/ 66 h 103"/>
                  <a:gd name="T22" fmla="*/ 0 w 69"/>
                  <a:gd name="T23" fmla="*/ 55 h 103"/>
                  <a:gd name="T24" fmla="*/ 0 w 69"/>
                  <a:gd name="T25" fmla="*/ 35 h 103"/>
                  <a:gd name="T26" fmla="*/ 28 w 69"/>
                  <a:gd name="T27" fmla="*/ 0 h 10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</a:cxnLst>
                <a:rect l="0" t="0" r="r" b="b"/>
                <a:pathLst>
                  <a:path w="69" h="103">
                    <a:moveTo>
                      <a:pt x="28" y="0"/>
                    </a:moveTo>
                    <a:lnTo>
                      <a:pt x="55" y="6"/>
                    </a:lnTo>
                    <a:lnTo>
                      <a:pt x="66" y="43"/>
                    </a:lnTo>
                    <a:lnTo>
                      <a:pt x="60" y="56"/>
                    </a:lnTo>
                    <a:lnTo>
                      <a:pt x="69" y="69"/>
                    </a:lnTo>
                    <a:lnTo>
                      <a:pt x="69" y="81"/>
                    </a:lnTo>
                    <a:lnTo>
                      <a:pt x="57" y="103"/>
                    </a:lnTo>
                    <a:lnTo>
                      <a:pt x="40" y="91"/>
                    </a:lnTo>
                    <a:lnTo>
                      <a:pt x="18" y="91"/>
                    </a:lnTo>
                    <a:lnTo>
                      <a:pt x="9" y="73"/>
                    </a:lnTo>
                    <a:lnTo>
                      <a:pt x="14" y="66"/>
                    </a:lnTo>
                    <a:lnTo>
                      <a:pt x="0" y="55"/>
                    </a:lnTo>
                    <a:lnTo>
                      <a:pt x="0" y="35"/>
                    </a:lnTo>
                    <a:lnTo>
                      <a:pt x="2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23" name="Hässleholm">
                <a:extLst>
                  <a:ext uri="{FF2B5EF4-FFF2-40B4-BE49-F238E27FC236}">
                    <a16:creationId xmlns:a16="http://schemas.microsoft.com/office/drawing/2014/main" id="{95ECAF99-A9A9-5DE5-2CC6-A4A7627FB9C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93536" y="6126023"/>
                <a:ext cx="279658" cy="409547"/>
              </a:xfrm>
              <a:custGeom>
                <a:avLst/>
                <a:gdLst>
                  <a:gd name="T0" fmla="*/ 104 w 204"/>
                  <a:gd name="T1" fmla="*/ 0 h 296"/>
                  <a:gd name="T2" fmla="*/ 118 w 204"/>
                  <a:gd name="T3" fmla="*/ 25 h 296"/>
                  <a:gd name="T4" fmla="*/ 169 w 204"/>
                  <a:gd name="T5" fmla="*/ 15 h 296"/>
                  <a:gd name="T6" fmla="*/ 171 w 204"/>
                  <a:gd name="T7" fmla="*/ 26 h 296"/>
                  <a:gd name="T8" fmla="*/ 165 w 204"/>
                  <a:gd name="T9" fmla="*/ 41 h 296"/>
                  <a:gd name="T10" fmla="*/ 180 w 204"/>
                  <a:gd name="T11" fmla="*/ 49 h 296"/>
                  <a:gd name="T12" fmla="*/ 179 w 204"/>
                  <a:gd name="T13" fmla="*/ 67 h 296"/>
                  <a:gd name="T14" fmla="*/ 200 w 204"/>
                  <a:gd name="T15" fmla="*/ 68 h 296"/>
                  <a:gd name="T16" fmla="*/ 200 w 204"/>
                  <a:gd name="T17" fmla="*/ 104 h 296"/>
                  <a:gd name="T18" fmla="*/ 195 w 204"/>
                  <a:gd name="T19" fmla="*/ 132 h 296"/>
                  <a:gd name="T20" fmla="*/ 200 w 204"/>
                  <a:gd name="T21" fmla="*/ 152 h 296"/>
                  <a:gd name="T22" fmla="*/ 204 w 204"/>
                  <a:gd name="T23" fmla="*/ 173 h 296"/>
                  <a:gd name="T24" fmla="*/ 194 w 204"/>
                  <a:gd name="T25" fmla="*/ 194 h 296"/>
                  <a:gd name="T26" fmla="*/ 199 w 204"/>
                  <a:gd name="T27" fmla="*/ 208 h 296"/>
                  <a:gd name="T28" fmla="*/ 169 w 204"/>
                  <a:gd name="T29" fmla="*/ 252 h 296"/>
                  <a:gd name="T30" fmla="*/ 145 w 204"/>
                  <a:gd name="T31" fmla="*/ 258 h 296"/>
                  <a:gd name="T32" fmla="*/ 136 w 204"/>
                  <a:gd name="T33" fmla="*/ 246 h 296"/>
                  <a:gd name="T34" fmla="*/ 116 w 204"/>
                  <a:gd name="T35" fmla="*/ 274 h 296"/>
                  <a:gd name="T36" fmla="*/ 124 w 204"/>
                  <a:gd name="T37" fmla="*/ 290 h 296"/>
                  <a:gd name="T38" fmla="*/ 108 w 204"/>
                  <a:gd name="T39" fmla="*/ 296 h 296"/>
                  <a:gd name="T40" fmla="*/ 91 w 204"/>
                  <a:gd name="T41" fmla="*/ 290 h 296"/>
                  <a:gd name="T42" fmla="*/ 65 w 204"/>
                  <a:gd name="T43" fmla="*/ 288 h 296"/>
                  <a:gd name="T44" fmla="*/ 76 w 204"/>
                  <a:gd name="T45" fmla="*/ 274 h 296"/>
                  <a:gd name="T46" fmla="*/ 81 w 204"/>
                  <a:gd name="T47" fmla="*/ 236 h 296"/>
                  <a:gd name="T48" fmla="*/ 51 w 204"/>
                  <a:gd name="T49" fmla="*/ 227 h 296"/>
                  <a:gd name="T50" fmla="*/ 47 w 204"/>
                  <a:gd name="T51" fmla="*/ 207 h 296"/>
                  <a:gd name="T52" fmla="*/ 27 w 204"/>
                  <a:gd name="T53" fmla="*/ 211 h 296"/>
                  <a:gd name="T54" fmla="*/ 23 w 204"/>
                  <a:gd name="T55" fmla="*/ 206 h 296"/>
                  <a:gd name="T56" fmla="*/ 10 w 204"/>
                  <a:gd name="T57" fmla="*/ 211 h 296"/>
                  <a:gd name="T58" fmla="*/ 2 w 204"/>
                  <a:gd name="T59" fmla="*/ 194 h 296"/>
                  <a:gd name="T60" fmla="*/ 14 w 204"/>
                  <a:gd name="T61" fmla="*/ 172 h 296"/>
                  <a:gd name="T62" fmla="*/ 14 w 204"/>
                  <a:gd name="T63" fmla="*/ 160 h 296"/>
                  <a:gd name="T64" fmla="*/ 5 w 204"/>
                  <a:gd name="T65" fmla="*/ 147 h 296"/>
                  <a:gd name="T66" fmla="*/ 11 w 204"/>
                  <a:gd name="T67" fmla="*/ 134 h 296"/>
                  <a:gd name="T68" fmla="*/ 0 w 204"/>
                  <a:gd name="T69" fmla="*/ 97 h 296"/>
                  <a:gd name="T70" fmla="*/ 13 w 204"/>
                  <a:gd name="T71" fmla="*/ 76 h 296"/>
                  <a:gd name="T72" fmla="*/ 25 w 204"/>
                  <a:gd name="T73" fmla="*/ 85 h 296"/>
                  <a:gd name="T74" fmla="*/ 30 w 204"/>
                  <a:gd name="T75" fmla="*/ 70 h 296"/>
                  <a:gd name="T76" fmla="*/ 30 w 204"/>
                  <a:gd name="T77" fmla="*/ 38 h 296"/>
                  <a:gd name="T78" fmla="*/ 56 w 204"/>
                  <a:gd name="T79" fmla="*/ 22 h 296"/>
                  <a:gd name="T80" fmla="*/ 57 w 204"/>
                  <a:gd name="T81" fmla="*/ 9 h 296"/>
                  <a:gd name="T82" fmla="*/ 104 w 204"/>
                  <a:gd name="T83" fmla="*/ 0 h 2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</a:cxnLst>
                <a:rect l="0" t="0" r="r" b="b"/>
                <a:pathLst>
                  <a:path w="204" h="296">
                    <a:moveTo>
                      <a:pt x="104" y="0"/>
                    </a:moveTo>
                    <a:lnTo>
                      <a:pt x="118" y="25"/>
                    </a:lnTo>
                    <a:lnTo>
                      <a:pt x="169" y="15"/>
                    </a:lnTo>
                    <a:lnTo>
                      <a:pt x="171" y="26"/>
                    </a:lnTo>
                    <a:lnTo>
                      <a:pt x="165" y="41"/>
                    </a:lnTo>
                    <a:lnTo>
                      <a:pt x="180" y="49"/>
                    </a:lnTo>
                    <a:lnTo>
                      <a:pt x="179" y="67"/>
                    </a:lnTo>
                    <a:lnTo>
                      <a:pt x="200" y="68"/>
                    </a:lnTo>
                    <a:lnTo>
                      <a:pt x="200" y="104"/>
                    </a:lnTo>
                    <a:lnTo>
                      <a:pt x="195" y="132"/>
                    </a:lnTo>
                    <a:lnTo>
                      <a:pt x="200" y="152"/>
                    </a:lnTo>
                    <a:lnTo>
                      <a:pt x="204" y="173"/>
                    </a:lnTo>
                    <a:lnTo>
                      <a:pt x="194" y="194"/>
                    </a:lnTo>
                    <a:lnTo>
                      <a:pt x="199" y="208"/>
                    </a:lnTo>
                    <a:lnTo>
                      <a:pt x="169" y="252"/>
                    </a:lnTo>
                    <a:lnTo>
                      <a:pt x="145" y="258"/>
                    </a:lnTo>
                    <a:lnTo>
                      <a:pt x="136" y="246"/>
                    </a:lnTo>
                    <a:lnTo>
                      <a:pt x="116" y="274"/>
                    </a:lnTo>
                    <a:lnTo>
                      <a:pt x="124" y="290"/>
                    </a:lnTo>
                    <a:lnTo>
                      <a:pt x="108" y="296"/>
                    </a:lnTo>
                    <a:lnTo>
                      <a:pt x="91" y="290"/>
                    </a:lnTo>
                    <a:lnTo>
                      <a:pt x="65" y="288"/>
                    </a:lnTo>
                    <a:lnTo>
                      <a:pt x="76" y="274"/>
                    </a:lnTo>
                    <a:lnTo>
                      <a:pt x="81" y="236"/>
                    </a:lnTo>
                    <a:lnTo>
                      <a:pt x="51" y="227"/>
                    </a:lnTo>
                    <a:lnTo>
                      <a:pt x="47" y="207"/>
                    </a:lnTo>
                    <a:lnTo>
                      <a:pt x="27" y="211"/>
                    </a:lnTo>
                    <a:lnTo>
                      <a:pt x="23" y="206"/>
                    </a:lnTo>
                    <a:lnTo>
                      <a:pt x="10" y="211"/>
                    </a:lnTo>
                    <a:lnTo>
                      <a:pt x="2" y="194"/>
                    </a:lnTo>
                    <a:lnTo>
                      <a:pt x="14" y="172"/>
                    </a:lnTo>
                    <a:lnTo>
                      <a:pt x="14" y="160"/>
                    </a:lnTo>
                    <a:lnTo>
                      <a:pt x="5" y="147"/>
                    </a:lnTo>
                    <a:lnTo>
                      <a:pt x="11" y="134"/>
                    </a:lnTo>
                    <a:lnTo>
                      <a:pt x="0" y="97"/>
                    </a:lnTo>
                    <a:lnTo>
                      <a:pt x="13" y="76"/>
                    </a:lnTo>
                    <a:lnTo>
                      <a:pt x="25" y="85"/>
                    </a:lnTo>
                    <a:lnTo>
                      <a:pt x="30" y="70"/>
                    </a:lnTo>
                    <a:lnTo>
                      <a:pt x="30" y="38"/>
                    </a:lnTo>
                    <a:lnTo>
                      <a:pt x="56" y="22"/>
                    </a:lnTo>
                    <a:lnTo>
                      <a:pt x="57" y="9"/>
                    </a:lnTo>
                    <a:lnTo>
                      <a:pt x="104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24" name="Osby">
                <a:extLst>
                  <a:ext uri="{FF2B5EF4-FFF2-40B4-BE49-F238E27FC236}">
                    <a16:creationId xmlns:a16="http://schemas.microsoft.com/office/drawing/2014/main" id="{499A5847-DAB3-DC40-C92C-B7FA5AD9DAB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36106" y="6042457"/>
                <a:ext cx="390700" cy="205469"/>
              </a:xfrm>
              <a:custGeom>
                <a:avLst/>
                <a:gdLst>
                  <a:gd name="T0" fmla="*/ 139 w 285"/>
                  <a:gd name="T1" fmla="*/ 0 h 149"/>
                  <a:gd name="T2" fmla="*/ 152 w 285"/>
                  <a:gd name="T3" fmla="*/ 17 h 149"/>
                  <a:gd name="T4" fmla="*/ 186 w 285"/>
                  <a:gd name="T5" fmla="*/ 26 h 149"/>
                  <a:gd name="T6" fmla="*/ 193 w 285"/>
                  <a:gd name="T7" fmla="*/ 21 h 149"/>
                  <a:gd name="T8" fmla="*/ 249 w 285"/>
                  <a:gd name="T9" fmla="*/ 35 h 149"/>
                  <a:gd name="T10" fmla="*/ 285 w 285"/>
                  <a:gd name="T11" fmla="*/ 51 h 149"/>
                  <a:gd name="T12" fmla="*/ 266 w 285"/>
                  <a:gd name="T13" fmla="*/ 83 h 149"/>
                  <a:gd name="T14" fmla="*/ 245 w 285"/>
                  <a:gd name="T15" fmla="*/ 90 h 149"/>
                  <a:gd name="T16" fmla="*/ 238 w 285"/>
                  <a:gd name="T17" fmla="*/ 121 h 149"/>
                  <a:gd name="T18" fmla="*/ 244 w 285"/>
                  <a:gd name="T19" fmla="*/ 142 h 149"/>
                  <a:gd name="T20" fmla="*/ 200 w 285"/>
                  <a:gd name="T21" fmla="*/ 149 h 149"/>
                  <a:gd name="T22" fmla="*/ 198 w 285"/>
                  <a:gd name="T23" fmla="*/ 131 h 149"/>
                  <a:gd name="T24" fmla="*/ 209 w 285"/>
                  <a:gd name="T25" fmla="*/ 119 h 149"/>
                  <a:gd name="T26" fmla="*/ 200 w 285"/>
                  <a:gd name="T27" fmla="*/ 104 h 149"/>
                  <a:gd name="T28" fmla="*/ 188 w 285"/>
                  <a:gd name="T29" fmla="*/ 107 h 149"/>
                  <a:gd name="T30" fmla="*/ 183 w 285"/>
                  <a:gd name="T31" fmla="*/ 123 h 149"/>
                  <a:gd name="T32" fmla="*/ 175 w 285"/>
                  <a:gd name="T33" fmla="*/ 107 h 149"/>
                  <a:gd name="T34" fmla="*/ 188 w 285"/>
                  <a:gd name="T35" fmla="*/ 60 h 149"/>
                  <a:gd name="T36" fmla="*/ 177 w 285"/>
                  <a:gd name="T37" fmla="*/ 51 h 149"/>
                  <a:gd name="T38" fmla="*/ 160 w 285"/>
                  <a:gd name="T39" fmla="*/ 61 h 149"/>
                  <a:gd name="T40" fmla="*/ 146 w 285"/>
                  <a:gd name="T41" fmla="*/ 103 h 149"/>
                  <a:gd name="T42" fmla="*/ 130 w 285"/>
                  <a:gd name="T43" fmla="*/ 106 h 149"/>
                  <a:gd name="T44" fmla="*/ 96 w 285"/>
                  <a:gd name="T45" fmla="*/ 129 h 149"/>
                  <a:gd name="T46" fmla="*/ 75 w 285"/>
                  <a:gd name="T47" fmla="*/ 128 h 149"/>
                  <a:gd name="T48" fmla="*/ 76 w 285"/>
                  <a:gd name="T49" fmla="*/ 110 h 149"/>
                  <a:gd name="T50" fmla="*/ 61 w 285"/>
                  <a:gd name="T51" fmla="*/ 102 h 149"/>
                  <a:gd name="T52" fmla="*/ 67 w 285"/>
                  <a:gd name="T53" fmla="*/ 87 h 149"/>
                  <a:gd name="T54" fmla="*/ 65 w 285"/>
                  <a:gd name="T55" fmla="*/ 76 h 149"/>
                  <a:gd name="T56" fmla="*/ 14 w 285"/>
                  <a:gd name="T57" fmla="*/ 86 h 149"/>
                  <a:gd name="T58" fmla="*/ 0 w 285"/>
                  <a:gd name="T59" fmla="*/ 61 h 149"/>
                  <a:gd name="T60" fmla="*/ 31 w 285"/>
                  <a:gd name="T61" fmla="*/ 49 h 149"/>
                  <a:gd name="T62" fmla="*/ 57 w 285"/>
                  <a:gd name="T63" fmla="*/ 49 h 149"/>
                  <a:gd name="T64" fmla="*/ 79 w 285"/>
                  <a:gd name="T65" fmla="*/ 39 h 149"/>
                  <a:gd name="T66" fmla="*/ 108 w 285"/>
                  <a:gd name="T67" fmla="*/ 39 h 149"/>
                  <a:gd name="T68" fmla="*/ 122 w 285"/>
                  <a:gd name="T69" fmla="*/ 18 h 149"/>
                  <a:gd name="T70" fmla="*/ 126 w 285"/>
                  <a:gd name="T71" fmla="*/ 1 h 149"/>
                  <a:gd name="T72" fmla="*/ 139 w 285"/>
                  <a:gd name="T73" fmla="*/ 0 h 14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</a:cxnLst>
                <a:rect l="0" t="0" r="r" b="b"/>
                <a:pathLst>
                  <a:path w="285" h="149">
                    <a:moveTo>
                      <a:pt x="139" y="0"/>
                    </a:moveTo>
                    <a:lnTo>
                      <a:pt x="152" y="17"/>
                    </a:lnTo>
                    <a:lnTo>
                      <a:pt x="186" y="26"/>
                    </a:lnTo>
                    <a:lnTo>
                      <a:pt x="193" y="21"/>
                    </a:lnTo>
                    <a:lnTo>
                      <a:pt x="249" y="35"/>
                    </a:lnTo>
                    <a:lnTo>
                      <a:pt x="285" y="51"/>
                    </a:lnTo>
                    <a:lnTo>
                      <a:pt x="266" y="83"/>
                    </a:lnTo>
                    <a:lnTo>
                      <a:pt x="245" y="90"/>
                    </a:lnTo>
                    <a:lnTo>
                      <a:pt x="238" y="121"/>
                    </a:lnTo>
                    <a:lnTo>
                      <a:pt x="244" y="142"/>
                    </a:lnTo>
                    <a:lnTo>
                      <a:pt x="200" y="149"/>
                    </a:lnTo>
                    <a:lnTo>
                      <a:pt x="198" y="131"/>
                    </a:lnTo>
                    <a:lnTo>
                      <a:pt x="209" y="119"/>
                    </a:lnTo>
                    <a:lnTo>
                      <a:pt x="200" y="104"/>
                    </a:lnTo>
                    <a:lnTo>
                      <a:pt x="188" y="107"/>
                    </a:lnTo>
                    <a:lnTo>
                      <a:pt x="183" y="123"/>
                    </a:lnTo>
                    <a:lnTo>
                      <a:pt x="175" y="107"/>
                    </a:lnTo>
                    <a:lnTo>
                      <a:pt x="188" y="60"/>
                    </a:lnTo>
                    <a:lnTo>
                      <a:pt x="177" y="51"/>
                    </a:lnTo>
                    <a:lnTo>
                      <a:pt x="160" y="61"/>
                    </a:lnTo>
                    <a:lnTo>
                      <a:pt x="146" y="103"/>
                    </a:lnTo>
                    <a:lnTo>
                      <a:pt x="130" y="106"/>
                    </a:lnTo>
                    <a:lnTo>
                      <a:pt x="96" y="129"/>
                    </a:lnTo>
                    <a:lnTo>
                      <a:pt x="75" y="128"/>
                    </a:lnTo>
                    <a:lnTo>
                      <a:pt x="76" y="110"/>
                    </a:lnTo>
                    <a:lnTo>
                      <a:pt x="61" y="102"/>
                    </a:lnTo>
                    <a:lnTo>
                      <a:pt x="67" y="87"/>
                    </a:lnTo>
                    <a:lnTo>
                      <a:pt x="65" y="76"/>
                    </a:lnTo>
                    <a:lnTo>
                      <a:pt x="14" y="86"/>
                    </a:lnTo>
                    <a:lnTo>
                      <a:pt x="0" y="61"/>
                    </a:lnTo>
                    <a:lnTo>
                      <a:pt x="31" y="49"/>
                    </a:lnTo>
                    <a:lnTo>
                      <a:pt x="57" y="49"/>
                    </a:lnTo>
                    <a:lnTo>
                      <a:pt x="79" y="39"/>
                    </a:lnTo>
                    <a:lnTo>
                      <a:pt x="108" y="39"/>
                    </a:lnTo>
                    <a:lnTo>
                      <a:pt x="122" y="18"/>
                    </a:lnTo>
                    <a:lnTo>
                      <a:pt x="126" y="1"/>
                    </a:lnTo>
                    <a:lnTo>
                      <a:pt x="139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25" name="Östra Göinge">
                <a:extLst>
                  <a:ext uri="{FF2B5EF4-FFF2-40B4-BE49-F238E27FC236}">
                    <a16:creationId xmlns:a16="http://schemas.microsoft.com/office/drawing/2014/main" id="{3603E25A-D428-4960-6FCD-A6EBFBF5EC4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60857" y="6112323"/>
                <a:ext cx="209744" cy="271204"/>
              </a:xfrm>
              <a:custGeom>
                <a:avLst/>
                <a:gdLst>
                  <a:gd name="T0" fmla="*/ 86 w 153"/>
                  <a:gd name="T1" fmla="*/ 0 h 196"/>
                  <a:gd name="T2" fmla="*/ 97 w 153"/>
                  <a:gd name="T3" fmla="*/ 9 h 196"/>
                  <a:gd name="T4" fmla="*/ 84 w 153"/>
                  <a:gd name="T5" fmla="*/ 56 h 196"/>
                  <a:gd name="T6" fmla="*/ 92 w 153"/>
                  <a:gd name="T7" fmla="*/ 72 h 196"/>
                  <a:gd name="T8" fmla="*/ 97 w 153"/>
                  <a:gd name="T9" fmla="*/ 56 h 196"/>
                  <a:gd name="T10" fmla="*/ 109 w 153"/>
                  <a:gd name="T11" fmla="*/ 53 h 196"/>
                  <a:gd name="T12" fmla="*/ 118 w 153"/>
                  <a:gd name="T13" fmla="*/ 68 h 196"/>
                  <a:gd name="T14" fmla="*/ 107 w 153"/>
                  <a:gd name="T15" fmla="*/ 80 h 196"/>
                  <a:gd name="T16" fmla="*/ 109 w 153"/>
                  <a:gd name="T17" fmla="*/ 98 h 196"/>
                  <a:gd name="T18" fmla="*/ 153 w 153"/>
                  <a:gd name="T19" fmla="*/ 91 h 196"/>
                  <a:gd name="T20" fmla="*/ 119 w 153"/>
                  <a:gd name="T21" fmla="*/ 107 h 196"/>
                  <a:gd name="T22" fmla="*/ 109 w 153"/>
                  <a:gd name="T23" fmla="*/ 127 h 196"/>
                  <a:gd name="T24" fmla="*/ 98 w 153"/>
                  <a:gd name="T25" fmla="*/ 166 h 196"/>
                  <a:gd name="T26" fmla="*/ 78 w 153"/>
                  <a:gd name="T27" fmla="*/ 179 h 196"/>
                  <a:gd name="T28" fmla="*/ 60 w 153"/>
                  <a:gd name="T29" fmla="*/ 183 h 196"/>
                  <a:gd name="T30" fmla="*/ 51 w 153"/>
                  <a:gd name="T31" fmla="*/ 196 h 196"/>
                  <a:gd name="T32" fmla="*/ 9 w 153"/>
                  <a:gd name="T33" fmla="*/ 183 h 196"/>
                  <a:gd name="T34" fmla="*/ 5 w 153"/>
                  <a:gd name="T35" fmla="*/ 162 h 196"/>
                  <a:gd name="T36" fmla="*/ 0 w 153"/>
                  <a:gd name="T37" fmla="*/ 142 h 196"/>
                  <a:gd name="T38" fmla="*/ 5 w 153"/>
                  <a:gd name="T39" fmla="*/ 114 h 196"/>
                  <a:gd name="T40" fmla="*/ 5 w 153"/>
                  <a:gd name="T41" fmla="*/ 78 h 196"/>
                  <a:gd name="T42" fmla="*/ 39 w 153"/>
                  <a:gd name="T43" fmla="*/ 55 h 196"/>
                  <a:gd name="T44" fmla="*/ 55 w 153"/>
                  <a:gd name="T45" fmla="*/ 52 h 196"/>
                  <a:gd name="T46" fmla="*/ 69 w 153"/>
                  <a:gd name="T47" fmla="*/ 10 h 196"/>
                  <a:gd name="T48" fmla="*/ 86 w 153"/>
                  <a:gd name="T49" fmla="*/ 0 h 1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53" h="196">
                    <a:moveTo>
                      <a:pt x="86" y="0"/>
                    </a:moveTo>
                    <a:lnTo>
                      <a:pt x="97" y="9"/>
                    </a:lnTo>
                    <a:lnTo>
                      <a:pt x="84" y="56"/>
                    </a:lnTo>
                    <a:lnTo>
                      <a:pt x="92" y="72"/>
                    </a:lnTo>
                    <a:lnTo>
                      <a:pt x="97" y="56"/>
                    </a:lnTo>
                    <a:lnTo>
                      <a:pt x="109" y="53"/>
                    </a:lnTo>
                    <a:lnTo>
                      <a:pt x="118" y="68"/>
                    </a:lnTo>
                    <a:lnTo>
                      <a:pt x="107" y="80"/>
                    </a:lnTo>
                    <a:lnTo>
                      <a:pt x="109" y="98"/>
                    </a:lnTo>
                    <a:lnTo>
                      <a:pt x="153" y="91"/>
                    </a:lnTo>
                    <a:lnTo>
                      <a:pt x="119" y="107"/>
                    </a:lnTo>
                    <a:lnTo>
                      <a:pt x="109" y="127"/>
                    </a:lnTo>
                    <a:lnTo>
                      <a:pt x="98" y="166"/>
                    </a:lnTo>
                    <a:lnTo>
                      <a:pt x="78" y="179"/>
                    </a:lnTo>
                    <a:lnTo>
                      <a:pt x="60" y="183"/>
                    </a:lnTo>
                    <a:lnTo>
                      <a:pt x="51" y="196"/>
                    </a:lnTo>
                    <a:lnTo>
                      <a:pt x="9" y="183"/>
                    </a:lnTo>
                    <a:lnTo>
                      <a:pt x="5" y="162"/>
                    </a:lnTo>
                    <a:lnTo>
                      <a:pt x="0" y="142"/>
                    </a:lnTo>
                    <a:lnTo>
                      <a:pt x="5" y="114"/>
                    </a:lnTo>
                    <a:lnTo>
                      <a:pt x="5" y="78"/>
                    </a:lnTo>
                    <a:lnTo>
                      <a:pt x="39" y="55"/>
                    </a:lnTo>
                    <a:lnTo>
                      <a:pt x="55" y="52"/>
                    </a:lnTo>
                    <a:lnTo>
                      <a:pt x="69" y="10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26" name="Kristianstad">
                <a:extLst>
                  <a:ext uri="{FF2B5EF4-FFF2-40B4-BE49-F238E27FC236}">
                    <a16:creationId xmlns:a16="http://schemas.microsoft.com/office/drawing/2014/main" id="{E4365EEC-5C76-9EF9-A8AE-97BE44EF208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41590" y="6238337"/>
                <a:ext cx="352314" cy="467083"/>
              </a:xfrm>
              <a:custGeom>
                <a:avLst/>
                <a:gdLst>
                  <a:gd name="T0" fmla="*/ 240 w 257"/>
                  <a:gd name="T1" fmla="*/ 0 h 338"/>
                  <a:gd name="T2" fmla="*/ 248 w 257"/>
                  <a:gd name="T3" fmla="*/ 21 h 338"/>
                  <a:gd name="T4" fmla="*/ 251 w 257"/>
                  <a:gd name="T5" fmla="*/ 47 h 338"/>
                  <a:gd name="T6" fmla="*/ 239 w 257"/>
                  <a:gd name="T7" fmla="*/ 63 h 338"/>
                  <a:gd name="T8" fmla="*/ 240 w 257"/>
                  <a:gd name="T9" fmla="*/ 92 h 338"/>
                  <a:gd name="T10" fmla="*/ 247 w 257"/>
                  <a:gd name="T11" fmla="*/ 126 h 338"/>
                  <a:gd name="T12" fmla="*/ 230 w 257"/>
                  <a:gd name="T13" fmla="*/ 146 h 338"/>
                  <a:gd name="T14" fmla="*/ 224 w 257"/>
                  <a:gd name="T15" fmla="*/ 165 h 338"/>
                  <a:gd name="T16" fmla="*/ 257 w 257"/>
                  <a:gd name="T17" fmla="*/ 172 h 338"/>
                  <a:gd name="T18" fmla="*/ 244 w 257"/>
                  <a:gd name="T19" fmla="*/ 198 h 338"/>
                  <a:gd name="T20" fmla="*/ 218 w 257"/>
                  <a:gd name="T21" fmla="*/ 212 h 338"/>
                  <a:gd name="T22" fmla="*/ 205 w 257"/>
                  <a:gd name="T23" fmla="*/ 241 h 338"/>
                  <a:gd name="T24" fmla="*/ 189 w 257"/>
                  <a:gd name="T25" fmla="*/ 247 h 338"/>
                  <a:gd name="T26" fmla="*/ 163 w 257"/>
                  <a:gd name="T27" fmla="*/ 295 h 338"/>
                  <a:gd name="T28" fmla="*/ 158 w 257"/>
                  <a:gd name="T29" fmla="*/ 337 h 338"/>
                  <a:gd name="T30" fmla="*/ 125 w 257"/>
                  <a:gd name="T31" fmla="*/ 337 h 338"/>
                  <a:gd name="T32" fmla="*/ 121 w 257"/>
                  <a:gd name="T33" fmla="*/ 326 h 338"/>
                  <a:gd name="T34" fmla="*/ 109 w 257"/>
                  <a:gd name="T35" fmla="*/ 324 h 338"/>
                  <a:gd name="T36" fmla="*/ 103 w 257"/>
                  <a:gd name="T37" fmla="*/ 336 h 338"/>
                  <a:gd name="T38" fmla="*/ 87 w 257"/>
                  <a:gd name="T39" fmla="*/ 338 h 338"/>
                  <a:gd name="T40" fmla="*/ 72 w 257"/>
                  <a:gd name="T41" fmla="*/ 321 h 338"/>
                  <a:gd name="T42" fmla="*/ 71 w 257"/>
                  <a:gd name="T43" fmla="*/ 300 h 338"/>
                  <a:gd name="T44" fmla="*/ 57 w 257"/>
                  <a:gd name="T45" fmla="*/ 303 h 338"/>
                  <a:gd name="T46" fmla="*/ 46 w 257"/>
                  <a:gd name="T47" fmla="*/ 288 h 338"/>
                  <a:gd name="T48" fmla="*/ 62 w 257"/>
                  <a:gd name="T49" fmla="*/ 266 h 338"/>
                  <a:gd name="T50" fmla="*/ 58 w 257"/>
                  <a:gd name="T51" fmla="*/ 237 h 338"/>
                  <a:gd name="T52" fmla="*/ 48 w 257"/>
                  <a:gd name="T53" fmla="*/ 232 h 338"/>
                  <a:gd name="T54" fmla="*/ 25 w 257"/>
                  <a:gd name="T55" fmla="*/ 249 h 338"/>
                  <a:gd name="T56" fmla="*/ 0 w 257"/>
                  <a:gd name="T57" fmla="*/ 215 h 338"/>
                  <a:gd name="T58" fmla="*/ 16 w 257"/>
                  <a:gd name="T59" fmla="*/ 209 h 338"/>
                  <a:gd name="T60" fmla="*/ 8 w 257"/>
                  <a:gd name="T61" fmla="*/ 193 h 338"/>
                  <a:gd name="T62" fmla="*/ 28 w 257"/>
                  <a:gd name="T63" fmla="*/ 165 h 338"/>
                  <a:gd name="T64" fmla="*/ 37 w 257"/>
                  <a:gd name="T65" fmla="*/ 177 h 338"/>
                  <a:gd name="T66" fmla="*/ 61 w 257"/>
                  <a:gd name="T67" fmla="*/ 171 h 338"/>
                  <a:gd name="T68" fmla="*/ 91 w 257"/>
                  <a:gd name="T69" fmla="*/ 127 h 338"/>
                  <a:gd name="T70" fmla="*/ 86 w 257"/>
                  <a:gd name="T71" fmla="*/ 113 h 338"/>
                  <a:gd name="T72" fmla="*/ 96 w 257"/>
                  <a:gd name="T73" fmla="*/ 92 h 338"/>
                  <a:gd name="T74" fmla="*/ 138 w 257"/>
                  <a:gd name="T75" fmla="*/ 105 h 338"/>
                  <a:gd name="T76" fmla="*/ 147 w 257"/>
                  <a:gd name="T77" fmla="*/ 92 h 338"/>
                  <a:gd name="T78" fmla="*/ 165 w 257"/>
                  <a:gd name="T79" fmla="*/ 88 h 338"/>
                  <a:gd name="T80" fmla="*/ 185 w 257"/>
                  <a:gd name="T81" fmla="*/ 75 h 338"/>
                  <a:gd name="T82" fmla="*/ 196 w 257"/>
                  <a:gd name="T83" fmla="*/ 36 h 338"/>
                  <a:gd name="T84" fmla="*/ 206 w 257"/>
                  <a:gd name="T85" fmla="*/ 16 h 338"/>
                  <a:gd name="T86" fmla="*/ 240 w 257"/>
                  <a:gd name="T87" fmla="*/ 0 h 33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</a:cxnLst>
                <a:rect l="0" t="0" r="r" b="b"/>
                <a:pathLst>
                  <a:path w="257" h="338">
                    <a:moveTo>
                      <a:pt x="240" y="0"/>
                    </a:moveTo>
                    <a:lnTo>
                      <a:pt x="248" y="21"/>
                    </a:lnTo>
                    <a:lnTo>
                      <a:pt x="251" y="47"/>
                    </a:lnTo>
                    <a:lnTo>
                      <a:pt x="239" y="63"/>
                    </a:lnTo>
                    <a:lnTo>
                      <a:pt x="240" y="92"/>
                    </a:lnTo>
                    <a:lnTo>
                      <a:pt x="247" y="126"/>
                    </a:lnTo>
                    <a:lnTo>
                      <a:pt x="230" y="146"/>
                    </a:lnTo>
                    <a:lnTo>
                      <a:pt x="224" y="165"/>
                    </a:lnTo>
                    <a:lnTo>
                      <a:pt x="257" y="172"/>
                    </a:lnTo>
                    <a:lnTo>
                      <a:pt x="244" y="198"/>
                    </a:lnTo>
                    <a:lnTo>
                      <a:pt x="218" y="212"/>
                    </a:lnTo>
                    <a:lnTo>
                      <a:pt x="205" y="241"/>
                    </a:lnTo>
                    <a:lnTo>
                      <a:pt x="189" y="247"/>
                    </a:lnTo>
                    <a:lnTo>
                      <a:pt x="163" y="295"/>
                    </a:lnTo>
                    <a:lnTo>
                      <a:pt x="158" y="337"/>
                    </a:lnTo>
                    <a:lnTo>
                      <a:pt x="125" y="337"/>
                    </a:lnTo>
                    <a:lnTo>
                      <a:pt x="121" y="326"/>
                    </a:lnTo>
                    <a:lnTo>
                      <a:pt x="109" y="324"/>
                    </a:lnTo>
                    <a:lnTo>
                      <a:pt x="103" y="336"/>
                    </a:lnTo>
                    <a:lnTo>
                      <a:pt x="87" y="338"/>
                    </a:lnTo>
                    <a:lnTo>
                      <a:pt x="72" y="321"/>
                    </a:lnTo>
                    <a:lnTo>
                      <a:pt x="71" y="300"/>
                    </a:lnTo>
                    <a:lnTo>
                      <a:pt x="57" y="303"/>
                    </a:lnTo>
                    <a:lnTo>
                      <a:pt x="46" y="288"/>
                    </a:lnTo>
                    <a:lnTo>
                      <a:pt x="62" y="266"/>
                    </a:lnTo>
                    <a:lnTo>
                      <a:pt x="58" y="237"/>
                    </a:lnTo>
                    <a:lnTo>
                      <a:pt x="48" y="232"/>
                    </a:lnTo>
                    <a:lnTo>
                      <a:pt x="25" y="249"/>
                    </a:lnTo>
                    <a:lnTo>
                      <a:pt x="0" y="215"/>
                    </a:lnTo>
                    <a:lnTo>
                      <a:pt x="16" y="209"/>
                    </a:lnTo>
                    <a:lnTo>
                      <a:pt x="8" y="193"/>
                    </a:lnTo>
                    <a:lnTo>
                      <a:pt x="28" y="165"/>
                    </a:lnTo>
                    <a:lnTo>
                      <a:pt x="37" y="177"/>
                    </a:lnTo>
                    <a:lnTo>
                      <a:pt x="61" y="171"/>
                    </a:lnTo>
                    <a:lnTo>
                      <a:pt x="91" y="127"/>
                    </a:lnTo>
                    <a:lnTo>
                      <a:pt x="86" y="113"/>
                    </a:lnTo>
                    <a:lnTo>
                      <a:pt x="96" y="92"/>
                    </a:lnTo>
                    <a:lnTo>
                      <a:pt x="138" y="105"/>
                    </a:lnTo>
                    <a:lnTo>
                      <a:pt x="147" y="92"/>
                    </a:lnTo>
                    <a:lnTo>
                      <a:pt x="165" y="88"/>
                    </a:lnTo>
                    <a:lnTo>
                      <a:pt x="185" y="75"/>
                    </a:lnTo>
                    <a:lnTo>
                      <a:pt x="196" y="36"/>
                    </a:lnTo>
                    <a:lnTo>
                      <a:pt x="206" y="16"/>
                    </a:lnTo>
                    <a:lnTo>
                      <a:pt x="240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27" name="Simrishamn">
                <a:extLst>
                  <a:ext uri="{FF2B5EF4-FFF2-40B4-BE49-F238E27FC236}">
                    <a16:creationId xmlns:a16="http://schemas.microsoft.com/office/drawing/2014/main" id="{EE4FA36D-512E-31FB-DA79-21AFFEDCF58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95130" y="6704049"/>
                <a:ext cx="139829" cy="302714"/>
              </a:xfrm>
              <a:custGeom>
                <a:avLst/>
                <a:gdLst>
                  <a:gd name="T0" fmla="*/ 13 w 102"/>
                  <a:gd name="T1" fmla="*/ 0 h 219"/>
                  <a:gd name="T2" fmla="*/ 46 w 102"/>
                  <a:gd name="T3" fmla="*/ 0 h 219"/>
                  <a:gd name="T4" fmla="*/ 51 w 102"/>
                  <a:gd name="T5" fmla="*/ 42 h 219"/>
                  <a:gd name="T6" fmla="*/ 74 w 102"/>
                  <a:gd name="T7" fmla="*/ 55 h 219"/>
                  <a:gd name="T8" fmla="*/ 78 w 102"/>
                  <a:gd name="T9" fmla="*/ 92 h 219"/>
                  <a:gd name="T10" fmla="*/ 97 w 102"/>
                  <a:gd name="T11" fmla="*/ 109 h 219"/>
                  <a:gd name="T12" fmla="*/ 102 w 102"/>
                  <a:gd name="T13" fmla="*/ 136 h 219"/>
                  <a:gd name="T14" fmla="*/ 90 w 102"/>
                  <a:gd name="T15" fmla="*/ 160 h 219"/>
                  <a:gd name="T16" fmla="*/ 64 w 102"/>
                  <a:gd name="T17" fmla="*/ 185 h 219"/>
                  <a:gd name="T18" fmla="*/ 44 w 102"/>
                  <a:gd name="T19" fmla="*/ 219 h 219"/>
                  <a:gd name="T20" fmla="*/ 12 w 102"/>
                  <a:gd name="T21" fmla="*/ 178 h 219"/>
                  <a:gd name="T22" fmla="*/ 17 w 102"/>
                  <a:gd name="T23" fmla="*/ 166 h 219"/>
                  <a:gd name="T24" fmla="*/ 6 w 102"/>
                  <a:gd name="T25" fmla="*/ 166 h 219"/>
                  <a:gd name="T26" fmla="*/ 17 w 102"/>
                  <a:gd name="T27" fmla="*/ 145 h 219"/>
                  <a:gd name="T28" fmla="*/ 21 w 102"/>
                  <a:gd name="T29" fmla="*/ 109 h 219"/>
                  <a:gd name="T30" fmla="*/ 38 w 102"/>
                  <a:gd name="T31" fmla="*/ 105 h 219"/>
                  <a:gd name="T32" fmla="*/ 34 w 102"/>
                  <a:gd name="T33" fmla="*/ 81 h 219"/>
                  <a:gd name="T34" fmla="*/ 0 w 102"/>
                  <a:gd name="T35" fmla="*/ 73 h 219"/>
                  <a:gd name="T36" fmla="*/ 4 w 102"/>
                  <a:gd name="T37" fmla="*/ 33 h 219"/>
                  <a:gd name="T38" fmla="*/ 27 w 102"/>
                  <a:gd name="T39" fmla="*/ 21 h 219"/>
                  <a:gd name="T40" fmla="*/ 13 w 102"/>
                  <a:gd name="T41" fmla="*/ 13 h 219"/>
                  <a:gd name="T42" fmla="*/ 13 w 102"/>
                  <a:gd name="T43" fmla="*/ 0 h 2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02" h="219">
                    <a:moveTo>
                      <a:pt x="13" y="0"/>
                    </a:moveTo>
                    <a:lnTo>
                      <a:pt x="46" y="0"/>
                    </a:lnTo>
                    <a:lnTo>
                      <a:pt x="51" y="42"/>
                    </a:lnTo>
                    <a:lnTo>
                      <a:pt x="74" y="55"/>
                    </a:lnTo>
                    <a:lnTo>
                      <a:pt x="78" y="92"/>
                    </a:lnTo>
                    <a:lnTo>
                      <a:pt x="97" y="109"/>
                    </a:lnTo>
                    <a:lnTo>
                      <a:pt x="102" y="136"/>
                    </a:lnTo>
                    <a:lnTo>
                      <a:pt x="90" y="160"/>
                    </a:lnTo>
                    <a:lnTo>
                      <a:pt x="64" y="185"/>
                    </a:lnTo>
                    <a:lnTo>
                      <a:pt x="44" y="219"/>
                    </a:lnTo>
                    <a:lnTo>
                      <a:pt x="12" y="178"/>
                    </a:lnTo>
                    <a:lnTo>
                      <a:pt x="17" y="166"/>
                    </a:lnTo>
                    <a:lnTo>
                      <a:pt x="6" y="166"/>
                    </a:lnTo>
                    <a:lnTo>
                      <a:pt x="17" y="145"/>
                    </a:lnTo>
                    <a:lnTo>
                      <a:pt x="21" y="109"/>
                    </a:lnTo>
                    <a:lnTo>
                      <a:pt x="38" y="105"/>
                    </a:lnTo>
                    <a:lnTo>
                      <a:pt x="34" y="81"/>
                    </a:lnTo>
                    <a:lnTo>
                      <a:pt x="0" y="73"/>
                    </a:lnTo>
                    <a:lnTo>
                      <a:pt x="4" y="33"/>
                    </a:lnTo>
                    <a:lnTo>
                      <a:pt x="27" y="21"/>
                    </a:lnTo>
                    <a:lnTo>
                      <a:pt x="13" y="13"/>
                    </a:lnTo>
                    <a:lnTo>
                      <a:pt x="13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28" name="Tomelilla">
                <a:extLst>
                  <a:ext uri="{FF2B5EF4-FFF2-40B4-BE49-F238E27FC236}">
                    <a16:creationId xmlns:a16="http://schemas.microsoft.com/office/drawing/2014/main" id="{B9272BDF-DF07-FE40-D5F6-276106CDF59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86831" y="6682130"/>
                <a:ext cx="160393" cy="261636"/>
              </a:xfrm>
              <a:custGeom>
                <a:avLst/>
                <a:gdLst>
                  <a:gd name="T0" fmla="*/ 39 w 117"/>
                  <a:gd name="T1" fmla="*/ 0 h 190"/>
                  <a:gd name="T2" fmla="*/ 54 w 117"/>
                  <a:gd name="T3" fmla="*/ 17 h 190"/>
                  <a:gd name="T4" fmla="*/ 70 w 117"/>
                  <a:gd name="T5" fmla="*/ 15 h 190"/>
                  <a:gd name="T6" fmla="*/ 76 w 117"/>
                  <a:gd name="T7" fmla="*/ 3 h 190"/>
                  <a:gd name="T8" fmla="*/ 88 w 117"/>
                  <a:gd name="T9" fmla="*/ 5 h 190"/>
                  <a:gd name="T10" fmla="*/ 92 w 117"/>
                  <a:gd name="T11" fmla="*/ 16 h 190"/>
                  <a:gd name="T12" fmla="*/ 92 w 117"/>
                  <a:gd name="T13" fmla="*/ 29 h 190"/>
                  <a:gd name="T14" fmla="*/ 106 w 117"/>
                  <a:gd name="T15" fmla="*/ 37 h 190"/>
                  <a:gd name="T16" fmla="*/ 83 w 117"/>
                  <a:gd name="T17" fmla="*/ 49 h 190"/>
                  <a:gd name="T18" fmla="*/ 79 w 117"/>
                  <a:gd name="T19" fmla="*/ 89 h 190"/>
                  <a:gd name="T20" fmla="*/ 113 w 117"/>
                  <a:gd name="T21" fmla="*/ 97 h 190"/>
                  <a:gd name="T22" fmla="*/ 117 w 117"/>
                  <a:gd name="T23" fmla="*/ 121 h 190"/>
                  <a:gd name="T24" fmla="*/ 100 w 117"/>
                  <a:gd name="T25" fmla="*/ 125 h 190"/>
                  <a:gd name="T26" fmla="*/ 96 w 117"/>
                  <a:gd name="T27" fmla="*/ 161 h 190"/>
                  <a:gd name="T28" fmla="*/ 85 w 117"/>
                  <a:gd name="T29" fmla="*/ 182 h 190"/>
                  <a:gd name="T30" fmla="*/ 59 w 117"/>
                  <a:gd name="T31" fmla="*/ 180 h 190"/>
                  <a:gd name="T32" fmla="*/ 43 w 117"/>
                  <a:gd name="T33" fmla="*/ 190 h 190"/>
                  <a:gd name="T34" fmla="*/ 15 w 117"/>
                  <a:gd name="T35" fmla="*/ 166 h 190"/>
                  <a:gd name="T36" fmla="*/ 16 w 117"/>
                  <a:gd name="T37" fmla="*/ 153 h 190"/>
                  <a:gd name="T38" fmla="*/ 0 w 117"/>
                  <a:gd name="T39" fmla="*/ 129 h 190"/>
                  <a:gd name="T40" fmla="*/ 7 w 117"/>
                  <a:gd name="T41" fmla="*/ 113 h 190"/>
                  <a:gd name="T42" fmla="*/ 17 w 117"/>
                  <a:gd name="T43" fmla="*/ 115 h 190"/>
                  <a:gd name="T44" fmla="*/ 43 w 117"/>
                  <a:gd name="T45" fmla="*/ 89 h 190"/>
                  <a:gd name="T46" fmla="*/ 42 w 117"/>
                  <a:gd name="T47" fmla="*/ 71 h 190"/>
                  <a:gd name="T48" fmla="*/ 16 w 117"/>
                  <a:gd name="T49" fmla="*/ 36 h 190"/>
                  <a:gd name="T50" fmla="*/ 22 w 117"/>
                  <a:gd name="T51" fmla="*/ 19 h 190"/>
                  <a:gd name="T52" fmla="*/ 39 w 117"/>
                  <a:gd name="T53" fmla="*/ 0 h 19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17" h="190">
                    <a:moveTo>
                      <a:pt x="39" y="0"/>
                    </a:moveTo>
                    <a:lnTo>
                      <a:pt x="54" y="17"/>
                    </a:lnTo>
                    <a:lnTo>
                      <a:pt x="70" y="15"/>
                    </a:lnTo>
                    <a:lnTo>
                      <a:pt x="76" y="3"/>
                    </a:lnTo>
                    <a:lnTo>
                      <a:pt x="88" y="5"/>
                    </a:lnTo>
                    <a:lnTo>
                      <a:pt x="92" y="16"/>
                    </a:lnTo>
                    <a:lnTo>
                      <a:pt x="92" y="29"/>
                    </a:lnTo>
                    <a:lnTo>
                      <a:pt x="106" y="37"/>
                    </a:lnTo>
                    <a:lnTo>
                      <a:pt x="83" y="49"/>
                    </a:lnTo>
                    <a:lnTo>
                      <a:pt x="79" y="89"/>
                    </a:lnTo>
                    <a:lnTo>
                      <a:pt x="113" y="97"/>
                    </a:lnTo>
                    <a:lnTo>
                      <a:pt x="117" y="121"/>
                    </a:lnTo>
                    <a:lnTo>
                      <a:pt x="100" y="125"/>
                    </a:lnTo>
                    <a:lnTo>
                      <a:pt x="96" y="161"/>
                    </a:lnTo>
                    <a:lnTo>
                      <a:pt x="85" y="182"/>
                    </a:lnTo>
                    <a:lnTo>
                      <a:pt x="59" y="180"/>
                    </a:lnTo>
                    <a:lnTo>
                      <a:pt x="43" y="190"/>
                    </a:lnTo>
                    <a:lnTo>
                      <a:pt x="15" y="166"/>
                    </a:lnTo>
                    <a:lnTo>
                      <a:pt x="16" y="153"/>
                    </a:lnTo>
                    <a:lnTo>
                      <a:pt x="0" y="129"/>
                    </a:lnTo>
                    <a:lnTo>
                      <a:pt x="7" y="113"/>
                    </a:lnTo>
                    <a:lnTo>
                      <a:pt x="17" y="115"/>
                    </a:lnTo>
                    <a:lnTo>
                      <a:pt x="43" y="89"/>
                    </a:lnTo>
                    <a:lnTo>
                      <a:pt x="42" y="71"/>
                    </a:lnTo>
                    <a:lnTo>
                      <a:pt x="16" y="36"/>
                    </a:lnTo>
                    <a:lnTo>
                      <a:pt x="22" y="19"/>
                    </a:lnTo>
                    <a:lnTo>
                      <a:pt x="39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29" name="Ystad">
                <a:extLst>
                  <a:ext uri="{FF2B5EF4-FFF2-40B4-BE49-F238E27FC236}">
                    <a16:creationId xmlns:a16="http://schemas.microsoft.com/office/drawing/2014/main" id="{DB426D3E-85C9-B0AA-B2E1-1D934FF1279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66193" y="6856090"/>
                <a:ext cx="289254" cy="165741"/>
              </a:xfrm>
              <a:custGeom>
                <a:avLst/>
                <a:gdLst>
                  <a:gd name="T0" fmla="*/ 72 w 211"/>
                  <a:gd name="T1" fmla="*/ 0 h 120"/>
                  <a:gd name="T2" fmla="*/ 88 w 211"/>
                  <a:gd name="T3" fmla="*/ 3 h 120"/>
                  <a:gd name="T4" fmla="*/ 104 w 211"/>
                  <a:gd name="T5" fmla="*/ 27 h 120"/>
                  <a:gd name="T6" fmla="*/ 103 w 211"/>
                  <a:gd name="T7" fmla="*/ 40 h 120"/>
                  <a:gd name="T8" fmla="*/ 131 w 211"/>
                  <a:gd name="T9" fmla="*/ 64 h 120"/>
                  <a:gd name="T10" fmla="*/ 147 w 211"/>
                  <a:gd name="T11" fmla="*/ 54 h 120"/>
                  <a:gd name="T12" fmla="*/ 173 w 211"/>
                  <a:gd name="T13" fmla="*/ 56 h 120"/>
                  <a:gd name="T14" fmla="*/ 184 w 211"/>
                  <a:gd name="T15" fmla="*/ 56 h 120"/>
                  <a:gd name="T16" fmla="*/ 179 w 211"/>
                  <a:gd name="T17" fmla="*/ 68 h 120"/>
                  <a:gd name="T18" fmla="*/ 211 w 211"/>
                  <a:gd name="T19" fmla="*/ 109 h 120"/>
                  <a:gd name="T20" fmla="*/ 205 w 211"/>
                  <a:gd name="T21" fmla="*/ 120 h 120"/>
                  <a:gd name="T22" fmla="*/ 173 w 211"/>
                  <a:gd name="T23" fmla="*/ 116 h 120"/>
                  <a:gd name="T24" fmla="*/ 159 w 211"/>
                  <a:gd name="T25" fmla="*/ 118 h 120"/>
                  <a:gd name="T26" fmla="*/ 122 w 211"/>
                  <a:gd name="T27" fmla="*/ 90 h 120"/>
                  <a:gd name="T28" fmla="*/ 108 w 211"/>
                  <a:gd name="T29" fmla="*/ 84 h 120"/>
                  <a:gd name="T30" fmla="*/ 83 w 211"/>
                  <a:gd name="T31" fmla="*/ 89 h 120"/>
                  <a:gd name="T32" fmla="*/ 42 w 211"/>
                  <a:gd name="T33" fmla="*/ 86 h 120"/>
                  <a:gd name="T34" fmla="*/ 29 w 211"/>
                  <a:gd name="T35" fmla="*/ 93 h 120"/>
                  <a:gd name="T36" fmla="*/ 11 w 211"/>
                  <a:gd name="T37" fmla="*/ 93 h 120"/>
                  <a:gd name="T38" fmla="*/ 0 w 211"/>
                  <a:gd name="T39" fmla="*/ 76 h 120"/>
                  <a:gd name="T40" fmla="*/ 13 w 211"/>
                  <a:gd name="T41" fmla="*/ 59 h 120"/>
                  <a:gd name="T42" fmla="*/ 12 w 211"/>
                  <a:gd name="T43" fmla="*/ 29 h 120"/>
                  <a:gd name="T44" fmla="*/ 42 w 211"/>
                  <a:gd name="T45" fmla="*/ 23 h 120"/>
                  <a:gd name="T46" fmla="*/ 59 w 211"/>
                  <a:gd name="T47" fmla="*/ 14 h 120"/>
                  <a:gd name="T48" fmla="*/ 72 w 211"/>
                  <a:gd name="T49" fmla="*/ 0 h 1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211" h="120">
                    <a:moveTo>
                      <a:pt x="72" y="0"/>
                    </a:moveTo>
                    <a:lnTo>
                      <a:pt x="88" y="3"/>
                    </a:lnTo>
                    <a:lnTo>
                      <a:pt x="104" y="27"/>
                    </a:lnTo>
                    <a:lnTo>
                      <a:pt x="103" y="40"/>
                    </a:lnTo>
                    <a:lnTo>
                      <a:pt x="131" y="64"/>
                    </a:lnTo>
                    <a:lnTo>
                      <a:pt x="147" y="54"/>
                    </a:lnTo>
                    <a:lnTo>
                      <a:pt x="173" y="56"/>
                    </a:lnTo>
                    <a:lnTo>
                      <a:pt x="184" y="56"/>
                    </a:lnTo>
                    <a:lnTo>
                      <a:pt x="179" y="68"/>
                    </a:lnTo>
                    <a:lnTo>
                      <a:pt x="211" y="109"/>
                    </a:lnTo>
                    <a:lnTo>
                      <a:pt x="205" y="120"/>
                    </a:lnTo>
                    <a:lnTo>
                      <a:pt x="173" y="116"/>
                    </a:lnTo>
                    <a:lnTo>
                      <a:pt x="159" y="118"/>
                    </a:lnTo>
                    <a:lnTo>
                      <a:pt x="122" y="90"/>
                    </a:lnTo>
                    <a:lnTo>
                      <a:pt x="108" y="84"/>
                    </a:lnTo>
                    <a:lnTo>
                      <a:pt x="83" y="89"/>
                    </a:lnTo>
                    <a:lnTo>
                      <a:pt x="42" y="86"/>
                    </a:lnTo>
                    <a:lnTo>
                      <a:pt x="29" y="93"/>
                    </a:lnTo>
                    <a:lnTo>
                      <a:pt x="11" y="93"/>
                    </a:lnTo>
                    <a:lnTo>
                      <a:pt x="0" y="76"/>
                    </a:lnTo>
                    <a:lnTo>
                      <a:pt x="13" y="59"/>
                    </a:lnTo>
                    <a:lnTo>
                      <a:pt x="12" y="29"/>
                    </a:lnTo>
                    <a:lnTo>
                      <a:pt x="42" y="23"/>
                    </a:lnTo>
                    <a:lnTo>
                      <a:pt x="59" y="14"/>
                    </a:lnTo>
                    <a:lnTo>
                      <a:pt x="72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30" name="Skurup">
                <a:extLst>
                  <a:ext uri="{FF2B5EF4-FFF2-40B4-BE49-F238E27FC236}">
                    <a16:creationId xmlns:a16="http://schemas.microsoft.com/office/drawing/2014/main" id="{284B13DC-EF92-4C7D-D260-22912E2B49B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78457" y="6846501"/>
                <a:ext cx="105557" cy="172592"/>
              </a:xfrm>
              <a:custGeom>
                <a:avLst/>
                <a:gdLst>
                  <a:gd name="T0" fmla="*/ 32 w 77"/>
                  <a:gd name="T1" fmla="*/ 0 h 125"/>
                  <a:gd name="T2" fmla="*/ 45 w 77"/>
                  <a:gd name="T3" fmla="*/ 23 h 125"/>
                  <a:gd name="T4" fmla="*/ 76 w 77"/>
                  <a:gd name="T5" fmla="*/ 36 h 125"/>
                  <a:gd name="T6" fmla="*/ 77 w 77"/>
                  <a:gd name="T7" fmla="*/ 66 h 125"/>
                  <a:gd name="T8" fmla="*/ 64 w 77"/>
                  <a:gd name="T9" fmla="*/ 83 h 125"/>
                  <a:gd name="T10" fmla="*/ 75 w 77"/>
                  <a:gd name="T11" fmla="*/ 100 h 125"/>
                  <a:gd name="T12" fmla="*/ 54 w 77"/>
                  <a:gd name="T13" fmla="*/ 125 h 125"/>
                  <a:gd name="T14" fmla="*/ 15 w 77"/>
                  <a:gd name="T15" fmla="*/ 123 h 125"/>
                  <a:gd name="T16" fmla="*/ 12 w 77"/>
                  <a:gd name="T17" fmla="*/ 104 h 125"/>
                  <a:gd name="T18" fmla="*/ 0 w 77"/>
                  <a:gd name="T19" fmla="*/ 96 h 125"/>
                  <a:gd name="T20" fmla="*/ 9 w 77"/>
                  <a:gd name="T21" fmla="*/ 83 h 125"/>
                  <a:gd name="T22" fmla="*/ 12 w 77"/>
                  <a:gd name="T23" fmla="*/ 66 h 125"/>
                  <a:gd name="T24" fmla="*/ 4 w 77"/>
                  <a:gd name="T25" fmla="*/ 57 h 125"/>
                  <a:gd name="T26" fmla="*/ 5 w 77"/>
                  <a:gd name="T27" fmla="*/ 32 h 125"/>
                  <a:gd name="T28" fmla="*/ 13 w 77"/>
                  <a:gd name="T29" fmla="*/ 34 h 125"/>
                  <a:gd name="T30" fmla="*/ 19 w 77"/>
                  <a:gd name="T31" fmla="*/ 21 h 125"/>
                  <a:gd name="T32" fmla="*/ 22 w 77"/>
                  <a:gd name="T33" fmla="*/ 4 h 125"/>
                  <a:gd name="T34" fmla="*/ 32 w 77"/>
                  <a:gd name="T35" fmla="*/ 0 h 1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77" h="125">
                    <a:moveTo>
                      <a:pt x="32" y="0"/>
                    </a:moveTo>
                    <a:lnTo>
                      <a:pt x="45" y="23"/>
                    </a:lnTo>
                    <a:lnTo>
                      <a:pt x="76" y="36"/>
                    </a:lnTo>
                    <a:lnTo>
                      <a:pt x="77" y="66"/>
                    </a:lnTo>
                    <a:lnTo>
                      <a:pt x="64" y="83"/>
                    </a:lnTo>
                    <a:lnTo>
                      <a:pt x="75" y="100"/>
                    </a:lnTo>
                    <a:lnTo>
                      <a:pt x="54" y="125"/>
                    </a:lnTo>
                    <a:lnTo>
                      <a:pt x="15" y="123"/>
                    </a:lnTo>
                    <a:lnTo>
                      <a:pt x="12" y="104"/>
                    </a:lnTo>
                    <a:lnTo>
                      <a:pt x="0" y="96"/>
                    </a:lnTo>
                    <a:lnTo>
                      <a:pt x="9" y="83"/>
                    </a:lnTo>
                    <a:lnTo>
                      <a:pt x="12" y="66"/>
                    </a:lnTo>
                    <a:lnTo>
                      <a:pt x="4" y="57"/>
                    </a:lnTo>
                    <a:lnTo>
                      <a:pt x="5" y="32"/>
                    </a:lnTo>
                    <a:lnTo>
                      <a:pt x="13" y="34"/>
                    </a:lnTo>
                    <a:lnTo>
                      <a:pt x="19" y="21"/>
                    </a:lnTo>
                    <a:lnTo>
                      <a:pt x="22" y="4"/>
                    </a:lnTo>
                    <a:lnTo>
                      <a:pt x="32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31" name="Sjöbo">
                <a:extLst>
                  <a:ext uri="{FF2B5EF4-FFF2-40B4-BE49-F238E27FC236}">
                    <a16:creationId xmlns:a16="http://schemas.microsoft.com/office/drawing/2014/main" id="{9D816C6F-FAE8-9247-F1E9-4BD77CD3391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22325" y="6682130"/>
                <a:ext cx="223452" cy="213689"/>
              </a:xfrm>
              <a:custGeom>
                <a:avLst/>
                <a:gdLst>
                  <a:gd name="T0" fmla="*/ 95 w 163"/>
                  <a:gd name="T1" fmla="*/ 0 h 155"/>
                  <a:gd name="T2" fmla="*/ 129 w 163"/>
                  <a:gd name="T3" fmla="*/ 11 h 155"/>
                  <a:gd name="T4" fmla="*/ 142 w 163"/>
                  <a:gd name="T5" fmla="*/ 19 h 155"/>
                  <a:gd name="T6" fmla="*/ 136 w 163"/>
                  <a:gd name="T7" fmla="*/ 36 h 155"/>
                  <a:gd name="T8" fmla="*/ 162 w 163"/>
                  <a:gd name="T9" fmla="*/ 71 h 155"/>
                  <a:gd name="T10" fmla="*/ 163 w 163"/>
                  <a:gd name="T11" fmla="*/ 89 h 155"/>
                  <a:gd name="T12" fmla="*/ 137 w 163"/>
                  <a:gd name="T13" fmla="*/ 115 h 155"/>
                  <a:gd name="T14" fmla="*/ 127 w 163"/>
                  <a:gd name="T15" fmla="*/ 113 h 155"/>
                  <a:gd name="T16" fmla="*/ 120 w 163"/>
                  <a:gd name="T17" fmla="*/ 129 h 155"/>
                  <a:gd name="T18" fmla="*/ 104 w 163"/>
                  <a:gd name="T19" fmla="*/ 126 h 155"/>
                  <a:gd name="T20" fmla="*/ 91 w 163"/>
                  <a:gd name="T21" fmla="*/ 140 h 155"/>
                  <a:gd name="T22" fmla="*/ 74 w 163"/>
                  <a:gd name="T23" fmla="*/ 149 h 155"/>
                  <a:gd name="T24" fmla="*/ 44 w 163"/>
                  <a:gd name="T25" fmla="*/ 155 h 155"/>
                  <a:gd name="T26" fmla="*/ 13 w 163"/>
                  <a:gd name="T27" fmla="*/ 142 h 155"/>
                  <a:gd name="T28" fmla="*/ 0 w 163"/>
                  <a:gd name="T29" fmla="*/ 119 h 155"/>
                  <a:gd name="T30" fmla="*/ 8 w 163"/>
                  <a:gd name="T31" fmla="*/ 88 h 155"/>
                  <a:gd name="T32" fmla="*/ 28 w 163"/>
                  <a:gd name="T33" fmla="*/ 85 h 155"/>
                  <a:gd name="T34" fmla="*/ 35 w 163"/>
                  <a:gd name="T35" fmla="*/ 67 h 155"/>
                  <a:gd name="T36" fmla="*/ 17 w 163"/>
                  <a:gd name="T37" fmla="*/ 49 h 155"/>
                  <a:gd name="T38" fmla="*/ 35 w 163"/>
                  <a:gd name="T39" fmla="*/ 21 h 155"/>
                  <a:gd name="T40" fmla="*/ 52 w 163"/>
                  <a:gd name="T41" fmla="*/ 30 h 155"/>
                  <a:gd name="T42" fmla="*/ 65 w 163"/>
                  <a:gd name="T43" fmla="*/ 21 h 155"/>
                  <a:gd name="T44" fmla="*/ 85 w 163"/>
                  <a:gd name="T45" fmla="*/ 22 h 155"/>
                  <a:gd name="T46" fmla="*/ 82 w 163"/>
                  <a:gd name="T47" fmla="*/ 9 h 155"/>
                  <a:gd name="T48" fmla="*/ 95 w 163"/>
                  <a:gd name="T49" fmla="*/ 0 h 1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63" h="155">
                    <a:moveTo>
                      <a:pt x="95" y="0"/>
                    </a:moveTo>
                    <a:lnTo>
                      <a:pt x="129" y="11"/>
                    </a:lnTo>
                    <a:lnTo>
                      <a:pt x="142" y="19"/>
                    </a:lnTo>
                    <a:lnTo>
                      <a:pt x="136" y="36"/>
                    </a:lnTo>
                    <a:lnTo>
                      <a:pt x="162" y="71"/>
                    </a:lnTo>
                    <a:lnTo>
                      <a:pt x="163" y="89"/>
                    </a:lnTo>
                    <a:lnTo>
                      <a:pt x="137" y="115"/>
                    </a:lnTo>
                    <a:lnTo>
                      <a:pt x="127" y="113"/>
                    </a:lnTo>
                    <a:lnTo>
                      <a:pt x="120" y="129"/>
                    </a:lnTo>
                    <a:lnTo>
                      <a:pt x="104" y="126"/>
                    </a:lnTo>
                    <a:lnTo>
                      <a:pt x="91" y="140"/>
                    </a:lnTo>
                    <a:lnTo>
                      <a:pt x="74" y="149"/>
                    </a:lnTo>
                    <a:lnTo>
                      <a:pt x="44" y="155"/>
                    </a:lnTo>
                    <a:lnTo>
                      <a:pt x="13" y="142"/>
                    </a:lnTo>
                    <a:lnTo>
                      <a:pt x="0" y="119"/>
                    </a:lnTo>
                    <a:lnTo>
                      <a:pt x="8" y="88"/>
                    </a:lnTo>
                    <a:lnTo>
                      <a:pt x="28" y="85"/>
                    </a:lnTo>
                    <a:lnTo>
                      <a:pt x="35" y="67"/>
                    </a:lnTo>
                    <a:lnTo>
                      <a:pt x="17" y="49"/>
                    </a:lnTo>
                    <a:lnTo>
                      <a:pt x="35" y="21"/>
                    </a:lnTo>
                    <a:lnTo>
                      <a:pt x="52" y="30"/>
                    </a:lnTo>
                    <a:lnTo>
                      <a:pt x="65" y="21"/>
                    </a:lnTo>
                    <a:lnTo>
                      <a:pt x="85" y="22"/>
                    </a:lnTo>
                    <a:lnTo>
                      <a:pt x="82" y="9"/>
                    </a:lnTo>
                    <a:lnTo>
                      <a:pt x="95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32" name="Trelleborg">
                <a:extLst>
                  <a:ext uri="{FF2B5EF4-FFF2-40B4-BE49-F238E27FC236}">
                    <a16:creationId xmlns:a16="http://schemas.microsoft.com/office/drawing/2014/main" id="{A5B93CC8-97E4-1759-C598-DF45B2BC0C7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63251" y="6890339"/>
                <a:ext cx="235771" cy="158892"/>
              </a:xfrm>
              <a:custGeom>
                <a:avLst/>
                <a:gdLst>
                  <a:gd name="T0" fmla="*/ 161 w 171"/>
                  <a:gd name="T1" fmla="*/ 0 h 115"/>
                  <a:gd name="T2" fmla="*/ 160 w 171"/>
                  <a:gd name="T3" fmla="*/ 25 h 115"/>
                  <a:gd name="T4" fmla="*/ 168 w 171"/>
                  <a:gd name="T5" fmla="*/ 34 h 115"/>
                  <a:gd name="T6" fmla="*/ 165 w 171"/>
                  <a:gd name="T7" fmla="*/ 51 h 115"/>
                  <a:gd name="T8" fmla="*/ 156 w 171"/>
                  <a:gd name="T9" fmla="*/ 64 h 115"/>
                  <a:gd name="T10" fmla="*/ 168 w 171"/>
                  <a:gd name="T11" fmla="*/ 72 h 115"/>
                  <a:gd name="T12" fmla="*/ 171 w 171"/>
                  <a:gd name="T13" fmla="*/ 91 h 115"/>
                  <a:gd name="T14" fmla="*/ 159 w 171"/>
                  <a:gd name="T15" fmla="*/ 95 h 115"/>
                  <a:gd name="T16" fmla="*/ 147 w 171"/>
                  <a:gd name="T17" fmla="*/ 105 h 115"/>
                  <a:gd name="T18" fmla="*/ 131 w 171"/>
                  <a:gd name="T19" fmla="*/ 103 h 115"/>
                  <a:gd name="T20" fmla="*/ 116 w 171"/>
                  <a:gd name="T21" fmla="*/ 115 h 115"/>
                  <a:gd name="T22" fmla="*/ 109 w 171"/>
                  <a:gd name="T23" fmla="*/ 107 h 115"/>
                  <a:gd name="T24" fmla="*/ 97 w 171"/>
                  <a:gd name="T25" fmla="*/ 110 h 115"/>
                  <a:gd name="T26" fmla="*/ 72 w 171"/>
                  <a:gd name="T27" fmla="*/ 97 h 115"/>
                  <a:gd name="T28" fmla="*/ 41 w 171"/>
                  <a:gd name="T29" fmla="*/ 88 h 115"/>
                  <a:gd name="T30" fmla="*/ 17 w 171"/>
                  <a:gd name="T31" fmla="*/ 90 h 115"/>
                  <a:gd name="T32" fmla="*/ 0 w 171"/>
                  <a:gd name="T33" fmla="*/ 80 h 115"/>
                  <a:gd name="T34" fmla="*/ 12 w 171"/>
                  <a:gd name="T35" fmla="*/ 63 h 115"/>
                  <a:gd name="T36" fmla="*/ 23 w 171"/>
                  <a:gd name="T37" fmla="*/ 60 h 115"/>
                  <a:gd name="T38" fmla="*/ 19 w 171"/>
                  <a:gd name="T39" fmla="*/ 51 h 115"/>
                  <a:gd name="T40" fmla="*/ 17 w 171"/>
                  <a:gd name="T41" fmla="*/ 34 h 115"/>
                  <a:gd name="T42" fmla="*/ 27 w 171"/>
                  <a:gd name="T43" fmla="*/ 35 h 115"/>
                  <a:gd name="T44" fmla="*/ 34 w 171"/>
                  <a:gd name="T45" fmla="*/ 35 h 115"/>
                  <a:gd name="T46" fmla="*/ 45 w 171"/>
                  <a:gd name="T47" fmla="*/ 42 h 115"/>
                  <a:gd name="T48" fmla="*/ 57 w 171"/>
                  <a:gd name="T49" fmla="*/ 31 h 115"/>
                  <a:gd name="T50" fmla="*/ 59 w 171"/>
                  <a:gd name="T51" fmla="*/ 25 h 115"/>
                  <a:gd name="T52" fmla="*/ 75 w 171"/>
                  <a:gd name="T53" fmla="*/ 29 h 115"/>
                  <a:gd name="T54" fmla="*/ 76 w 171"/>
                  <a:gd name="T55" fmla="*/ 21 h 115"/>
                  <a:gd name="T56" fmla="*/ 84 w 171"/>
                  <a:gd name="T57" fmla="*/ 21 h 115"/>
                  <a:gd name="T58" fmla="*/ 84 w 171"/>
                  <a:gd name="T59" fmla="*/ 30 h 115"/>
                  <a:gd name="T60" fmla="*/ 89 w 171"/>
                  <a:gd name="T61" fmla="*/ 33 h 115"/>
                  <a:gd name="T62" fmla="*/ 104 w 171"/>
                  <a:gd name="T63" fmla="*/ 23 h 115"/>
                  <a:gd name="T64" fmla="*/ 110 w 171"/>
                  <a:gd name="T65" fmla="*/ 31 h 115"/>
                  <a:gd name="T66" fmla="*/ 137 w 171"/>
                  <a:gd name="T67" fmla="*/ 30 h 115"/>
                  <a:gd name="T68" fmla="*/ 155 w 171"/>
                  <a:gd name="T69" fmla="*/ 6 h 115"/>
                  <a:gd name="T70" fmla="*/ 161 w 171"/>
                  <a:gd name="T71" fmla="*/ 0 h 11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71" h="115">
                    <a:moveTo>
                      <a:pt x="161" y="0"/>
                    </a:moveTo>
                    <a:lnTo>
                      <a:pt x="160" y="25"/>
                    </a:lnTo>
                    <a:lnTo>
                      <a:pt x="168" y="34"/>
                    </a:lnTo>
                    <a:lnTo>
                      <a:pt x="165" y="51"/>
                    </a:lnTo>
                    <a:lnTo>
                      <a:pt x="156" y="64"/>
                    </a:lnTo>
                    <a:lnTo>
                      <a:pt x="168" y="72"/>
                    </a:lnTo>
                    <a:lnTo>
                      <a:pt x="171" y="91"/>
                    </a:lnTo>
                    <a:lnTo>
                      <a:pt x="159" y="95"/>
                    </a:lnTo>
                    <a:lnTo>
                      <a:pt x="147" y="105"/>
                    </a:lnTo>
                    <a:lnTo>
                      <a:pt x="131" y="103"/>
                    </a:lnTo>
                    <a:lnTo>
                      <a:pt x="116" y="115"/>
                    </a:lnTo>
                    <a:lnTo>
                      <a:pt x="109" y="107"/>
                    </a:lnTo>
                    <a:lnTo>
                      <a:pt x="97" y="110"/>
                    </a:lnTo>
                    <a:lnTo>
                      <a:pt x="72" y="97"/>
                    </a:lnTo>
                    <a:lnTo>
                      <a:pt x="41" y="88"/>
                    </a:lnTo>
                    <a:lnTo>
                      <a:pt x="17" y="90"/>
                    </a:lnTo>
                    <a:lnTo>
                      <a:pt x="0" y="80"/>
                    </a:lnTo>
                    <a:lnTo>
                      <a:pt x="12" y="63"/>
                    </a:lnTo>
                    <a:lnTo>
                      <a:pt x="23" y="60"/>
                    </a:lnTo>
                    <a:lnTo>
                      <a:pt x="19" y="51"/>
                    </a:lnTo>
                    <a:lnTo>
                      <a:pt x="17" y="34"/>
                    </a:lnTo>
                    <a:lnTo>
                      <a:pt x="27" y="35"/>
                    </a:lnTo>
                    <a:lnTo>
                      <a:pt x="34" y="35"/>
                    </a:lnTo>
                    <a:lnTo>
                      <a:pt x="45" y="42"/>
                    </a:lnTo>
                    <a:lnTo>
                      <a:pt x="57" y="31"/>
                    </a:lnTo>
                    <a:lnTo>
                      <a:pt x="59" y="25"/>
                    </a:lnTo>
                    <a:lnTo>
                      <a:pt x="75" y="29"/>
                    </a:lnTo>
                    <a:lnTo>
                      <a:pt x="76" y="21"/>
                    </a:lnTo>
                    <a:lnTo>
                      <a:pt x="84" y="21"/>
                    </a:lnTo>
                    <a:lnTo>
                      <a:pt x="84" y="30"/>
                    </a:lnTo>
                    <a:lnTo>
                      <a:pt x="89" y="33"/>
                    </a:lnTo>
                    <a:lnTo>
                      <a:pt x="104" y="23"/>
                    </a:lnTo>
                    <a:lnTo>
                      <a:pt x="110" y="31"/>
                    </a:lnTo>
                    <a:lnTo>
                      <a:pt x="137" y="30"/>
                    </a:lnTo>
                    <a:lnTo>
                      <a:pt x="155" y="6"/>
                    </a:lnTo>
                    <a:lnTo>
                      <a:pt x="161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33" name="Vellinge">
                <a:extLst>
                  <a:ext uri="{FF2B5EF4-FFF2-40B4-BE49-F238E27FC236}">
                    <a16:creationId xmlns:a16="http://schemas.microsoft.com/office/drawing/2014/main" id="{41D6BB23-FCBC-B9A6-EA28-0ED63B0F3B1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68660" y="6886229"/>
                <a:ext cx="175471" cy="116422"/>
              </a:xfrm>
              <a:custGeom>
                <a:avLst/>
                <a:gdLst>
                  <a:gd name="T0" fmla="*/ 107 w 128"/>
                  <a:gd name="T1" fmla="*/ 0 h 84"/>
                  <a:gd name="T2" fmla="*/ 119 w 128"/>
                  <a:gd name="T3" fmla="*/ 22 h 84"/>
                  <a:gd name="T4" fmla="*/ 128 w 128"/>
                  <a:gd name="T5" fmla="*/ 22 h 84"/>
                  <a:gd name="T6" fmla="*/ 128 w 128"/>
                  <a:gd name="T7" fmla="*/ 28 h 84"/>
                  <a:gd name="T8" fmla="*/ 126 w 128"/>
                  <a:gd name="T9" fmla="*/ 34 h 84"/>
                  <a:gd name="T10" fmla="*/ 114 w 128"/>
                  <a:gd name="T11" fmla="*/ 45 h 84"/>
                  <a:gd name="T12" fmla="*/ 103 w 128"/>
                  <a:gd name="T13" fmla="*/ 38 h 84"/>
                  <a:gd name="T14" fmla="*/ 96 w 128"/>
                  <a:gd name="T15" fmla="*/ 38 h 84"/>
                  <a:gd name="T16" fmla="*/ 86 w 128"/>
                  <a:gd name="T17" fmla="*/ 37 h 84"/>
                  <a:gd name="T18" fmla="*/ 88 w 128"/>
                  <a:gd name="T19" fmla="*/ 54 h 84"/>
                  <a:gd name="T20" fmla="*/ 92 w 128"/>
                  <a:gd name="T21" fmla="*/ 63 h 84"/>
                  <a:gd name="T22" fmla="*/ 81 w 128"/>
                  <a:gd name="T23" fmla="*/ 66 h 84"/>
                  <a:gd name="T24" fmla="*/ 69 w 128"/>
                  <a:gd name="T25" fmla="*/ 83 h 84"/>
                  <a:gd name="T26" fmla="*/ 56 w 128"/>
                  <a:gd name="T27" fmla="*/ 73 h 84"/>
                  <a:gd name="T28" fmla="*/ 41 w 128"/>
                  <a:gd name="T29" fmla="*/ 77 h 84"/>
                  <a:gd name="T30" fmla="*/ 39 w 128"/>
                  <a:gd name="T31" fmla="*/ 84 h 84"/>
                  <a:gd name="T32" fmla="*/ 33 w 128"/>
                  <a:gd name="T33" fmla="*/ 83 h 84"/>
                  <a:gd name="T34" fmla="*/ 27 w 128"/>
                  <a:gd name="T35" fmla="*/ 77 h 84"/>
                  <a:gd name="T36" fmla="*/ 21 w 128"/>
                  <a:gd name="T37" fmla="*/ 75 h 84"/>
                  <a:gd name="T38" fmla="*/ 0 w 128"/>
                  <a:gd name="T39" fmla="*/ 83 h 84"/>
                  <a:gd name="T40" fmla="*/ 18 w 128"/>
                  <a:gd name="T41" fmla="*/ 46 h 84"/>
                  <a:gd name="T42" fmla="*/ 20 w 128"/>
                  <a:gd name="T43" fmla="*/ 46 h 84"/>
                  <a:gd name="T44" fmla="*/ 23 w 128"/>
                  <a:gd name="T45" fmla="*/ 63 h 84"/>
                  <a:gd name="T46" fmla="*/ 44 w 128"/>
                  <a:gd name="T47" fmla="*/ 68 h 84"/>
                  <a:gd name="T48" fmla="*/ 50 w 128"/>
                  <a:gd name="T49" fmla="*/ 60 h 84"/>
                  <a:gd name="T50" fmla="*/ 54 w 128"/>
                  <a:gd name="T51" fmla="*/ 43 h 84"/>
                  <a:gd name="T52" fmla="*/ 55 w 128"/>
                  <a:gd name="T53" fmla="*/ 32 h 84"/>
                  <a:gd name="T54" fmla="*/ 46 w 128"/>
                  <a:gd name="T55" fmla="*/ 11 h 84"/>
                  <a:gd name="T56" fmla="*/ 85 w 128"/>
                  <a:gd name="T57" fmla="*/ 7 h 84"/>
                  <a:gd name="T58" fmla="*/ 89 w 128"/>
                  <a:gd name="T59" fmla="*/ 0 h 84"/>
                  <a:gd name="T60" fmla="*/ 107 w 128"/>
                  <a:gd name="T61" fmla="*/ 0 h 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128" h="84">
                    <a:moveTo>
                      <a:pt x="107" y="0"/>
                    </a:moveTo>
                    <a:lnTo>
                      <a:pt x="119" y="22"/>
                    </a:lnTo>
                    <a:lnTo>
                      <a:pt x="128" y="22"/>
                    </a:lnTo>
                    <a:lnTo>
                      <a:pt x="128" y="28"/>
                    </a:lnTo>
                    <a:lnTo>
                      <a:pt x="126" y="34"/>
                    </a:lnTo>
                    <a:lnTo>
                      <a:pt x="114" y="45"/>
                    </a:lnTo>
                    <a:lnTo>
                      <a:pt x="103" y="38"/>
                    </a:lnTo>
                    <a:lnTo>
                      <a:pt x="96" y="38"/>
                    </a:lnTo>
                    <a:lnTo>
                      <a:pt x="86" y="37"/>
                    </a:lnTo>
                    <a:lnTo>
                      <a:pt x="88" y="54"/>
                    </a:lnTo>
                    <a:lnTo>
                      <a:pt x="92" y="63"/>
                    </a:lnTo>
                    <a:lnTo>
                      <a:pt x="81" y="66"/>
                    </a:lnTo>
                    <a:lnTo>
                      <a:pt x="69" y="83"/>
                    </a:lnTo>
                    <a:lnTo>
                      <a:pt x="56" y="73"/>
                    </a:lnTo>
                    <a:lnTo>
                      <a:pt x="41" y="77"/>
                    </a:lnTo>
                    <a:lnTo>
                      <a:pt x="39" y="84"/>
                    </a:lnTo>
                    <a:lnTo>
                      <a:pt x="33" y="83"/>
                    </a:lnTo>
                    <a:lnTo>
                      <a:pt x="27" y="77"/>
                    </a:lnTo>
                    <a:lnTo>
                      <a:pt x="21" y="75"/>
                    </a:lnTo>
                    <a:lnTo>
                      <a:pt x="0" y="83"/>
                    </a:lnTo>
                    <a:lnTo>
                      <a:pt x="18" y="46"/>
                    </a:lnTo>
                    <a:lnTo>
                      <a:pt x="20" y="46"/>
                    </a:lnTo>
                    <a:lnTo>
                      <a:pt x="23" y="63"/>
                    </a:lnTo>
                    <a:lnTo>
                      <a:pt x="44" y="68"/>
                    </a:lnTo>
                    <a:lnTo>
                      <a:pt x="50" y="60"/>
                    </a:lnTo>
                    <a:lnTo>
                      <a:pt x="54" y="43"/>
                    </a:lnTo>
                    <a:lnTo>
                      <a:pt x="55" y="32"/>
                    </a:lnTo>
                    <a:lnTo>
                      <a:pt x="46" y="11"/>
                    </a:lnTo>
                    <a:lnTo>
                      <a:pt x="85" y="7"/>
                    </a:lnTo>
                    <a:lnTo>
                      <a:pt x="89" y="0"/>
                    </a:lnTo>
                    <a:lnTo>
                      <a:pt x="107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34" name="Svedala">
                <a:extLst>
                  <a:ext uri="{FF2B5EF4-FFF2-40B4-BE49-F238E27FC236}">
                    <a16:creationId xmlns:a16="http://schemas.microsoft.com/office/drawing/2014/main" id="{7EDE67B4-2B8A-3253-1CB0-C4B41B262F5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15344" y="6808143"/>
                <a:ext cx="169968" cy="127404"/>
              </a:xfrm>
              <a:custGeom>
                <a:avLst/>
                <a:gdLst>
                  <a:gd name="T0" fmla="*/ 58 w 123"/>
                  <a:gd name="T1" fmla="*/ 0 h 93"/>
                  <a:gd name="T2" fmla="*/ 65 w 123"/>
                  <a:gd name="T3" fmla="*/ 2 h 93"/>
                  <a:gd name="T4" fmla="*/ 72 w 123"/>
                  <a:gd name="T5" fmla="*/ 10 h 93"/>
                  <a:gd name="T6" fmla="*/ 85 w 123"/>
                  <a:gd name="T7" fmla="*/ 40 h 93"/>
                  <a:gd name="T8" fmla="*/ 96 w 123"/>
                  <a:gd name="T9" fmla="*/ 39 h 93"/>
                  <a:gd name="T10" fmla="*/ 104 w 123"/>
                  <a:gd name="T11" fmla="*/ 57 h 93"/>
                  <a:gd name="T12" fmla="*/ 123 w 123"/>
                  <a:gd name="T13" fmla="*/ 60 h 93"/>
                  <a:gd name="T14" fmla="*/ 117 w 123"/>
                  <a:gd name="T15" fmla="*/ 66 h 93"/>
                  <a:gd name="T16" fmla="*/ 99 w 123"/>
                  <a:gd name="T17" fmla="*/ 90 h 93"/>
                  <a:gd name="T18" fmla="*/ 72 w 123"/>
                  <a:gd name="T19" fmla="*/ 91 h 93"/>
                  <a:gd name="T20" fmla="*/ 66 w 123"/>
                  <a:gd name="T21" fmla="*/ 83 h 93"/>
                  <a:gd name="T22" fmla="*/ 51 w 123"/>
                  <a:gd name="T23" fmla="*/ 93 h 93"/>
                  <a:gd name="T24" fmla="*/ 46 w 123"/>
                  <a:gd name="T25" fmla="*/ 90 h 93"/>
                  <a:gd name="T26" fmla="*/ 46 w 123"/>
                  <a:gd name="T27" fmla="*/ 81 h 93"/>
                  <a:gd name="T28" fmla="*/ 38 w 123"/>
                  <a:gd name="T29" fmla="*/ 81 h 93"/>
                  <a:gd name="T30" fmla="*/ 37 w 123"/>
                  <a:gd name="T31" fmla="*/ 89 h 93"/>
                  <a:gd name="T32" fmla="*/ 21 w 123"/>
                  <a:gd name="T33" fmla="*/ 85 h 93"/>
                  <a:gd name="T34" fmla="*/ 21 w 123"/>
                  <a:gd name="T35" fmla="*/ 79 h 93"/>
                  <a:gd name="T36" fmla="*/ 12 w 123"/>
                  <a:gd name="T37" fmla="*/ 79 h 93"/>
                  <a:gd name="T38" fmla="*/ 0 w 123"/>
                  <a:gd name="T39" fmla="*/ 57 h 93"/>
                  <a:gd name="T40" fmla="*/ 11 w 123"/>
                  <a:gd name="T41" fmla="*/ 45 h 93"/>
                  <a:gd name="T42" fmla="*/ 6 w 123"/>
                  <a:gd name="T43" fmla="*/ 36 h 93"/>
                  <a:gd name="T44" fmla="*/ 16 w 123"/>
                  <a:gd name="T45" fmla="*/ 30 h 93"/>
                  <a:gd name="T46" fmla="*/ 16 w 123"/>
                  <a:gd name="T47" fmla="*/ 10 h 93"/>
                  <a:gd name="T48" fmla="*/ 30 w 123"/>
                  <a:gd name="T49" fmla="*/ 9 h 93"/>
                  <a:gd name="T50" fmla="*/ 34 w 123"/>
                  <a:gd name="T51" fmla="*/ 2 h 93"/>
                  <a:gd name="T52" fmla="*/ 47 w 123"/>
                  <a:gd name="T53" fmla="*/ 5 h 93"/>
                  <a:gd name="T54" fmla="*/ 58 w 123"/>
                  <a:gd name="T55" fmla="*/ 0 h 9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</a:cxnLst>
                <a:rect l="0" t="0" r="r" b="b"/>
                <a:pathLst>
                  <a:path w="123" h="93">
                    <a:moveTo>
                      <a:pt x="58" y="0"/>
                    </a:moveTo>
                    <a:lnTo>
                      <a:pt x="65" y="2"/>
                    </a:lnTo>
                    <a:lnTo>
                      <a:pt x="72" y="10"/>
                    </a:lnTo>
                    <a:lnTo>
                      <a:pt x="85" y="40"/>
                    </a:lnTo>
                    <a:lnTo>
                      <a:pt x="96" y="39"/>
                    </a:lnTo>
                    <a:lnTo>
                      <a:pt x="104" y="57"/>
                    </a:lnTo>
                    <a:lnTo>
                      <a:pt x="123" y="60"/>
                    </a:lnTo>
                    <a:lnTo>
                      <a:pt x="117" y="66"/>
                    </a:lnTo>
                    <a:lnTo>
                      <a:pt x="99" y="90"/>
                    </a:lnTo>
                    <a:lnTo>
                      <a:pt x="72" y="91"/>
                    </a:lnTo>
                    <a:lnTo>
                      <a:pt x="66" y="83"/>
                    </a:lnTo>
                    <a:lnTo>
                      <a:pt x="51" y="93"/>
                    </a:lnTo>
                    <a:lnTo>
                      <a:pt x="46" y="90"/>
                    </a:lnTo>
                    <a:lnTo>
                      <a:pt x="46" y="81"/>
                    </a:lnTo>
                    <a:lnTo>
                      <a:pt x="38" y="81"/>
                    </a:lnTo>
                    <a:lnTo>
                      <a:pt x="37" y="89"/>
                    </a:lnTo>
                    <a:lnTo>
                      <a:pt x="21" y="85"/>
                    </a:lnTo>
                    <a:lnTo>
                      <a:pt x="21" y="79"/>
                    </a:lnTo>
                    <a:lnTo>
                      <a:pt x="12" y="79"/>
                    </a:lnTo>
                    <a:lnTo>
                      <a:pt x="0" y="57"/>
                    </a:lnTo>
                    <a:lnTo>
                      <a:pt x="11" y="45"/>
                    </a:lnTo>
                    <a:lnTo>
                      <a:pt x="6" y="36"/>
                    </a:lnTo>
                    <a:lnTo>
                      <a:pt x="16" y="30"/>
                    </a:lnTo>
                    <a:lnTo>
                      <a:pt x="16" y="10"/>
                    </a:lnTo>
                    <a:lnTo>
                      <a:pt x="30" y="9"/>
                    </a:lnTo>
                    <a:lnTo>
                      <a:pt x="34" y="2"/>
                    </a:lnTo>
                    <a:lnTo>
                      <a:pt x="47" y="5"/>
                    </a:lnTo>
                    <a:lnTo>
                      <a:pt x="5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35" name="Staffanstorp">
                <a:extLst>
                  <a:ext uri="{FF2B5EF4-FFF2-40B4-BE49-F238E27FC236}">
                    <a16:creationId xmlns:a16="http://schemas.microsoft.com/office/drawing/2014/main" id="{4091D92E-4845-A413-0208-019F2B61629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15344" y="6732818"/>
                <a:ext cx="126101" cy="89024"/>
              </a:xfrm>
              <a:custGeom>
                <a:avLst/>
                <a:gdLst>
                  <a:gd name="T0" fmla="*/ 19 w 91"/>
                  <a:gd name="T1" fmla="*/ 0 h 64"/>
                  <a:gd name="T2" fmla="*/ 29 w 91"/>
                  <a:gd name="T3" fmla="*/ 17 h 64"/>
                  <a:gd name="T4" fmla="*/ 40 w 91"/>
                  <a:gd name="T5" fmla="*/ 9 h 64"/>
                  <a:gd name="T6" fmla="*/ 42 w 91"/>
                  <a:gd name="T7" fmla="*/ 18 h 64"/>
                  <a:gd name="T8" fmla="*/ 65 w 91"/>
                  <a:gd name="T9" fmla="*/ 14 h 64"/>
                  <a:gd name="T10" fmla="*/ 78 w 91"/>
                  <a:gd name="T11" fmla="*/ 40 h 64"/>
                  <a:gd name="T12" fmla="*/ 91 w 91"/>
                  <a:gd name="T13" fmla="*/ 46 h 64"/>
                  <a:gd name="T14" fmla="*/ 91 w 91"/>
                  <a:gd name="T15" fmla="*/ 57 h 64"/>
                  <a:gd name="T16" fmla="*/ 84 w 91"/>
                  <a:gd name="T17" fmla="*/ 61 h 64"/>
                  <a:gd name="T18" fmla="*/ 76 w 91"/>
                  <a:gd name="T19" fmla="*/ 55 h 64"/>
                  <a:gd name="T20" fmla="*/ 72 w 91"/>
                  <a:gd name="T21" fmla="*/ 64 h 64"/>
                  <a:gd name="T22" fmla="*/ 65 w 91"/>
                  <a:gd name="T23" fmla="*/ 56 h 64"/>
                  <a:gd name="T24" fmla="*/ 58 w 91"/>
                  <a:gd name="T25" fmla="*/ 54 h 64"/>
                  <a:gd name="T26" fmla="*/ 47 w 91"/>
                  <a:gd name="T27" fmla="*/ 59 h 64"/>
                  <a:gd name="T28" fmla="*/ 34 w 91"/>
                  <a:gd name="T29" fmla="*/ 56 h 64"/>
                  <a:gd name="T30" fmla="*/ 30 w 91"/>
                  <a:gd name="T31" fmla="*/ 63 h 64"/>
                  <a:gd name="T32" fmla="*/ 16 w 91"/>
                  <a:gd name="T33" fmla="*/ 64 h 64"/>
                  <a:gd name="T34" fmla="*/ 11 w 91"/>
                  <a:gd name="T35" fmla="*/ 56 h 64"/>
                  <a:gd name="T36" fmla="*/ 13 w 91"/>
                  <a:gd name="T37" fmla="*/ 52 h 64"/>
                  <a:gd name="T38" fmla="*/ 3 w 91"/>
                  <a:gd name="T39" fmla="*/ 50 h 64"/>
                  <a:gd name="T40" fmla="*/ 0 w 91"/>
                  <a:gd name="T41" fmla="*/ 44 h 64"/>
                  <a:gd name="T42" fmla="*/ 3 w 91"/>
                  <a:gd name="T43" fmla="*/ 44 h 64"/>
                  <a:gd name="T44" fmla="*/ 8 w 91"/>
                  <a:gd name="T45" fmla="*/ 44 h 64"/>
                  <a:gd name="T46" fmla="*/ 17 w 91"/>
                  <a:gd name="T47" fmla="*/ 35 h 64"/>
                  <a:gd name="T48" fmla="*/ 8 w 91"/>
                  <a:gd name="T49" fmla="*/ 27 h 64"/>
                  <a:gd name="T50" fmla="*/ 11 w 91"/>
                  <a:gd name="T51" fmla="*/ 13 h 64"/>
                  <a:gd name="T52" fmla="*/ 6 w 91"/>
                  <a:gd name="T53" fmla="*/ 6 h 64"/>
                  <a:gd name="T54" fmla="*/ 8 w 91"/>
                  <a:gd name="T55" fmla="*/ 1 h 64"/>
                  <a:gd name="T56" fmla="*/ 19 w 91"/>
                  <a:gd name="T57" fmla="*/ 0 h 6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91" h="64">
                    <a:moveTo>
                      <a:pt x="19" y="0"/>
                    </a:moveTo>
                    <a:lnTo>
                      <a:pt x="29" y="17"/>
                    </a:lnTo>
                    <a:lnTo>
                      <a:pt x="40" y="9"/>
                    </a:lnTo>
                    <a:lnTo>
                      <a:pt x="42" y="18"/>
                    </a:lnTo>
                    <a:lnTo>
                      <a:pt x="65" y="14"/>
                    </a:lnTo>
                    <a:lnTo>
                      <a:pt x="78" y="40"/>
                    </a:lnTo>
                    <a:lnTo>
                      <a:pt x="91" y="46"/>
                    </a:lnTo>
                    <a:lnTo>
                      <a:pt x="91" y="57"/>
                    </a:lnTo>
                    <a:lnTo>
                      <a:pt x="84" y="61"/>
                    </a:lnTo>
                    <a:lnTo>
                      <a:pt x="76" y="55"/>
                    </a:lnTo>
                    <a:lnTo>
                      <a:pt x="72" y="64"/>
                    </a:lnTo>
                    <a:lnTo>
                      <a:pt x="65" y="56"/>
                    </a:lnTo>
                    <a:lnTo>
                      <a:pt x="58" y="54"/>
                    </a:lnTo>
                    <a:lnTo>
                      <a:pt x="47" y="59"/>
                    </a:lnTo>
                    <a:lnTo>
                      <a:pt x="34" y="56"/>
                    </a:lnTo>
                    <a:lnTo>
                      <a:pt x="30" y="63"/>
                    </a:lnTo>
                    <a:lnTo>
                      <a:pt x="16" y="64"/>
                    </a:lnTo>
                    <a:lnTo>
                      <a:pt x="11" y="56"/>
                    </a:lnTo>
                    <a:lnTo>
                      <a:pt x="13" y="52"/>
                    </a:lnTo>
                    <a:lnTo>
                      <a:pt x="3" y="50"/>
                    </a:lnTo>
                    <a:lnTo>
                      <a:pt x="0" y="44"/>
                    </a:lnTo>
                    <a:lnTo>
                      <a:pt x="3" y="44"/>
                    </a:lnTo>
                    <a:lnTo>
                      <a:pt x="8" y="44"/>
                    </a:lnTo>
                    <a:lnTo>
                      <a:pt x="17" y="35"/>
                    </a:lnTo>
                    <a:lnTo>
                      <a:pt x="8" y="27"/>
                    </a:lnTo>
                    <a:lnTo>
                      <a:pt x="11" y="13"/>
                    </a:lnTo>
                    <a:lnTo>
                      <a:pt x="6" y="6"/>
                    </a:lnTo>
                    <a:lnTo>
                      <a:pt x="8" y="1"/>
                    </a:lnTo>
                    <a:lnTo>
                      <a:pt x="19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36" name="Lund">
                <a:extLst>
                  <a:ext uri="{FF2B5EF4-FFF2-40B4-BE49-F238E27FC236}">
                    <a16:creationId xmlns:a16="http://schemas.microsoft.com/office/drawing/2014/main" id="{C04F52AF-0B0D-C8BD-8E68-E64EEA6118E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24940" y="6662952"/>
                <a:ext cx="245366" cy="230129"/>
              </a:xfrm>
              <a:custGeom>
                <a:avLst/>
                <a:gdLst>
                  <a:gd name="T0" fmla="*/ 38 w 178"/>
                  <a:gd name="T1" fmla="*/ 0 h 167"/>
                  <a:gd name="T2" fmla="*/ 43 w 178"/>
                  <a:gd name="T3" fmla="*/ 1 h 167"/>
                  <a:gd name="T4" fmla="*/ 51 w 178"/>
                  <a:gd name="T5" fmla="*/ 12 h 167"/>
                  <a:gd name="T6" fmla="*/ 64 w 178"/>
                  <a:gd name="T7" fmla="*/ 8 h 167"/>
                  <a:gd name="T8" fmla="*/ 69 w 178"/>
                  <a:gd name="T9" fmla="*/ 15 h 167"/>
                  <a:gd name="T10" fmla="*/ 68 w 178"/>
                  <a:gd name="T11" fmla="*/ 26 h 167"/>
                  <a:gd name="T12" fmla="*/ 77 w 178"/>
                  <a:gd name="T13" fmla="*/ 25 h 167"/>
                  <a:gd name="T14" fmla="*/ 98 w 178"/>
                  <a:gd name="T15" fmla="*/ 29 h 167"/>
                  <a:gd name="T16" fmla="*/ 113 w 178"/>
                  <a:gd name="T17" fmla="*/ 38 h 167"/>
                  <a:gd name="T18" fmla="*/ 124 w 178"/>
                  <a:gd name="T19" fmla="*/ 39 h 167"/>
                  <a:gd name="T20" fmla="*/ 148 w 178"/>
                  <a:gd name="T21" fmla="*/ 59 h 167"/>
                  <a:gd name="T22" fmla="*/ 160 w 178"/>
                  <a:gd name="T23" fmla="*/ 63 h 167"/>
                  <a:gd name="T24" fmla="*/ 178 w 178"/>
                  <a:gd name="T25" fmla="*/ 81 h 167"/>
                  <a:gd name="T26" fmla="*/ 171 w 178"/>
                  <a:gd name="T27" fmla="*/ 99 h 167"/>
                  <a:gd name="T28" fmla="*/ 151 w 178"/>
                  <a:gd name="T29" fmla="*/ 102 h 167"/>
                  <a:gd name="T30" fmla="*/ 143 w 178"/>
                  <a:gd name="T31" fmla="*/ 133 h 167"/>
                  <a:gd name="T32" fmla="*/ 133 w 178"/>
                  <a:gd name="T33" fmla="*/ 137 h 167"/>
                  <a:gd name="T34" fmla="*/ 130 w 178"/>
                  <a:gd name="T35" fmla="*/ 154 h 167"/>
                  <a:gd name="T36" fmla="*/ 124 w 178"/>
                  <a:gd name="T37" fmla="*/ 167 h 167"/>
                  <a:gd name="T38" fmla="*/ 116 w 178"/>
                  <a:gd name="T39" fmla="*/ 165 h 167"/>
                  <a:gd name="T40" fmla="*/ 97 w 178"/>
                  <a:gd name="T41" fmla="*/ 162 h 167"/>
                  <a:gd name="T42" fmla="*/ 89 w 178"/>
                  <a:gd name="T43" fmla="*/ 144 h 167"/>
                  <a:gd name="T44" fmla="*/ 78 w 178"/>
                  <a:gd name="T45" fmla="*/ 145 h 167"/>
                  <a:gd name="T46" fmla="*/ 65 w 178"/>
                  <a:gd name="T47" fmla="*/ 115 h 167"/>
                  <a:gd name="T48" fmla="*/ 69 w 178"/>
                  <a:gd name="T49" fmla="*/ 106 h 167"/>
                  <a:gd name="T50" fmla="*/ 77 w 178"/>
                  <a:gd name="T51" fmla="*/ 112 h 167"/>
                  <a:gd name="T52" fmla="*/ 84 w 178"/>
                  <a:gd name="T53" fmla="*/ 108 h 167"/>
                  <a:gd name="T54" fmla="*/ 84 w 178"/>
                  <a:gd name="T55" fmla="*/ 97 h 167"/>
                  <a:gd name="T56" fmla="*/ 71 w 178"/>
                  <a:gd name="T57" fmla="*/ 91 h 167"/>
                  <a:gd name="T58" fmla="*/ 58 w 178"/>
                  <a:gd name="T59" fmla="*/ 65 h 167"/>
                  <a:gd name="T60" fmla="*/ 35 w 178"/>
                  <a:gd name="T61" fmla="*/ 69 h 167"/>
                  <a:gd name="T62" fmla="*/ 33 w 178"/>
                  <a:gd name="T63" fmla="*/ 60 h 167"/>
                  <a:gd name="T64" fmla="*/ 22 w 178"/>
                  <a:gd name="T65" fmla="*/ 68 h 167"/>
                  <a:gd name="T66" fmla="*/ 12 w 178"/>
                  <a:gd name="T67" fmla="*/ 51 h 167"/>
                  <a:gd name="T68" fmla="*/ 1 w 178"/>
                  <a:gd name="T69" fmla="*/ 52 h 167"/>
                  <a:gd name="T70" fmla="*/ 0 w 178"/>
                  <a:gd name="T71" fmla="*/ 47 h 167"/>
                  <a:gd name="T72" fmla="*/ 6 w 178"/>
                  <a:gd name="T73" fmla="*/ 40 h 167"/>
                  <a:gd name="T74" fmla="*/ 13 w 178"/>
                  <a:gd name="T75" fmla="*/ 1 h 167"/>
                  <a:gd name="T76" fmla="*/ 38 w 178"/>
                  <a:gd name="T77" fmla="*/ 0 h 16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</a:cxnLst>
                <a:rect l="0" t="0" r="r" b="b"/>
                <a:pathLst>
                  <a:path w="178" h="167">
                    <a:moveTo>
                      <a:pt x="38" y="0"/>
                    </a:moveTo>
                    <a:lnTo>
                      <a:pt x="43" y="1"/>
                    </a:lnTo>
                    <a:lnTo>
                      <a:pt x="51" y="12"/>
                    </a:lnTo>
                    <a:lnTo>
                      <a:pt x="64" y="8"/>
                    </a:lnTo>
                    <a:lnTo>
                      <a:pt x="69" y="15"/>
                    </a:lnTo>
                    <a:lnTo>
                      <a:pt x="68" y="26"/>
                    </a:lnTo>
                    <a:lnTo>
                      <a:pt x="77" y="25"/>
                    </a:lnTo>
                    <a:lnTo>
                      <a:pt x="98" y="29"/>
                    </a:lnTo>
                    <a:lnTo>
                      <a:pt x="113" y="38"/>
                    </a:lnTo>
                    <a:lnTo>
                      <a:pt x="124" y="39"/>
                    </a:lnTo>
                    <a:lnTo>
                      <a:pt x="148" y="59"/>
                    </a:lnTo>
                    <a:lnTo>
                      <a:pt x="160" y="63"/>
                    </a:lnTo>
                    <a:lnTo>
                      <a:pt x="178" y="81"/>
                    </a:lnTo>
                    <a:lnTo>
                      <a:pt x="171" y="99"/>
                    </a:lnTo>
                    <a:lnTo>
                      <a:pt x="151" y="102"/>
                    </a:lnTo>
                    <a:lnTo>
                      <a:pt x="143" y="133"/>
                    </a:lnTo>
                    <a:lnTo>
                      <a:pt x="133" y="137"/>
                    </a:lnTo>
                    <a:lnTo>
                      <a:pt x="130" y="154"/>
                    </a:lnTo>
                    <a:lnTo>
                      <a:pt x="124" y="167"/>
                    </a:lnTo>
                    <a:lnTo>
                      <a:pt x="116" y="165"/>
                    </a:lnTo>
                    <a:lnTo>
                      <a:pt x="97" y="162"/>
                    </a:lnTo>
                    <a:lnTo>
                      <a:pt x="89" y="144"/>
                    </a:lnTo>
                    <a:lnTo>
                      <a:pt x="78" y="145"/>
                    </a:lnTo>
                    <a:lnTo>
                      <a:pt x="65" y="115"/>
                    </a:lnTo>
                    <a:lnTo>
                      <a:pt x="69" y="106"/>
                    </a:lnTo>
                    <a:lnTo>
                      <a:pt x="77" y="112"/>
                    </a:lnTo>
                    <a:lnTo>
                      <a:pt x="84" y="108"/>
                    </a:lnTo>
                    <a:lnTo>
                      <a:pt x="84" y="97"/>
                    </a:lnTo>
                    <a:lnTo>
                      <a:pt x="71" y="91"/>
                    </a:lnTo>
                    <a:lnTo>
                      <a:pt x="58" y="65"/>
                    </a:lnTo>
                    <a:lnTo>
                      <a:pt x="35" y="69"/>
                    </a:lnTo>
                    <a:lnTo>
                      <a:pt x="33" y="60"/>
                    </a:lnTo>
                    <a:lnTo>
                      <a:pt x="22" y="68"/>
                    </a:lnTo>
                    <a:lnTo>
                      <a:pt x="12" y="51"/>
                    </a:lnTo>
                    <a:lnTo>
                      <a:pt x="1" y="52"/>
                    </a:lnTo>
                    <a:lnTo>
                      <a:pt x="0" y="47"/>
                    </a:lnTo>
                    <a:lnTo>
                      <a:pt x="6" y="40"/>
                    </a:lnTo>
                    <a:lnTo>
                      <a:pt x="13" y="1"/>
                    </a:lnTo>
                    <a:lnTo>
                      <a:pt x="38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37" name="Lomma">
                <a:extLst>
                  <a:ext uri="{FF2B5EF4-FFF2-40B4-BE49-F238E27FC236}">
                    <a16:creationId xmlns:a16="http://schemas.microsoft.com/office/drawing/2014/main" id="{12F211D3-3116-25E9-3815-9F6923F54FA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68734" y="6691721"/>
                <a:ext cx="68544" cy="91787"/>
              </a:xfrm>
              <a:custGeom>
                <a:avLst/>
                <a:gdLst>
                  <a:gd name="T0" fmla="*/ 21 w 50"/>
                  <a:gd name="T1" fmla="*/ 0 h 67"/>
                  <a:gd name="T2" fmla="*/ 33 w 50"/>
                  <a:gd name="T3" fmla="*/ 8 h 67"/>
                  <a:gd name="T4" fmla="*/ 42 w 50"/>
                  <a:gd name="T5" fmla="*/ 4 h 67"/>
                  <a:gd name="T6" fmla="*/ 50 w 50"/>
                  <a:gd name="T7" fmla="*/ 5 h 67"/>
                  <a:gd name="T8" fmla="*/ 47 w 50"/>
                  <a:gd name="T9" fmla="*/ 19 h 67"/>
                  <a:gd name="T10" fmla="*/ 41 w 50"/>
                  <a:gd name="T11" fmla="*/ 26 h 67"/>
                  <a:gd name="T12" fmla="*/ 42 w 50"/>
                  <a:gd name="T13" fmla="*/ 31 h 67"/>
                  <a:gd name="T14" fmla="*/ 40 w 50"/>
                  <a:gd name="T15" fmla="*/ 36 h 67"/>
                  <a:gd name="T16" fmla="*/ 45 w 50"/>
                  <a:gd name="T17" fmla="*/ 43 h 67"/>
                  <a:gd name="T18" fmla="*/ 42 w 50"/>
                  <a:gd name="T19" fmla="*/ 57 h 67"/>
                  <a:gd name="T20" fmla="*/ 37 w 50"/>
                  <a:gd name="T21" fmla="*/ 56 h 67"/>
                  <a:gd name="T22" fmla="*/ 34 w 50"/>
                  <a:gd name="T23" fmla="*/ 59 h 67"/>
                  <a:gd name="T24" fmla="*/ 34 w 50"/>
                  <a:gd name="T25" fmla="*/ 64 h 67"/>
                  <a:gd name="T26" fmla="*/ 19 w 50"/>
                  <a:gd name="T27" fmla="*/ 67 h 67"/>
                  <a:gd name="T28" fmla="*/ 19 w 50"/>
                  <a:gd name="T29" fmla="*/ 61 h 67"/>
                  <a:gd name="T30" fmla="*/ 25 w 50"/>
                  <a:gd name="T31" fmla="*/ 47 h 67"/>
                  <a:gd name="T32" fmla="*/ 19 w 50"/>
                  <a:gd name="T33" fmla="*/ 31 h 67"/>
                  <a:gd name="T34" fmla="*/ 0 w 50"/>
                  <a:gd name="T35" fmla="*/ 17 h 67"/>
                  <a:gd name="T36" fmla="*/ 9 w 50"/>
                  <a:gd name="T37" fmla="*/ 1 h 67"/>
                  <a:gd name="T38" fmla="*/ 21 w 50"/>
                  <a:gd name="T39" fmla="*/ 0 h 6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50" h="67">
                    <a:moveTo>
                      <a:pt x="21" y="0"/>
                    </a:moveTo>
                    <a:lnTo>
                      <a:pt x="33" y="8"/>
                    </a:lnTo>
                    <a:lnTo>
                      <a:pt x="42" y="4"/>
                    </a:lnTo>
                    <a:lnTo>
                      <a:pt x="50" y="5"/>
                    </a:lnTo>
                    <a:lnTo>
                      <a:pt x="47" y="19"/>
                    </a:lnTo>
                    <a:lnTo>
                      <a:pt x="41" y="26"/>
                    </a:lnTo>
                    <a:lnTo>
                      <a:pt x="42" y="31"/>
                    </a:lnTo>
                    <a:lnTo>
                      <a:pt x="40" y="36"/>
                    </a:lnTo>
                    <a:lnTo>
                      <a:pt x="45" y="43"/>
                    </a:lnTo>
                    <a:lnTo>
                      <a:pt x="42" y="57"/>
                    </a:lnTo>
                    <a:lnTo>
                      <a:pt x="37" y="56"/>
                    </a:lnTo>
                    <a:lnTo>
                      <a:pt x="34" y="59"/>
                    </a:lnTo>
                    <a:lnTo>
                      <a:pt x="34" y="64"/>
                    </a:lnTo>
                    <a:lnTo>
                      <a:pt x="19" y="67"/>
                    </a:lnTo>
                    <a:lnTo>
                      <a:pt x="19" y="61"/>
                    </a:lnTo>
                    <a:lnTo>
                      <a:pt x="25" y="47"/>
                    </a:lnTo>
                    <a:lnTo>
                      <a:pt x="19" y="31"/>
                    </a:lnTo>
                    <a:lnTo>
                      <a:pt x="0" y="17"/>
                    </a:lnTo>
                    <a:lnTo>
                      <a:pt x="9" y="1"/>
                    </a:lnTo>
                    <a:lnTo>
                      <a:pt x="2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38" name="Kävlinge">
                <a:extLst>
                  <a:ext uri="{FF2B5EF4-FFF2-40B4-BE49-F238E27FC236}">
                    <a16:creationId xmlns:a16="http://schemas.microsoft.com/office/drawing/2014/main" id="{E46E4016-AC79-70FE-D2E0-BFCD4A627EA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27608" y="6610917"/>
                <a:ext cx="157650" cy="105462"/>
              </a:xfrm>
              <a:custGeom>
                <a:avLst/>
                <a:gdLst>
                  <a:gd name="T0" fmla="*/ 53 w 115"/>
                  <a:gd name="T1" fmla="*/ 0 h 76"/>
                  <a:gd name="T2" fmla="*/ 83 w 115"/>
                  <a:gd name="T3" fmla="*/ 7 h 76"/>
                  <a:gd name="T4" fmla="*/ 110 w 115"/>
                  <a:gd name="T5" fmla="*/ 5 h 76"/>
                  <a:gd name="T6" fmla="*/ 115 w 115"/>
                  <a:gd name="T7" fmla="*/ 18 h 76"/>
                  <a:gd name="T8" fmla="*/ 109 w 115"/>
                  <a:gd name="T9" fmla="*/ 37 h 76"/>
                  <a:gd name="T10" fmla="*/ 84 w 115"/>
                  <a:gd name="T11" fmla="*/ 38 h 76"/>
                  <a:gd name="T12" fmla="*/ 80 w 115"/>
                  <a:gd name="T13" fmla="*/ 63 h 76"/>
                  <a:gd name="T14" fmla="*/ 72 w 115"/>
                  <a:gd name="T15" fmla="*/ 62 h 76"/>
                  <a:gd name="T16" fmla="*/ 63 w 115"/>
                  <a:gd name="T17" fmla="*/ 66 h 76"/>
                  <a:gd name="T18" fmla="*/ 51 w 115"/>
                  <a:gd name="T19" fmla="*/ 58 h 76"/>
                  <a:gd name="T20" fmla="*/ 39 w 115"/>
                  <a:gd name="T21" fmla="*/ 59 h 76"/>
                  <a:gd name="T22" fmla="*/ 30 w 115"/>
                  <a:gd name="T23" fmla="*/ 75 h 76"/>
                  <a:gd name="T24" fmla="*/ 22 w 115"/>
                  <a:gd name="T25" fmla="*/ 76 h 76"/>
                  <a:gd name="T26" fmla="*/ 16 w 115"/>
                  <a:gd name="T27" fmla="*/ 73 h 76"/>
                  <a:gd name="T28" fmla="*/ 21 w 115"/>
                  <a:gd name="T29" fmla="*/ 66 h 76"/>
                  <a:gd name="T30" fmla="*/ 16 w 115"/>
                  <a:gd name="T31" fmla="*/ 56 h 76"/>
                  <a:gd name="T32" fmla="*/ 4 w 115"/>
                  <a:gd name="T33" fmla="*/ 60 h 76"/>
                  <a:gd name="T34" fmla="*/ 0 w 115"/>
                  <a:gd name="T35" fmla="*/ 52 h 76"/>
                  <a:gd name="T36" fmla="*/ 9 w 115"/>
                  <a:gd name="T37" fmla="*/ 45 h 76"/>
                  <a:gd name="T38" fmla="*/ 8 w 115"/>
                  <a:gd name="T39" fmla="*/ 11 h 76"/>
                  <a:gd name="T40" fmla="*/ 42 w 115"/>
                  <a:gd name="T41" fmla="*/ 12 h 76"/>
                  <a:gd name="T42" fmla="*/ 53 w 115"/>
                  <a:gd name="T43" fmla="*/ 0 h 7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15" h="76">
                    <a:moveTo>
                      <a:pt x="53" y="0"/>
                    </a:moveTo>
                    <a:lnTo>
                      <a:pt x="83" y="7"/>
                    </a:lnTo>
                    <a:lnTo>
                      <a:pt x="110" y="5"/>
                    </a:lnTo>
                    <a:lnTo>
                      <a:pt x="115" y="18"/>
                    </a:lnTo>
                    <a:lnTo>
                      <a:pt x="109" y="37"/>
                    </a:lnTo>
                    <a:lnTo>
                      <a:pt x="84" y="38"/>
                    </a:lnTo>
                    <a:lnTo>
                      <a:pt x="80" y="63"/>
                    </a:lnTo>
                    <a:lnTo>
                      <a:pt x="72" y="62"/>
                    </a:lnTo>
                    <a:lnTo>
                      <a:pt x="63" y="66"/>
                    </a:lnTo>
                    <a:lnTo>
                      <a:pt x="51" y="58"/>
                    </a:lnTo>
                    <a:lnTo>
                      <a:pt x="39" y="59"/>
                    </a:lnTo>
                    <a:lnTo>
                      <a:pt x="30" y="75"/>
                    </a:lnTo>
                    <a:lnTo>
                      <a:pt x="22" y="76"/>
                    </a:lnTo>
                    <a:lnTo>
                      <a:pt x="16" y="73"/>
                    </a:lnTo>
                    <a:lnTo>
                      <a:pt x="21" y="66"/>
                    </a:lnTo>
                    <a:lnTo>
                      <a:pt x="16" y="56"/>
                    </a:lnTo>
                    <a:lnTo>
                      <a:pt x="4" y="60"/>
                    </a:lnTo>
                    <a:lnTo>
                      <a:pt x="0" y="52"/>
                    </a:lnTo>
                    <a:lnTo>
                      <a:pt x="9" y="45"/>
                    </a:lnTo>
                    <a:lnTo>
                      <a:pt x="8" y="11"/>
                    </a:lnTo>
                    <a:lnTo>
                      <a:pt x="42" y="12"/>
                    </a:lnTo>
                    <a:lnTo>
                      <a:pt x="53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39" name="Eslöv">
                <a:extLst>
                  <a:ext uri="{FF2B5EF4-FFF2-40B4-BE49-F238E27FC236}">
                    <a16:creationId xmlns:a16="http://schemas.microsoft.com/office/drawing/2014/main" id="{865501F9-8A39-82DA-D365-CEB631526C0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37277" y="6476662"/>
                <a:ext cx="243996" cy="272596"/>
              </a:xfrm>
              <a:custGeom>
                <a:avLst/>
                <a:gdLst>
                  <a:gd name="T0" fmla="*/ 79 w 177"/>
                  <a:gd name="T1" fmla="*/ 0 h 198"/>
                  <a:gd name="T2" fmla="*/ 89 w 177"/>
                  <a:gd name="T3" fmla="*/ 1 h 198"/>
                  <a:gd name="T4" fmla="*/ 97 w 177"/>
                  <a:gd name="T5" fmla="*/ 25 h 198"/>
                  <a:gd name="T6" fmla="*/ 94 w 177"/>
                  <a:gd name="T7" fmla="*/ 40 h 198"/>
                  <a:gd name="T8" fmla="*/ 113 w 177"/>
                  <a:gd name="T9" fmla="*/ 56 h 198"/>
                  <a:gd name="T10" fmla="*/ 121 w 177"/>
                  <a:gd name="T11" fmla="*/ 75 h 198"/>
                  <a:gd name="T12" fmla="*/ 106 w 177"/>
                  <a:gd name="T13" fmla="*/ 78 h 198"/>
                  <a:gd name="T14" fmla="*/ 107 w 177"/>
                  <a:gd name="T15" fmla="*/ 106 h 198"/>
                  <a:gd name="T16" fmla="*/ 104 w 177"/>
                  <a:gd name="T17" fmla="*/ 118 h 198"/>
                  <a:gd name="T18" fmla="*/ 118 w 177"/>
                  <a:gd name="T19" fmla="*/ 141 h 198"/>
                  <a:gd name="T20" fmla="*/ 138 w 177"/>
                  <a:gd name="T21" fmla="*/ 140 h 198"/>
                  <a:gd name="T22" fmla="*/ 140 w 177"/>
                  <a:gd name="T23" fmla="*/ 123 h 198"/>
                  <a:gd name="T24" fmla="*/ 152 w 177"/>
                  <a:gd name="T25" fmla="*/ 118 h 198"/>
                  <a:gd name="T26" fmla="*/ 157 w 177"/>
                  <a:gd name="T27" fmla="*/ 128 h 198"/>
                  <a:gd name="T28" fmla="*/ 176 w 177"/>
                  <a:gd name="T29" fmla="*/ 127 h 198"/>
                  <a:gd name="T30" fmla="*/ 177 w 177"/>
                  <a:gd name="T31" fmla="*/ 136 h 198"/>
                  <a:gd name="T32" fmla="*/ 161 w 177"/>
                  <a:gd name="T33" fmla="*/ 156 h 198"/>
                  <a:gd name="T34" fmla="*/ 169 w 177"/>
                  <a:gd name="T35" fmla="*/ 170 h 198"/>
                  <a:gd name="T36" fmla="*/ 151 w 177"/>
                  <a:gd name="T37" fmla="*/ 198 h 198"/>
                  <a:gd name="T38" fmla="*/ 139 w 177"/>
                  <a:gd name="T39" fmla="*/ 194 h 198"/>
                  <a:gd name="T40" fmla="*/ 115 w 177"/>
                  <a:gd name="T41" fmla="*/ 174 h 198"/>
                  <a:gd name="T42" fmla="*/ 104 w 177"/>
                  <a:gd name="T43" fmla="*/ 173 h 198"/>
                  <a:gd name="T44" fmla="*/ 89 w 177"/>
                  <a:gd name="T45" fmla="*/ 164 h 198"/>
                  <a:gd name="T46" fmla="*/ 68 w 177"/>
                  <a:gd name="T47" fmla="*/ 160 h 198"/>
                  <a:gd name="T48" fmla="*/ 59 w 177"/>
                  <a:gd name="T49" fmla="*/ 161 h 198"/>
                  <a:gd name="T50" fmla="*/ 60 w 177"/>
                  <a:gd name="T51" fmla="*/ 150 h 198"/>
                  <a:gd name="T52" fmla="*/ 55 w 177"/>
                  <a:gd name="T53" fmla="*/ 143 h 198"/>
                  <a:gd name="T54" fmla="*/ 42 w 177"/>
                  <a:gd name="T55" fmla="*/ 147 h 198"/>
                  <a:gd name="T56" fmla="*/ 34 w 177"/>
                  <a:gd name="T57" fmla="*/ 136 h 198"/>
                  <a:gd name="T58" fmla="*/ 29 w 177"/>
                  <a:gd name="T59" fmla="*/ 135 h 198"/>
                  <a:gd name="T60" fmla="*/ 35 w 177"/>
                  <a:gd name="T61" fmla="*/ 116 h 198"/>
                  <a:gd name="T62" fmla="*/ 29 w 177"/>
                  <a:gd name="T63" fmla="*/ 103 h 198"/>
                  <a:gd name="T64" fmla="*/ 3 w 177"/>
                  <a:gd name="T65" fmla="*/ 105 h 198"/>
                  <a:gd name="T66" fmla="*/ 7 w 177"/>
                  <a:gd name="T67" fmla="*/ 94 h 198"/>
                  <a:gd name="T68" fmla="*/ 0 w 177"/>
                  <a:gd name="T69" fmla="*/ 88 h 198"/>
                  <a:gd name="T70" fmla="*/ 1 w 177"/>
                  <a:gd name="T71" fmla="*/ 73 h 198"/>
                  <a:gd name="T72" fmla="*/ 13 w 177"/>
                  <a:gd name="T73" fmla="*/ 64 h 198"/>
                  <a:gd name="T74" fmla="*/ 25 w 177"/>
                  <a:gd name="T75" fmla="*/ 67 h 198"/>
                  <a:gd name="T76" fmla="*/ 43 w 177"/>
                  <a:gd name="T77" fmla="*/ 58 h 198"/>
                  <a:gd name="T78" fmla="*/ 62 w 177"/>
                  <a:gd name="T79" fmla="*/ 58 h 198"/>
                  <a:gd name="T80" fmla="*/ 58 w 177"/>
                  <a:gd name="T81" fmla="*/ 35 h 198"/>
                  <a:gd name="T82" fmla="*/ 79 w 177"/>
                  <a:gd name="T83" fmla="*/ 0 h 19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</a:cxnLst>
                <a:rect l="0" t="0" r="r" b="b"/>
                <a:pathLst>
                  <a:path w="177" h="198">
                    <a:moveTo>
                      <a:pt x="79" y="0"/>
                    </a:moveTo>
                    <a:lnTo>
                      <a:pt x="89" y="1"/>
                    </a:lnTo>
                    <a:lnTo>
                      <a:pt x="97" y="25"/>
                    </a:lnTo>
                    <a:lnTo>
                      <a:pt x="94" y="40"/>
                    </a:lnTo>
                    <a:lnTo>
                      <a:pt x="113" y="56"/>
                    </a:lnTo>
                    <a:lnTo>
                      <a:pt x="121" y="75"/>
                    </a:lnTo>
                    <a:lnTo>
                      <a:pt x="106" y="78"/>
                    </a:lnTo>
                    <a:lnTo>
                      <a:pt x="107" y="106"/>
                    </a:lnTo>
                    <a:lnTo>
                      <a:pt x="104" y="118"/>
                    </a:lnTo>
                    <a:lnTo>
                      <a:pt x="118" y="141"/>
                    </a:lnTo>
                    <a:lnTo>
                      <a:pt x="138" y="140"/>
                    </a:lnTo>
                    <a:lnTo>
                      <a:pt x="140" y="123"/>
                    </a:lnTo>
                    <a:lnTo>
                      <a:pt x="152" y="118"/>
                    </a:lnTo>
                    <a:lnTo>
                      <a:pt x="157" y="128"/>
                    </a:lnTo>
                    <a:lnTo>
                      <a:pt x="176" y="127"/>
                    </a:lnTo>
                    <a:lnTo>
                      <a:pt x="177" y="136"/>
                    </a:lnTo>
                    <a:lnTo>
                      <a:pt x="161" y="156"/>
                    </a:lnTo>
                    <a:lnTo>
                      <a:pt x="169" y="170"/>
                    </a:lnTo>
                    <a:lnTo>
                      <a:pt x="151" y="198"/>
                    </a:lnTo>
                    <a:lnTo>
                      <a:pt x="139" y="194"/>
                    </a:lnTo>
                    <a:lnTo>
                      <a:pt x="115" y="174"/>
                    </a:lnTo>
                    <a:lnTo>
                      <a:pt x="104" y="173"/>
                    </a:lnTo>
                    <a:lnTo>
                      <a:pt x="89" y="164"/>
                    </a:lnTo>
                    <a:lnTo>
                      <a:pt x="68" y="160"/>
                    </a:lnTo>
                    <a:lnTo>
                      <a:pt x="59" y="161"/>
                    </a:lnTo>
                    <a:lnTo>
                      <a:pt x="60" y="150"/>
                    </a:lnTo>
                    <a:lnTo>
                      <a:pt x="55" y="143"/>
                    </a:lnTo>
                    <a:lnTo>
                      <a:pt x="42" y="147"/>
                    </a:lnTo>
                    <a:lnTo>
                      <a:pt x="34" y="136"/>
                    </a:lnTo>
                    <a:lnTo>
                      <a:pt x="29" y="135"/>
                    </a:lnTo>
                    <a:lnTo>
                      <a:pt x="35" y="116"/>
                    </a:lnTo>
                    <a:lnTo>
                      <a:pt x="29" y="103"/>
                    </a:lnTo>
                    <a:lnTo>
                      <a:pt x="3" y="105"/>
                    </a:lnTo>
                    <a:lnTo>
                      <a:pt x="7" y="94"/>
                    </a:lnTo>
                    <a:lnTo>
                      <a:pt x="0" y="88"/>
                    </a:lnTo>
                    <a:lnTo>
                      <a:pt x="1" y="73"/>
                    </a:lnTo>
                    <a:lnTo>
                      <a:pt x="13" y="64"/>
                    </a:lnTo>
                    <a:lnTo>
                      <a:pt x="25" y="67"/>
                    </a:lnTo>
                    <a:lnTo>
                      <a:pt x="43" y="58"/>
                    </a:lnTo>
                    <a:lnTo>
                      <a:pt x="62" y="58"/>
                    </a:lnTo>
                    <a:lnTo>
                      <a:pt x="58" y="35"/>
                    </a:lnTo>
                    <a:lnTo>
                      <a:pt x="79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40" name="Höör">
                <a:extLst>
                  <a:ext uri="{FF2B5EF4-FFF2-40B4-BE49-F238E27FC236}">
                    <a16:creationId xmlns:a16="http://schemas.microsoft.com/office/drawing/2014/main" id="{B50E9335-36B1-7B95-3E06-07235EE37D6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60636" y="6412297"/>
                <a:ext cx="143943" cy="258874"/>
              </a:xfrm>
              <a:custGeom>
                <a:avLst/>
                <a:gdLst>
                  <a:gd name="T0" fmla="*/ 71 w 105"/>
                  <a:gd name="T1" fmla="*/ 0 h 187"/>
                  <a:gd name="T2" fmla="*/ 75 w 105"/>
                  <a:gd name="T3" fmla="*/ 20 h 187"/>
                  <a:gd name="T4" fmla="*/ 105 w 105"/>
                  <a:gd name="T5" fmla="*/ 29 h 187"/>
                  <a:gd name="T6" fmla="*/ 100 w 105"/>
                  <a:gd name="T7" fmla="*/ 67 h 187"/>
                  <a:gd name="T8" fmla="*/ 89 w 105"/>
                  <a:gd name="T9" fmla="*/ 81 h 187"/>
                  <a:gd name="T10" fmla="*/ 81 w 105"/>
                  <a:gd name="T11" fmla="*/ 88 h 187"/>
                  <a:gd name="T12" fmla="*/ 81 w 105"/>
                  <a:gd name="T13" fmla="*/ 106 h 187"/>
                  <a:gd name="T14" fmla="*/ 68 w 105"/>
                  <a:gd name="T15" fmla="*/ 119 h 187"/>
                  <a:gd name="T16" fmla="*/ 59 w 105"/>
                  <a:gd name="T17" fmla="*/ 139 h 187"/>
                  <a:gd name="T18" fmla="*/ 63 w 105"/>
                  <a:gd name="T19" fmla="*/ 164 h 187"/>
                  <a:gd name="T20" fmla="*/ 51 w 105"/>
                  <a:gd name="T21" fmla="*/ 169 h 187"/>
                  <a:gd name="T22" fmla="*/ 49 w 105"/>
                  <a:gd name="T23" fmla="*/ 186 h 187"/>
                  <a:gd name="T24" fmla="*/ 29 w 105"/>
                  <a:gd name="T25" fmla="*/ 187 h 187"/>
                  <a:gd name="T26" fmla="*/ 15 w 105"/>
                  <a:gd name="T27" fmla="*/ 164 h 187"/>
                  <a:gd name="T28" fmla="*/ 18 w 105"/>
                  <a:gd name="T29" fmla="*/ 152 h 187"/>
                  <a:gd name="T30" fmla="*/ 17 w 105"/>
                  <a:gd name="T31" fmla="*/ 124 h 187"/>
                  <a:gd name="T32" fmla="*/ 32 w 105"/>
                  <a:gd name="T33" fmla="*/ 121 h 187"/>
                  <a:gd name="T34" fmla="*/ 24 w 105"/>
                  <a:gd name="T35" fmla="*/ 102 h 187"/>
                  <a:gd name="T36" fmla="*/ 5 w 105"/>
                  <a:gd name="T37" fmla="*/ 86 h 187"/>
                  <a:gd name="T38" fmla="*/ 8 w 105"/>
                  <a:gd name="T39" fmla="*/ 71 h 187"/>
                  <a:gd name="T40" fmla="*/ 0 w 105"/>
                  <a:gd name="T41" fmla="*/ 47 h 187"/>
                  <a:gd name="T42" fmla="*/ 28 w 105"/>
                  <a:gd name="T43" fmla="*/ 49 h 187"/>
                  <a:gd name="T44" fmla="*/ 30 w 105"/>
                  <a:gd name="T45" fmla="*/ 28 h 187"/>
                  <a:gd name="T46" fmla="*/ 45 w 105"/>
                  <a:gd name="T47" fmla="*/ 21 h 187"/>
                  <a:gd name="T48" fmla="*/ 51 w 105"/>
                  <a:gd name="T49" fmla="*/ 4 h 187"/>
                  <a:gd name="T50" fmla="*/ 71 w 105"/>
                  <a:gd name="T51" fmla="*/ 0 h 18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05" h="187">
                    <a:moveTo>
                      <a:pt x="71" y="0"/>
                    </a:moveTo>
                    <a:lnTo>
                      <a:pt x="75" y="20"/>
                    </a:lnTo>
                    <a:lnTo>
                      <a:pt x="105" y="29"/>
                    </a:lnTo>
                    <a:lnTo>
                      <a:pt x="100" y="67"/>
                    </a:lnTo>
                    <a:lnTo>
                      <a:pt x="89" y="81"/>
                    </a:lnTo>
                    <a:lnTo>
                      <a:pt x="81" y="88"/>
                    </a:lnTo>
                    <a:lnTo>
                      <a:pt x="81" y="106"/>
                    </a:lnTo>
                    <a:lnTo>
                      <a:pt x="68" y="119"/>
                    </a:lnTo>
                    <a:lnTo>
                      <a:pt x="59" y="139"/>
                    </a:lnTo>
                    <a:lnTo>
                      <a:pt x="63" y="164"/>
                    </a:lnTo>
                    <a:lnTo>
                      <a:pt x="51" y="169"/>
                    </a:lnTo>
                    <a:lnTo>
                      <a:pt x="49" y="186"/>
                    </a:lnTo>
                    <a:lnTo>
                      <a:pt x="29" y="187"/>
                    </a:lnTo>
                    <a:lnTo>
                      <a:pt x="15" y="164"/>
                    </a:lnTo>
                    <a:lnTo>
                      <a:pt x="18" y="152"/>
                    </a:lnTo>
                    <a:lnTo>
                      <a:pt x="17" y="124"/>
                    </a:lnTo>
                    <a:lnTo>
                      <a:pt x="32" y="121"/>
                    </a:lnTo>
                    <a:lnTo>
                      <a:pt x="24" y="102"/>
                    </a:lnTo>
                    <a:lnTo>
                      <a:pt x="5" y="86"/>
                    </a:lnTo>
                    <a:lnTo>
                      <a:pt x="8" y="71"/>
                    </a:lnTo>
                    <a:lnTo>
                      <a:pt x="0" y="47"/>
                    </a:lnTo>
                    <a:lnTo>
                      <a:pt x="28" y="49"/>
                    </a:lnTo>
                    <a:lnTo>
                      <a:pt x="30" y="28"/>
                    </a:lnTo>
                    <a:lnTo>
                      <a:pt x="45" y="21"/>
                    </a:lnTo>
                    <a:lnTo>
                      <a:pt x="51" y="4"/>
                    </a:lnTo>
                    <a:lnTo>
                      <a:pt x="7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41" name="Hörby">
                <a:extLst>
                  <a:ext uri="{FF2B5EF4-FFF2-40B4-BE49-F238E27FC236}">
                    <a16:creationId xmlns:a16="http://schemas.microsoft.com/office/drawing/2014/main" id="{EE7E6455-A542-AA93-0480-F5313461675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41517" y="6524610"/>
                <a:ext cx="198778" cy="198619"/>
              </a:xfrm>
              <a:custGeom>
                <a:avLst/>
                <a:gdLst>
                  <a:gd name="T0" fmla="*/ 30 w 145"/>
                  <a:gd name="T1" fmla="*/ 0 h 144"/>
                  <a:gd name="T2" fmla="*/ 56 w 145"/>
                  <a:gd name="T3" fmla="*/ 2 h 144"/>
                  <a:gd name="T4" fmla="*/ 72 w 145"/>
                  <a:gd name="T5" fmla="*/ 9 h 144"/>
                  <a:gd name="T6" fmla="*/ 73 w 145"/>
                  <a:gd name="T7" fmla="*/ 8 h 144"/>
                  <a:gd name="T8" fmla="*/ 98 w 145"/>
                  <a:gd name="T9" fmla="*/ 42 h 144"/>
                  <a:gd name="T10" fmla="*/ 121 w 145"/>
                  <a:gd name="T11" fmla="*/ 25 h 144"/>
                  <a:gd name="T12" fmla="*/ 131 w 145"/>
                  <a:gd name="T13" fmla="*/ 30 h 144"/>
                  <a:gd name="T14" fmla="*/ 135 w 145"/>
                  <a:gd name="T15" fmla="*/ 59 h 144"/>
                  <a:gd name="T16" fmla="*/ 119 w 145"/>
                  <a:gd name="T17" fmla="*/ 81 h 144"/>
                  <a:gd name="T18" fmla="*/ 130 w 145"/>
                  <a:gd name="T19" fmla="*/ 96 h 144"/>
                  <a:gd name="T20" fmla="*/ 144 w 145"/>
                  <a:gd name="T21" fmla="*/ 93 h 144"/>
                  <a:gd name="T22" fmla="*/ 145 w 145"/>
                  <a:gd name="T23" fmla="*/ 114 h 144"/>
                  <a:gd name="T24" fmla="*/ 128 w 145"/>
                  <a:gd name="T25" fmla="*/ 133 h 144"/>
                  <a:gd name="T26" fmla="*/ 115 w 145"/>
                  <a:gd name="T27" fmla="*/ 125 h 144"/>
                  <a:gd name="T28" fmla="*/ 81 w 145"/>
                  <a:gd name="T29" fmla="*/ 114 h 144"/>
                  <a:gd name="T30" fmla="*/ 68 w 145"/>
                  <a:gd name="T31" fmla="*/ 123 h 144"/>
                  <a:gd name="T32" fmla="*/ 71 w 145"/>
                  <a:gd name="T33" fmla="*/ 136 h 144"/>
                  <a:gd name="T34" fmla="*/ 51 w 145"/>
                  <a:gd name="T35" fmla="*/ 135 h 144"/>
                  <a:gd name="T36" fmla="*/ 38 w 145"/>
                  <a:gd name="T37" fmla="*/ 144 h 144"/>
                  <a:gd name="T38" fmla="*/ 21 w 145"/>
                  <a:gd name="T39" fmla="*/ 135 h 144"/>
                  <a:gd name="T40" fmla="*/ 13 w 145"/>
                  <a:gd name="T41" fmla="*/ 121 h 144"/>
                  <a:gd name="T42" fmla="*/ 29 w 145"/>
                  <a:gd name="T43" fmla="*/ 101 h 144"/>
                  <a:gd name="T44" fmla="*/ 28 w 145"/>
                  <a:gd name="T45" fmla="*/ 92 h 144"/>
                  <a:gd name="T46" fmla="*/ 9 w 145"/>
                  <a:gd name="T47" fmla="*/ 93 h 144"/>
                  <a:gd name="T48" fmla="*/ 4 w 145"/>
                  <a:gd name="T49" fmla="*/ 83 h 144"/>
                  <a:gd name="T50" fmla="*/ 0 w 145"/>
                  <a:gd name="T51" fmla="*/ 58 h 144"/>
                  <a:gd name="T52" fmla="*/ 9 w 145"/>
                  <a:gd name="T53" fmla="*/ 38 h 144"/>
                  <a:gd name="T54" fmla="*/ 22 w 145"/>
                  <a:gd name="T55" fmla="*/ 25 h 144"/>
                  <a:gd name="T56" fmla="*/ 22 w 145"/>
                  <a:gd name="T57" fmla="*/ 7 h 144"/>
                  <a:gd name="T58" fmla="*/ 30 w 145"/>
                  <a:gd name="T59" fmla="*/ 0 h 14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45" h="144">
                    <a:moveTo>
                      <a:pt x="30" y="0"/>
                    </a:moveTo>
                    <a:lnTo>
                      <a:pt x="56" y="2"/>
                    </a:lnTo>
                    <a:lnTo>
                      <a:pt x="72" y="9"/>
                    </a:lnTo>
                    <a:lnTo>
                      <a:pt x="73" y="8"/>
                    </a:lnTo>
                    <a:lnTo>
                      <a:pt x="98" y="42"/>
                    </a:lnTo>
                    <a:lnTo>
                      <a:pt x="121" y="25"/>
                    </a:lnTo>
                    <a:lnTo>
                      <a:pt x="131" y="30"/>
                    </a:lnTo>
                    <a:lnTo>
                      <a:pt x="135" y="59"/>
                    </a:lnTo>
                    <a:lnTo>
                      <a:pt x="119" y="81"/>
                    </a:lnTo>
                    <a:lnTo>
                      <a:pt x="130" y="96"/>
                    </a:lnTo>
                    <a:lnTo>
                      <a:pt x="144" y="93"/>
                    </a:lnTo>
                    <a:lnTo>
                      <a:pt x="145" y="114"/>
                    </a:lnTo>
                    <a:lnTo>
                      <a:pt x="128" y="133"/>
                    </a:lnTo>
                    <a:lnTo>
                      <a:pt x="115" y="125"/>
                    </a:lnTo>
                    <a:lnTo>
                      <a:pt x="81" y="114"/>
                    </a:lnTo>
                    <a:lnTo>
                      <a:pt x="68" y="123"/>
                    </a:lnTo>
                    <a:lnTo>
                      <a:pt x="71" y="136"/>
                    </a:lnTo>
                    <a:lnTo>
                      <a:pt x="51" y="135"/>
                    </a:lnTo>
                    <a:lnTo>
                      <a:pt x="38" y="144"/>
                    </a:lnTo>
                    <a:lnTo>
                      <a:pt x="21" y="135"/>
                    </a:lnTo>
                    <a:lnTo>
                      <a:pt x="13" y="121"/>
                    </a:lnTo>
                    <a:lnTo>
                      <a:pt x="29" y="101"/>
                    </a:lnTo>
                    <a:lnTo>
                      <a:pt x="28" y="92"/>
                    </a:lnTo>
                    <a:lnTo>
                      <a:pt x="9" y="93"/>
                    </a:lnTo>
                    <a:lnTo>
                      <a:pt x="4" y="83"/>
                    </a:lnTo>
                    <a:lnTo>
                      <a:pt x="0" y="58"/>
                    </a:lnTo>
                    <a:lnTo>
                      <a:pt x="9" y="38"/>
                    </a:lnTo>
                    <a:lnTo>
                      <a:pt x="22" y="25"/>
                    </a:lnTo>
                    <a:lnTo>
                      <a:pt x="22" y="7"/>
                    </a:lnTo>
                    <a:lnTo>
                      <a:pt x="30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1491" name="Group 5">
              <a:extLst>
                <a:ext uri="{FF2B5EF4-FFF2-40B4-BE49-F238E27FC236}">
                  <a16:creationId xmlns:a16="http://schemas.microsoft.com/office/drawing/2014/main" id="{1D74F0F1-2CD3-772F-B8FC-A88009B85C32}"/>
                </a:ext>
              </a:extLst>
            </xdr:cNvPr>
            <xdr:cNvGrpSpPr/>
          </xdr:nvGrpSpPr>
          <xdr:grpSpPr>
            <a:xfrm>
              <a:off x="11659960" y="4087327"/>
              <a:ext cx="3355776" cy="1836972"/>
              <a:chOff x="10917790" y="4686416"/>
              <a:chExt cx="3339351" cy="1819015"/>
            </a:xfrm>
          </xdr:grpSpPr>
          <xdr:sp macro="" textlink="">
            <xdr:nvSpPr>
              <xdr:cNvPr id="2168" name="Hultsfred">
                <a:extLst>
                  <a:ext uri="{FF2B5EF4-FFF2-40B4-BE49-F238E27FC236}">
                    <a16:creationId xmlns:a16="http://schemas.microsoft.com/office/drawing/2014/main" id="{A1B8843C-C003-8286-E17A-DD3EC95EBD2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81918" y="5137060"/>
                <a:ext cx="349553" cy="345181"/>
              </a:xfrm>
              <a:custGeom>
                <a:avLst/>
                <a:gdLst>
                  <a:gd name="T0" fmla="*/ 66 w 254"/>
                  <a:gd name="T1" fmla="*/ 0 h 250"/>
                  <a:gd name="T2" fmla="*/ 100 w 254"/>
                  <a:gd name="T3" fmla="*/ 13 h 250"/>
                  <a:gd name="T4" fmla="*/ 111 w 254"/>
                  <a:gd name="T5" fmla="*/ 34 h 250"/>
                  <a:gd name="T6" fmla="*/ 126 w 254"/>
                  <a:gd name="T7" fmla="*/ 39 h 250"/>
                  <a:gd name="T8" fmla="*/ 134 w 254"/>
                  <a:gd name="T9" fmla="*/ 22 h 250"/>
                  <a:gd name="T10" fmla="*/ 178 w 254"/>
                  <a:gd name="T11" fmla="*/ 9 h 250"/>
                  <a:gd name="T12" fmla="*/ 201 w 254"/>
                  <a:gd name="T13" fmla="*/ 42 h 250"/>
                  <a:gd name="T14" fmla="*/ 223 w 254"/>
                  <a:gd name="T15" fmla="*/ 47 h 250"/>
                  <a:gd name="T16" fmla="*/ 229 w 254"/>
                  <a:gd name="T17" fmla="*/ 60 h 250"/>
                  <a:gd name="T18" fmla="*/ 245 w 254"/>
                  <a:gd name="T19" fmla="*/ 55 h 250"/>
                  <a:gd name="T20" fmla="*/ 254 w 254"/>
                  <a:gd name="T21" fmla="*/ 75 h 250"/>
                  <a:gd name="T22" fmla="*/ 223 w 254"/>
                  <a:gd name="T23" fmla="*/ 120 h 250"/>
                  <a:gd name="T24" fmla="*/ 204 w 254"/>
                  <a:gd name="T25" fmla="*/ 106 h 250"/>
                  <a:gd name="T26" fmla="*/ 176 w 254"/>
                  <a:gd name="T27" fmla="*/ 106 h 250"/>
                  <a:gd name="T28" fmla="*/ 178 w 254"/>
                  <a:gd name="T29" fmla="*/ 120 h 250"/>
                  <a:gd name="T30" fmla="*/ 193 w 254"/>
                  <a:gd name="T31" fmla="*/ 130 h 250"/>
                  <a:gd name="T32" fmla="*/ 202 w 254"/>
                  <a:gd name="T33" fmla="*/ 148 h 250"/>
                  <a:gd name="T34" fmla="*/ 204 w 254"/>
                  <a:gd name="T35" fmla="*/ 187 h 250"/>
                  <a:gd name="T36" fmla="*/ 201 w 254"/>
                  <a:gd name="T37" fmla="*/ 211 h 250"/>
                  <a:gd name="T38" fmla="*/ 174 w 254"/>
                  <a:gd name="T39" fmla="*/ 221 h 250"/>
                  <a:gd name="T40" fmla="*/ 149 w 254"/>
                  <a:gd name="T41" fmla="*/ 217 h 250"/>
                  <a:gd name="T42" fmla="*/ 111 w 254"/>
                  <a:gd name="T43" fmla="*/ 224 h 250"/>
                  <a:gd name="T44" fmla="*/ 106 w 254"/>
                  <a:gd name="T45" fmla="*/ 243 h 250"/>
                  <a:gd name="T46" fmla="*/ 59 w 254"/>
                  <a:gd name="T47" fmla="*/ 221 h 250"/>
                  <a:gd name="T48" fmla="*/ 49 w 254"/>
                  <a:gd name="T49" fmla="*/ 238 h 250"/>
                  <a:gd name="T50" fmla="*/ 30 w 254"/>
                  <a:gd name="T51" fmla="*/ 237 h 250"/>
                  <a:gd name="T52" fmla="*/ 22 w 254"/>
                  <a:gd name="T53" fmla="*/ 250 h 250"/>
                  <a:gd name="T54" fmla="*/ 13 w 254"/>
                  <a:gd name="T55" fmla="*/ 222 h 250"/>
                  <a:gd name="T56" fmla="*/ 1 w 254"/>
                  <a:gd name="T57" fmla="*/ 213 h 250"/>
                  <a:gd name="T58" fmla="*/ 0 w 254"/>
                  <a:gd name="T59" fmla="*/ 182 h 250"/>
                  <a:gd name="T60" fmla="*/ 15 w 254"/>
                  <a:gd name="T61" fmla="*/ 171 h 250"/>
                  <a:gd name="T62" fmla="*/ 11 w 254"/>
                  <a:gd name="T63" fmla="*/ 144 h 250"/>
                  <a:gd name="T64" fmla="*/ 16 w 254"/>
                  <a:gd name="T65" fmla="*/ 132 h 250"/>
                  <a:gd name="T66" fmla="*/ 13 w 254"/>
                  <a:gd name="T67" fmla="*/ 98 h 250"/>
                  <a:gd name="T68" fmla="*/ 29 w 254"/>
                  <a:gd name="T69" fmla="*/ 86 h 250"/>
                  <a:gd name="T70" fmla="*/ 49 w 254"/>
                  <a:gd name="T71" fmla="*/ 97 h 250"/>
                  <a:gd name="T72" fmla="*/ 50 w 254"/>
                  <a:gd name="T73" fmla="*/ 71 h 250"/>
                  <a:gd name="T74" fmla="*/ 60 w 254"/>
                  <a:gd name="T75" fmla="*/ 60 h 250"/>
                  <a:gd name="T76" fmla="*/ 54 w 254"/>
                  <a:gd name="T77" fmla="*/ 46 h 250"/>
                  <a:gd name="T78" fmla="*/ 41 w 254"/>
                  <a:gd name="T79" fmla="*/ 31 h 250"/>
                  <a:gd name="T80" fmla="*/ 66 w 254"/>
                  <a:gd name="T81" fmla="*/ 0 h 25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</a:cxnLst>
                <a:rect l="0" t="0" r="r" b="b"/>
                <a:pathLst>
                  <a:path w="254" h="250">
                    <a:moveTo>
                      <a:pt x="66" y="0"/>
                    </a:moveTo>
                    <a:lnTo>
                      <a:pt x="100" y="13"/>
                    </a:lnTo>
                    <a:lnTo>
                      <a:pt x="111" y="34"/>
                    </a:lnTo>
                    <a:lnTo>
                      <a:pt x="126" y="39"/>
                    </a:lnTo>
                    <a:lnTo>
                      <a:pt x="134" y="22"/>
                    </a:lnTo>
                    <a:lnTo>
                      <a:pt x="178" y="9"/>
                    </a:lnTo>
                    <a:lnTo>
                      <a:pt x="201" y="42"/>
                    </a:lnTo>
                    <a:lnTo>
                      <a:pt x="223" y="47"/>
                    </a:lnTo>
                    <a:lnTo>
                      <a:pt x="229" y="60"/>
                    </a:lnTo>
                    <a:lnTo>
                      <a:pt x="245" y="55"/>
                    </a:lnTo>
                    <a:lnTo>
                      <a:pt x="254" y="75"/>
                    </a:lnTo>
                    <a:lnTo>
                      <a:pt x="223" y="120"/>
                    </a:lnTo>
                    <a:lnTo>
                      <a:pt x="204" y="106"/>
                    </a:lnTo>
                    <a:lnTo>
                      <a:pt x="176" y="106"/>
                    </a:lnTo>
                    <a:lnTo>
                      <a:pt x="178" y="120"/>
                    </a:lnTo>
                    <a:lnTo>
                      <a:pt x="193" y="130"/>
                    </a:lnTo>
                    <a:lnTo>
                      <a:pt x="202" y="148"/>
                    </a:lnTo>
                    <a:lnTo>
                      <a:pt x="204" y="187"/>
                    </a:lnTo>
                    <a:lnTo>
                      <a:pt x="201" y="211"/>
                    </a:lnTo>
                    <a:lnTo>
                      <a:pt x="174" y="221"/>
                    </a:lnTo>
                    <a:lnTo>
                      <a:pt x="149" y="217"/>
                    </a:lnTo>
                    <a:lnTo>
                      <a:pt x="111" y="224"/>
                    </a:lnTo>
                    <a:lnTo>
                      <a:pt x="106" y="243"/>
                    </a:lnTo>
                    <a:lnTo>
                      <a:pt x="59" y="221"/>
                    </a:lnTo>
                    <a:lnTo>
                      <a:pt x="49" y="238"/>
                    </a:lnTo>
                    <a:lnTo>
                      <a:pt x="30" y="237"/>
                    </a:lnTo>
                    <a:lnTo>
                      <a:pt x="22" y="250"/>
                    </a:lnTo>
                    <a:lnTo>
                      <a:pt x="13" y="222"/>
                    </a:lnTo>
                    <a:lnTo>
                      <a:pt x="1" y="213"/>
                    </a:lnTo>
                    <a:lnTo>
                      <a:pt x="0" y="182"/>
                    </a:lnTo>
                    <a:lnTo>
                      <a:pt x="15" y="171"/>
                    </a:lnTo>
                    <a:lnTo>
                      <a:pt x="11" y="144"/>
                    </a:lnTo>
                    <a:lnTo>
                      <a:pt x="16" y="132"/>
                    </a:lnTo>
                    <a:lnTo>
                      <a:pt x="13" y="98"/>
                    </a:lnTo>
                    <a:lnTo>
                      <a:pt x="29" y="86"/>
                    </a:lnTo>
                    <a:lnTo>
                      <a:pt x="49" y="97"/>
                    </a:lnTo>
                    <a:lnTo>
                      <a:pt x="50" y="71"/>
                    </a:lnTo>
                    <a:lnTo>
                      <a:pt x="60" y="60"/>
                    </a:lnTo>
                    <a:lnTo>
                      <a:pt x="54" y="46"/>
                    </a:lnTo>
                    <a:lnTo>
                      <a:pt x="41" y="31"/>
                    </a:lnTo>
                    <a:lnTo>
                      <a:pt x="6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69" name="Ydre">
                <a:extLst>
                  <a:ext uri="{FF2B5EF4-FFF2-40B4-BE49-F238E27FC236}">
                    <a16:creationId xmlns:a16="http://schemas.microsoft.com/office/drawing/2014/main" id="{DE54FE1A-7558-EDEA-4376-0E0228F5553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65320" y="4771331"/>
                <a:ext cx="254983" cy="286273"/>
              </a:xfrm>
              <a:custGeom>
                <a:avLst/>
                <a:gdLst>
                  <a:gd name="T0" fmla="*/ 14 w 186"/>
                  <a:gd name="T1" fmla="*/ 0 h 207"/>
                  <a:gd name="T2" fmla="*/ 86 w 186"/>
                  <a:gd name="T3" fmla="*/ 15 h 207"/>
                  <a:gd name="T4" fmla="*/ 102 w 186"/>
                  <a:gd name="T5" fmla="*/ 36 h 207"/>
                  <a:gd name="T6" fmla="*/ 128 w 186"/>
                  <a:gd name="T7" fmla="*/ 37 h 207"/>
                  <a:gd name="T8" fmla="*/ 145 w 186"/>
                  <a:gd name="T9" fmla="*/ 46 h 207"/>
                  <a:gd name="T10" fmla="*/ 141 w 186"/>
                  <a:gd name="T11" fmla="*/ 85 h 207"/>
                  <a:gd name="T12" fmla="*/ 156 w 186"/>
                  <a:gd name="T13" fmla="*/ 85 h 207"/>
                  <a:gd name="T14" fmla="*/ 162 w 186"/>
                  <a:gd name="T15" fmla="*/ 100 h 207"/>
                  <a:gd name="T16" fmla="*/ 178 w 186"/>
                  <a:gd name="T17" fmla="*/ 102 h 207"/>
                  <a:gd name="T18" fmla="*/ 186 w 186"/>
                  <a:gd name="T19" fmla="*/ 147 h 207"/>
                  <a:gd name="T20" fmla="*/ 179 w 186"/>
                  <a:gd name="T21" fmla="*/ 167 h 207"/>
                  <a:gd name="T22" fmla="*/ 161 w 186"/>
                  <a:gd name="T23" fmla="*/ 167 h 207"/>
                  <a:gd name="T24" fmla="*/ 149 w 186"/>
                  <a:gd name="T25" fmla="*/ 177 h 207"/>
                  <a:gd name="T26" fmla="*/ 144 w 186"/>
                  <a:gd name="T27" fmla="*/ 207 h 207"/>
                  <a:gd name="T28" fmla="*/ 100 w 186"/>
                  <a:gd name="T29" fmla="*/ 197 h 207"/>
                  <a:gd name="T30" fmla="*/ 51 w 186"/>
                  <a:gd name="T31" fmla="*/ 201 h 207"/>
                  <a:gd name="T32" fmla="*/ 38 w 186"/>
                  <a:gd name="T33" fmla="*/ 169 h 207"/>
                  <a:gd name="T34" fmla="*/ 27 w 186"/>
                  <a:gd name="T35" fmla="*/ 129 h 207"/>
                  <a:gd name="T36" fmla="*/ 31 w 186"/>
                  <a:gd name="T37" fmla="*/ 113 h 207"/>
                  <a:gd name="T38" fmla="*/ 7 w 186"/>
                  <a:gd name="T39" fmla="*/ 84 h 207"/>
                  <a:gd name="T40" fmla="*/ 0 w 186"/>
                  <a:gd name="T41" fmla="*/ 61 h 207"/>
                  <a:gd name="T42" fmla="*/ 10 w 186"/>
                  <a:gd name="T43" fmla="*/ 36 h 207"/>
                  <a:gd name="T44" fmla="*/ 23 w 186"/>
                  <a:gd name="T45" fmla="*/ 21 h 207"/>
                  <a:gd name="T46" fmla="*/ 14 w 186"/>
                  <a:gd name="T47" fmla="*/ 0 h 20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86" h="207">
                    <a:moveTo>
                      <a:pt x="14" y="0"/>
                    </a:moveTo>
                    <a:lnTo>
                      <a:pt x="86" y="15"/>
                    </a:lnTo>
                    <a:lnTo>
                      <a:pt x="102" y="36"/>
                    </a:lnTo>
                    <a:lnTo>
                      <a:pt x="128" y="37"/>
                    </a:lnTo>
                    <a:lnTo>
                      <a:pt x="145" y="46"/>
                    </a:lnTo>
                    <a:lnTo>
                      <a:pt x="141" y="85"/>
                    </a:lnTo>
                    <a:lnTo>
                      <a:pt x="156" y="85"/>
                    </a:lnTo>
                    <a:lnTo>
                      <a:pt x="162" y="100"/>
                    </a:lnTo>
                    <a:lnTo>
                      <a:pt x="178" y="102"/>
                    </a:lnTo>
                    <a:lnTo>
                      <a:pt x="186" y="147"/>
                    </a:lnTo>
                    <a:lnTo>
                      <a:pt x="179" y="167"/>
                    </a:lnTo>
                    <a:lnTo>
                      <a:pt x="161" y="167"/>
                    </a:lnTo>
                    <a:lnTo>
                      <a:pt x="149" y="177"/>
                    </a:lnTo>
                    <a:lnTo>
                      <a:pt x="144" y="207"/>
                    </a:lnTo>
                    <a:lnTo>
                      <a:pt x="100" y="197"/>
                    </a:lnTo>
                    <a:lnTo>
                      <a:pt x="51" y="201"/>
                    </a:lnTo>
                    <a:lnTo>
                      <a:pt x="38" y="169"/>
                    </a:lnTo>
                    <a:lnTo>
                      <a:pt x="27" y="129"/>
                    </a:lnTo>
                    <a:lnTo>
                      <a:pt x="31" y="113"/>
                    </a:lnTo>
                    <a:lnTo>
                      <a:pt x="7" y="84"/>
                    </a:lnTo>
                    <a:lnTo>
                      <a:pt x="0" y="61"/>
                    </a:lnTo>
                    <a:lnTo>
                      <a:pt x="10" y="36"/>
                    </a:lnTo>
                    <a:lnTo>
                      <a:pt x="23" y="21"/>
                    </a:lnTo>
                    <a:lnTo>
                      <a:pt x="1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70" name="Värnamo">
                <a:extLst>
                  <a:ext uri="{FF2B5EF4-FFF2-40B4-BE49-F238E27FC236}">
                    <a16:creationId xmlns:a16="http://schemas.microsoft.com/office/drawing/2014/main" id="{65FC46A4-7641-9926-0968-DD003DF2C4B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29253" y="5323350"/>
                <a:ext cx="370136" cy="423245"/>
              </a:xfrm>
              <a:custGeom>
                <a:avLst/>
                <a:gdLst>
                  <a:gd name="T0" fmla="*/ 249 w 270"/>
                  <a:gd name="T1" fmla="*/ 0 h 306"/>
                  <a:gd name="T2" fmla="*/ 256 w 270"/>
                  <a:gd name="T3" fmla="*/ 26 h 306"/>
                  <a:gd name="T4" fmla="*/ 270 w 270"/>
                  <a:gd name="T5" fmla="*/ 57 h 306"/>
                  <a:gd name="T6" fmla="*/ 262 w 270"/>
                  <a:gd name="T7" fmla="*/ 106 h 306"/>
                  <a:gd name="T8" fmla="*/ 246 w 270"/>
                  <a:gd name="T9" fmla="*/ 116 h 306"/>
                  <a:gd name="T10" fmla="*/ 252 w 270"/>
                  <a:gd name="T11" fmla="*/ 139 h 306"/>
                  <a:gd name="T12" fmla="*/ 236 w 270"/>
                  <a:gd name="T13" fmla="*/ 139 h 306"/>
                  <a:gd name="T14" fmla="*/ 235 w 270"/>
                  <a:gd name="T15" fmla="*/ 196 h 306"/>
                  <a:gd name="T16" fmla="*/ 227 w 270"/>
                  <a:gd name="T17" fmla="*/ 207 h 306"/>
                  <a:gd name="T18" fmla="*/ 229 w 270"/>
                  <a:gd name="T19" fmla="*/ 228 h 306"/>
                  <a:gd name="T20" fmla="*/ 250 w 270"/>
                  <a:gd name="T21" fmla="*/ 254 h 306"/>
                  <a:gd name="T22" fmla="*/ 233 w 270"/>
                  <a:gd name="T23" fmla="*/ 296 h 306"/>
                  <a:gd name="T24" fmla="*/ 215 w 270"/>
                  <a:gd name="T25" fmla="*/ 306 h 306"/>
                  <a:gd name="T26" fmla="*/ 199 w 270"/>
                  <a:gd name="T27" fmla="*/ 297 h 306"/>
                  <a:gd name="T28" fmla="*/ 186 w 270"/>
                  <a:gd name="T29" fmla="*/ 266 h 306"/>
                  <a:gd name="T30" fmla="*/ 184 w 270"/>
                  <a:gd name="T31" fmla="*/ 241 h 306"/>
                  <a:gd name="T32" fmla="*/ 163 w 270"/>
                  <a:gd name="T33" fmla="*/ 207 h 306"/>
                  <a:gd name="T34" fmla="*/ 156 w 270"/>
                  <a:gd name="T35" fmla="*/ 212 h 306"/>
                  <a:gd name="T36" fmla="*/ 143 w 270"/>
                  <a:gd name="T37" fmla="*/ 197 h 306"/>
                  <a:gd name="T38" fmla="*/ 123 w 270"/>
                  <a:gd name="T39" fmla="*/ 192 h 306"/>
                  <a:gd name="T40" fmla="*/ 95 w 270"/>
                  <a:gd name="T41" fmla="*/ 200 h 306"/>
                  <a:gd name="T42" fmla="*/ 91 w 270"/>
                  <a:gd name="T43" fmla="*/ 215 h 306"/>
                  <a:gd name="T44" fmla="*/ 70 w 270"/>
                  <a:gd name="T45" fmla="*/ 225 h 306"/>
                  <a:gd name="T46" fmla="*/ 55 w 270"/>
                  <a:gd name="T47" fmla="*/ 191 h 306"/>
                  <a:gd name="T48" fmla="*/ 32 w 270"/>
                  <a:gd name="T49" fmla="*/ 187 h 306"/>
                  <a:gd name="T50" fmla="*/ 21 w 270"/>
                  <a:gd name="T51" fmla="*/ 160 h 306"/>
                  <a:gd name="T52" fmla="*/ 30 w 270"/>
                  <a:gd name="T53" fmla="*/ 145 h 306"/>
                  <a:gd name="T54" fmla="*/ 23 w 270"/>
                  <a:gd name="T55" fmla="*/ 131 h 306"/>
                  <a:gd name="T56" fmla="*/ 7 w 270"/>
                  <a:gd name="T57" fmla="*/ 135 h 306"/>
                  <a:gd name="T58" fmla="*/ 0 w 270"/>
                  <a:gd name="T59" fmla="*/ 122 h 306"/>
                  <a:gd name="T60" fmla="*/ 11 w 270"/>
                  <a:gd name="T61" fmla="*/ 107 h 306"/>
                  <a:gd name="T62" fmla="*/ 12 w 270"/>
                  <a:gd name="T63" fmla="*/ 73 h 306"/>
                  <a:gd name="T64" fmla="*/ 23 w 270"/>
                  <a:gd name="T65" fmla="*/ 76 h 306"/>
                  <a:gd name="T66" fmla="*/ 67 w 270"/>
                  <a:gd name="T67" fmla="*/ 80 h 306"/>
                  <a:gd name="T68" fmla="*/ 67 w 270"/>
                  <a:gd name="T69" fmla="*/ 65 h 306"/>
                  <a:gd name="T70" fmla="*/ 87 w 270"/>
                  <a:gd name="T71" fmla="*/ 56 h 306"/>
                  <a:gd name="T72" fmla="*/ 92 w 270"/>
                  <a:gd name="T73" fmla="*/ 67 h 306"/>
                  <a:gd name="T74" fmla="*/ 114 w 270"/>
                  <a:gd name="T75" fmla="*/ 70 h 306"/>
                  <a:gd name="T76" fmla="*/ 130 w 270"/>
                  <a:gd name="T77" fmla="*/ 59 h 306"/>
                  <a:gd name="T78" fmla="*/ 142 w 270"/>
                  <a:gd name="T79" fmla="*/ 46 h 306"/>
                  <a:gd name="T80" fmla="*/ 156 w 270"/>
                  <a:gd name="T81" fmla="*/ 36 h 306"/>
                  <a:gd name="T82" fmla="*/ 167 w 270"/>
                  <a:gd name="T83" fmla="*/ 42 h 306"/>
                  <a:gd name="T84" fmla="*/ 193 w 270"/>
                  <a:gd name="T85" fmla="*/ 31 h 306"/>
                  <a:gd name="T86" fmla="*/ 207 w 270"/>
                  <a:gd name="T87" fmla="*/ 43 h 306"/>
                  <a:gd name="T88" fmla="*/ 216 w 270"/>
                  <a:gd name="T89" fmla="*/ 30 h 306"/>
                  <a:gd name="T90" fmla="*/ 216 w 270"/>
                  <a:gd name="T91" fmla="*/ 14 h 306"/>
                  <a:gd name="T92" fmla="*/ 233 w 270"/>
                  <a:gd name="T93" fmla="*/ 2 h 306"/>
                  <a:gd name="T94" fmla="*/ 249 w 270"/>
                  <a:gd name="T95" fmla="*/ 0 h 30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270" h="306">
                    <a:moveTo>
                      <a:pt x="249" y="0"/>
                    </a:moveTo>
                    <a:lnTo>
                      <a:pt x="256" y="26"/>
                    </a:lnTo>
                    <a:lnTo>
                      <a:pt x="270" y="57"/>
                    </a:lnTo>
                    <a:lnTo>
                      <a:pt x="262" y="106"/>
                    </a:lnTo>
                    <a:lnTo>
                      <a:pt x="246" y="116"/>
                    </a:lnTo>
                    <a:lnTo>
                      <a:pt x="252" y="139"/>
                    </a:lnTo>
                    <a:lnTo>
                      <a:pt x="236" y="139"/>
                    </a:lnTo>
                    <a:lnTo>
                      <a:pt x="235" y="196"/>
                    </a:lnTo>
                    <a:lnTo>
                      <a:pt x="227" y="207"/>
                    </a:lnTo>
                    <a:lnTo>
                      <a:pt x="229" y="228"/>
                    </a:lnTo>
                    <a:lnTo>
                      <a:pt x="250" y="254"/>
                    </a:lnTo>
                    <a:lnTo>
                      <a:pt x="233" y="296"/>
                    </a:lnTo>
                    <a:lnTo>
                      <a:pt x="215" y="306"/>
                    </a:lnTo>
                    <a:lnTo>
                      <a:pt x="199" y="297"/>
                    </a:lnTo>
                    <a:lnTo>
                      <a:pt x="186" y="266"/>
                    </a:lnTo>
                    <a:lnTo>
                      <a:pt x="184" y="241"/>
                    </a:lnTo>
                    <a:lnTo>
                      <a:pt x="163" y="207"/>
                    </a:lnTo>
                    <a:lnTo>
                      <a:pt x="156" y="212"/>
                    </a:lnTo>
                    <a:lnTo>
                      <a:pt x="143" y="197"/>
                    </a:lnTo>
                    <a:lnTo>
                      <a:pt x="123" y="192"/>
                    </a:lnTo>
                    <a:lnTo>
                      <a:pt x="95" y="200"/>
                    </a:lnTo>
                    <a:lnTo>
                      <a:pt x="91" y="215"/>
                    </a:lnTo>
                    <a:lnTo>
                      <a:pt x="70" y="225"/>
                    </a:lnTo>
                    <a:lnTo>
                      <a:pt x="55" y="191"/>
                    </a:lnTo>
                    <a:lnTo>
                      <a:pt x="32" y="187"/>
                    </a:lnTo>
                    <a:lnTo>
                      <a:pt x="21" y="160"/>
                    </a:lnTo>
                    <a:lnTo>
                      <a:pt x="30" y="145"/>
                    </a:lnTo>
                    <a:lnTo>
                      <a:pt x="23" y="131"/>
                    </a:lnTo>
                    <a:lnTo>
                      <a:pt x="7" y="135"/>
                    </a:lnTo>
                    <a:lnTo>
                      <a:pt x="0" y="122"/>
                    </a:lnTo>
                    <a:lnTo>
                      <a:pt x="11" y="107"/>
                    </a:lnTo>
                    <a:lnTo>
                      <a:pt x="12" y="73"/>
                    </a:lnTo>
                    <a:lnTo>
                      <a:pt x="23" y="76"/>
                    </a:lnTo>
                    <a:lnTo>
                      <a:pt x="67" y="80"/>
                    </a:lnTo>
                    <a:lnTo>
                      <a:pt x="67" y="65"/>
                    </a:lnTo>
                    <a:lnTo>
                      <a:pt x="87" y="56"/>
                    </a:lnTo>
                    <a:lnTo>
                      <a:pt x="92" y="67"/>
                    </a:lnTo>
                    <a:lnTo>
                      <a:pt x="114" y="70"/>
                    </a:lnTo>
                    <a:lnTo>
                      <a:pt x="130" y="59"/>
                    </a:lnTo>
                    <a:lnTo>
                      <a:pt x="142" y="46"/>
                    </a:lnTo>
                    <a:lnTo>
                      <a:pt x="156" y="36"/>
                    </a:lnTo>
                    <a:lnTo>
                      <a:pt x="167" y="42"/>
                    </a:lnTo>
                    <a:lnTo>
                      <a:pt x="193" y="31"/>
                    </a:lnTo>
                    <a:lnTo>
                      <a:pt x="207" y="43"/>
                    </a:lnTo>
                    <a:lnTo>
                      <a:pt x="216" y="30"/>
                    </a:lnTo>
                    <a:lnTo>
                      <a:pt x="216" y="14"/>
                    </a:lnTo>
                    <a:lnTo>
                      <a:pt x="233" y="2"/>
                    </a:lnTo>
                    <a:lnTo>
                      <a:pt x="249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71" name="Gislaved">
                <a:extLst>
                  <a:ext uri="{FF2B5EF4-FFF2-40B4-BE49-F238E27FC236}">
                    <a16:creationId xmlns:a16="http://schemas.microsoft.com/office/drawing/2014/main" id="{D76B84E7-B305-D8C2-57C2-98CA21C25B4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61953" y="5124730"/>
                <a:ext cx="394792" cy="525991"/>
              </a:xfrm>
              <a:custGeom>
                <a:avLst/>
                <a:gdLst>
                  <a:gd name="T0" fmla="*/ 262 w 287"/>
                  <a:gd name="T1" fmla="*/ 0 h 381"/>
                  <a:gd name="T2" fmla="*/ 273 w 287"/>
                  <a:gd name="T3" fmla="*/ 10 h 381"/>
                  <a:gd name="T4" fmla="*/ 283 w 287"/>
                  <a:gd name="T5" fmla="*/ 15 h 381"/>
                  <a:gd name="T6" fmla="*/ 277 w 287"/>
                  <a:gd name="T7" fmla="*/ 31 h 381"/>
                  <a:gd name="T8" fmla="*/ 287 w 287"/>
                  <a:gd name="T9" fmla="*/ 51 h 381"/>
                  <a:gd name="T10" fmla="*/ 283 w 287"/>
                  <a:gd name="T11" fmla="*/ 84 h 381"/>
                  <a:gd name="T12" fmla="*/ 264 w 287"/>
                  <a:gd name="T13" fmla="*/ 77 h 381"/>
                  <a:gd name="T14" fmla="*/ 252 w 287"/>
                  <a:gd name="T15" fmla="*/ 86 h 381"/>
                  <a:gd name="T16" fmla="*/ 236 w 287"/>
                  <a:gd name="T17" fmla="*/ 76 h 381"/>
                  <a:gd name="T18" fmla="*/ 223 w 287"/>
                  <a:gd name="T19" fmla="*/ 87 h 381"/>
                  <a:gd name="T20" fmla="*/ 207 w 287"/>
                  <a:gd name="T21" fmla="*/ 82 h 381"/>
                  <a:gd name="T22" fmla="*/ 194 w 287"/>
                  <a:gd name="T23" fmla="*/ 101 h 381"/>
                  <a:gd name="T24" fmla="*/ 172 w 287"/>
                  <a:gd name="T25" fmla="*/ 149 h 381"/>
                  <a:gd name="T26" fmla="*/ 205 w 287"/>
                  <a:gd name="T27" fmla="*/ 158 h 381"/>
                  <a:gd name="T28" fmla="*/ 205 w 287"/>
                  <a:gd name="T29" fmla="*/ 178 h 381"/>
                  <a:gd name="T30" fmla="*/ 219 w 287"/>
                  <a:gd name="T31" fmla="*/ 201 h 381"/>
                  <a:gd name="T32" fmla="*/ 217 w 287"/>
                  <a:gd name="T33" fmla="*/ 220 h 381"/>
                  <a:gd name="T34" fmla="*/ 206 w 287"/>
                  <a:gd name="T35" fmla="*/ 217 h 381"/>
                  <a:gd name="T36" fmla="*/ 205 w 287"/>
                  <a:gd name="T37" fmla="*/ 251 h 381"/>
                  <a:gd name="T38" fmla="*/ 194 w 287"/>
                  <a:gd name="T39" fmla="*/ 266 h 381"/>
                  <a:gd name="T40" fmla="*/ 201 w 287"/>
                  <a:gd name="T41" fmla="*/ 279 h 381"/>
                  <a:gd name="T42" fmla="*/ 217 w 287"/>
                  <a:gd name="T43" fmla="*/ 275 h 381"/>
                  <a:gd name="T44" fmla="*/ 224 w 287"/>
                  <a:gd name="T45" fmla="*/ 289 h 381"/>
                  <a:gd name="T46" fmla="*/ 215 w 287"/>
                  <a:gd name="T47" fmla="*/ 304 h 381"/>
                  <a:gd name="T48" fmla="*/ 226 w 287"/>
                  <a:gd name="T49" fmla="*/ 331 h 381"/>
                  <a:gd name="T50" fmla="*/ 209 w 287"/>
                  <a:gd name="T51" fmla="*/ 339 h 381"/>
                  <a:gd name="T52" fmla="*/ 202 w 287"/>
                  <a:gd name="T53" fmla="*/ 381 h 381"/>
                  <a:gd name="T54" fmla="*/ 180 w 287"/>
                  <a:gd name="T55" fmla="*/ 372 h 381"/>
                  <a:gd name="T56" fmla="*/ 171 w 287"/>
                  <a:gd name="T57" fmla="*/ 351 h 381"/>
                  <a:gd name="T58" fmla="*/ 179 w 287"/>
                  <a:gd name="T59" fmla="*/ 330 h 381"/>
                  <a:gd name="T60" fmla="*/ 150 w 287"/>
                  <a:gd name="T61" fmla="*/ 313 h 381"/>
                  <a:gd name="T62" fmla="*/ 139 w 287"/>
                  <a:gd name="T63" fmla="*/ 311 h 381"/>
                  <a:gd name="T64" fmla="*/ 135 w 287"/>
                  <a:gd name="T65" fmla="*/ 294 h 381"/>
                  <a:gd name="T66" fmla="*/ 127 w 287"/>
                  <a:gd name="T67" fmla="*/ 301 h 381"/>
                  <a:gd name="T68" fmla="*/ 92 w 287"/>
                  <a:gd name="T69" fmla="*/ 296 h 381"/>
                  <a:gd name="T70" fmla="*/ 62 w 287"/>
                  <a:gd name="T71" fmla="*/ 307 h 381"/>
                  <a:gd name="T72" fmla="*/ 49 w 287"/>
                  <a:gd name="T73" fmla="*/ 304 h 381"/>
                  <a:gd name="T74" fmla="*/ 44 w 287"/>
                  <a:gd name="T75" fmla="*/ 321 h 381"/>
                  <a:gd name="T76" fmla="*/ 13 w 287"/>
                  <a:gd name="T77" fmla="*/ 344 h 381"/>
                  <a:gd name="T78" fmla="*/ 0 w 287"/>
                  <a:gd name="T79" fmla="*/ 307 h 381"/>
                  <a:gd name="T80" fmla="*/ 0 w 287"/>
                  <a:gd name="T81" fmla="*/ 286 h 381"/>
                  <a:gd name="T82" fmla="*/ 15 w 287"/>
                  <a:gd name="T83" fmla="*/ 273 h 381"/>
                  <a:gd name="T84" fmla="*/ 34 w 287"/>
                  <a:gd name="T85" fmla="*/ 251 h 381"/>
                  <a:gd name="T86" fmla="*/ 40 w 287"/>
                  <a:gd name="T87" fmla="*/ 221 h 381"/>
                  <a:gd name="T88" fmla="*/ 53 w 287"/>
                  <a:gd name="T89" fmla="*/ 209 h 381"/>
                  <a:gd name="T90" fmla="*/ 66 w 287"/>
                  <a:gd name="T91" fmla="*/ 212 h 381"/>
                  <a:gd name="T92" fmla="*/ 75 w 287"/>
                  <a:gd name="T93" fmla="*/ 182 h 381"/>
                  <a:gd name="T94" fmla="*/ 100 w 287"/>
                  <a:gd name="T95" fmla="*/ 175 h 381"/>
                  <a:gd name="T96" fmla="*/ 106 w 287"/>
                  <a:gd name="T97" fmla="*/ 165 h 381"/>
                  <a:gd name="T98" fmla="*/ 124 w 287"/>
                  <a:gd name="T99" fmla="*/ 159 h 381"/>
                  <a:gd name="T100" fmla="*/ 124 w 287"/>
                  <a:gd name="T101" fmla="*/ 145 h 381"/>
                  <a:gd name="T102" fmla="*/ 143 w 287"/>
                  <a:gd name="T103" fmla="*/ 135 h 381"/>
                  <a:gd name="T104" fmla="*/ 150 w 287"/>
                  <a:gd name="T105" fmla="*/ 115 h 381"/>
                  <a:gd name="T106" fmla="*/ 190 w 287"/>
                  <a:gd name="T107" fmla="*/ 53 h 381"/>
                  <a:gd name="T108" fmla="*/ 207 w 287"/>
                  <a:gd name="T109" fmla="*/ 43 h 381"/>
                  <a:gd name="T110" fmla="*/ 213 w 287"/>
                  <a:gd name="T111" fmla="*/ 26 h 381"/>
                  <a:gd name="T112" fmla="*/ 236 w 287"/>
                  <a:gd name="T113" fmla="*/ 17 h 381"/>
                  <a:gd name="T114" fmla="*/ 249 w 287"/>
                  <a:gd name="T115" fmla="*/ 23 h 381"/>
                  <a:gd name="T116" fmla="*/ 262 w 287"/>
                  <a:gd name="T117" fmla="*/ 0 h 38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  <a:cxn ang="0">
                    <a:pos x="T98" y="T99"/>
                  </a:cxn>
                  <a:cxn ang="0">
                    <a:pos x="T100" y="T101"/>
                  </a:cxn>
                  <a:cxn ang="0">
                    <a:pos x="T102" y="T103"/>
                  </a:cxn>
                  <a:cxn ang="0">
                    <a:pos x="T104" y="T105"/>
                  </a:cxn>
                  <a:cxn ang="0">
                    <a:pos x="T106" y="T107"/>
                  </a:cxn>
                  <a:cxn ang="0">
                    <a:pos x="T108" y="T109"/>
                  </a:cxn>
                  <a:cxn ang="0">
                    <a:pos x="T110" y="T111"/>
                  </a:cxn>
                  <a:cxn ang="0">
                    <a:pos x="T112" y="T113"/>
                  </a:cxn>
                  <a:cxn ang="0">
                    <a:pos x="T114" y="T115"/>
                  </a:cxn>
                  <a:cxn ang="0">
                    <a:pos x="T116" y="T117"/>
                  </a:cxn>
                </a:cxnLst>
                <a:rect l="0" t="0" r="r" b="b"/>
                <a:pathLst>
                  <a:path w="287" h="381">
                    <a:moveTo>
                      <a:pt x="262" y="0"/>
                    </a:moveTo>
                    <a:lnTo>
                      <a:pt x="273" y="10"/>
                    </a:lnTo>
                    <a:lnTo>
                      <a:pt x="283" y="15"/>
                    </a:lnTo>
                    <a:lnTo>
                      <a:pt x="277" y="31"/>
                    </a:lnTo>
                    <a:lnTo>
                      <a:pt x="287" y="51"/>
                    </a:lnTo>
                    <a:lnTo>
                      <a:pt x="283" y="84"/>
                    </a:lnTo>
                    <a:lnTo>
                      <a:pt x="264" y="77"/>
                    </a:lnTo>
                    <a:lnTo>
                      <a:pt x="252" y="86"/>
                    </a:lnTo>
                    <a:lnTo>
                      <a:pt x="236" y="76"/>
                    </a:lnTo>
                    <a:lnTo>
                      <a:pt x="223" y="87"/>
                    </a:lnTo>
                    <a:lnTo>
                      <a:pt x="207" y="82"/>
                    </a:lnTo>
                    <a:lnTo>
                      <a:pt x="194" y="101"/>
                    </a:lnTo>
                    <a:lnTo>
                      <a:pt x="172" y="149"/>
                    </a:lnTo>
                    <a:lnTo>
                      <a:pt x="205" y="158"/>
                    </a:lnTo>
                    <a:lnTo>
                      <a:pt x="205" y="178"/>
                    </a:lnTo>
                    <a:lnTo>
                      <a:pt x="219" y="201"/>
                    </a:lnTo>
                    <a:lnTo>
                      <a:pt x="217" y="220"/>
                    </a:lnTo>
                    <a:lnTo>
                      <a:pt x="206" y="217"/>
                    </a:lnTo>
                    <a:lnTo>
                      <a:pt x="205" y="251"/>
                    </a:lnTo>
                    <a:lnTo>
                      <a:pt x="194" y="266"/>
                    </a:lnTo>
                    <a:lnTo>
                      <a:pt x="201" y="279"/>
                    </a:lnTo>
                    <a:lnTo>
                      <a:pt x="217" y="275"/>
                    </a:lnTo>
                    <a:lnTo>
                      <a:pt x="224" y="289"/>
                    </a:lnTo>
                    <a:lnTo>
                      <a:pt x="215" y="304"/>
                    </a:lnTo>
                    <a:lnTo>
                      <a:pt x="226" y="331"/>
                    </a:lnTo>
                    <a:lnTo>
                      <a:pt x="209" y="339"/>
                    </a:lnTo>
                    <a:lnTo>
                      <a:pt x="202" y="381"/>
                    </a:lnTo>
                    <a:lnTo>
                      <a:pt x="180" y="372"/>
                    </a:lnTo>
                    <a:lnTo>
                      <a:pt x="171" y="351"/>
                    </a:lnTo>
                    <a:lnTo>
                      <a:pt x="179" y="330"/>
                    </a:lnTo>
                    <a:lnTo>
                      <a:pt x="150" y="313"/>
                    </a:lnTo>
                    <a:lnTo>
                      <a:pt x="139" y="311"/>
                    </a:lnTo>
                    <a:lnTo>
                      <a:pt x="135" y="294"/>
                    </a:lnTo>
                    <a:lnTo>
                      <a:pt x="127" y="301"/>
                    </a:lnTo>
                    <a:lnTo>
                      <a:pt x="92" y="296"/>
                    </a:lnTo>
                    <a:lnTo>
                      <a:pt x="62" y="307"/>
                    </a:lnTo>
                    <a:lnTo>
                      <a:pt x="49" y="304"/>
                    </a:lnTo>
                    <a:lnTo>
                      <a:pt x="44" y="321"/>
                    </a:lnTo>
                    <a:lnTo>
                      <a:pt x="13" y="344"/>
                    </a:lnTo>
                    <a:lnTo>
                      <a:pt x="0" y="307"/>
                    </a:lnTo>
                    <a:lnTo>
                      <a:pt x="0" y="286"/>
                    </a:lnTo>
                    <a:lnTo>
                      <a:pt x="15" y="273"/>
                    </a:lnTo>
                    <a:lnTo>
                      <a:pt x="34" y="251"/>
                    </a:lnTo>
                    <a:lnTo>
                      <a:pt x="40" y="221"/>
                    </a:lnTo>
                    <a:lnTo>
                      <a:pt x="53" y="209"/>
                    </a:lnTo>
                    <a:lnTo>
                      <a:pt x="66" y="212"/>
                    </a:lnTo>
                    <a:lnTo>
                      <a:pt x="75" y="182"/>
                    </a:lnTo>
                    <a:lnTo>
                      <a:pt x="100" y="175"/>
                    </a:lnTo>
                    <a:lnTo>
                      <a:pt x="106" y="165"/>
                    </a:lnTo>
                    <a:lnTo>
                      <a:pt x="124" y="159"/>
                    </a:lnTo>
                    <a:lnTo>
                      <a:pt x="124" y="145"/>
                    </a:lnTo>
                    <a:lnTo>
                      <a:pt x="143" y="135"/>
                    </a:lnTo>
                    <a:lnTo>
                      <a:pt x="150" y="115"/>
                    </a:lnTo>
                    <a:lnTo>
                      <a:pt x="190" y="53"/>
                    </a:lnTo>
                    <a:lnTo>
                      <a:pt x="207" y="43"/>
                    </a:lnTo>
                    <a:lnTo>
                      <a:pt x="213" y="26"/>
                    </a:lnTo>
                    <a:lnTo>
                      <a:pt x="236" y="17"/>
                    </a:lnTo>
                    <a:lnTo>
                      <a:pt x="249" y="23"/>
                    </a:lnTo>
                    <a:lnTo>
                      <a:pt x="26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72" name="Gnosjö">
                <a:extLst>
                  <a:ext uri="{FF2B5EF4-FFF2-40B4-BE49-F238E27FC236}">
                    <a16:creationId xmlns:a16="http://schemas.microsoft.com/office/drawing/2014/main" id="{2690CA4D-4ED9-2E9A-7CF2-4EECCA05765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99094" y="5230193"/>
                <a:ext cx="224824" cy="204099"/>
              </a:xfrm>
              <a:custGeom>
                <a:avLst/>
                <a:gdLst>
                  <a:gd name="T0" fmla="*/ 64 w 164"/>
                  <a:gd name="T1" fmla="*/ 0 h 148"/>
                  <a:gd name="T2" fmla="*/ 80 w 164"/>
                  <a:gd name="T3" fmla="*/ 10 h 148"/>
                  <a:gd name="T4" fmla="*/ 92 w 164"/>
                  <a:gd name="T5" fmla="*/ 1 h 148"/>
                  <a:gd name="T6" fmla="*/ 111 w 164"/>
                  <a:gd name="T7" fmla="*/ 8 h 148"/>
                  <a:gd name="T8" fmla="*/ 111 w 164"/>
                  <a:gd name="T9" fmla="*/ 23 h 148"/>
                  <a:gd name="T10" fmla="*/ 105 w 164"/>
                  <a:gd name="T11" fmla="*/ 43 h 148"/>
                  <a:gd name="T12" fmla="*/ 120 w 164"/>
                  <a:gd name="T13" fmla="*/ 63 h 148"/>
                  <a:gd name="T14" fmla="*/ 134 w 164"/>
                  <a:gd name="T15" fmla="*/ 65 h 148"/>
                  <a:gd name="T16" fmla="*/ 151 w 164"/>
                  <a:gd name="T17" fmla="*/ 86 h 148"/>
                  <a:gd name="T18" fmla="*/ 145 w 164"/>
                  <a:gd name="T19" fmla="*/ 103 h 148"/>
                  <a:gd name="T20" fmla="*/ 164 w 164"/>
                  <a:gd name="T21" fmla="*/ 114 h 148"/>
                  <a:gd name="T22" fmla="*/ 152 w 164"/>
                  <a:gd name="T23" fmla="*/ 127 h 148"/>
                  <a:gd name="T24" fmla="*/ 136 w 164"/>
                  <a:gd name="T25" fmla="*/ 138 h 148"/>
                  <a:gd name="T26" fmla="*/ 114 w 164"/>
                  <a:gd name="T27" fmla="*/ 135 h 148"/>
                  <a:gd name="T28" fmla="*/ 109 w 164"/>
                  <a:gd name="T29" fmla="*/ 124 h 148"/>
                  <a:gd name="T30" fmla="*/ 89 w 164"/>
                  <a:gd name="T31" fmla="*/ 133 h 148"/>
                  <a:gd name="T32" fmla="*/ 89 w 164"/>
                  <a:gd name="T33" fmla="*/ 148 h 148"/>
                  <a:gd name="T34" fmla="*/ 45 w 164"/>
                  <a:gd name="T35" fmla="*/ 144 h 148"/>
                  <a:gd name="T36" fmla="*/ 47 w 164"/>
                  <a:gd name="T37" fmla="*/ 125 h 148"/>
                  <a:gd name="T38" fmla="*/ 33 w 164"/>
                  <a:gd name="T39" fmla="*/ 102 h 148"/>
                  <a:gd name="T40" fmla="*/ 33 w 164"/>
                  <a:gd name="T41" fmla="*/ 82 h 148"/>
                  <a:gd name="T42" fmla="*/ 0 w 164"/>
                  <a:gd name="T43" fmla="*/ 73 h 148"/>
                  <a:gd name="T44" fmla="*/ 22 w 164"/>
                  <a:gd name="T45" fmla="*/ 25 h 148"/>
                  <a:gd name="T46" fmla="*/ 35 w 164"/>
                  <a:gd name="T47" fmla="*/ 6 h 148"/>
                  <a:gd name="T48" fmla="*/ 51 w 164"/>
                  <a:gd name="T49" fmla="*/ 11 h 148"/>
                  <a:gd name="T50" fmla="*/ 64 w 164"/>
                  <a:gd name="T51" fmla="*/ 0 h 1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64" h="148">
                    <a:moveTo>
                      <a:pt x="64" y="0"/>
                    </a:moveTo>
                    <a:lnTo>
                      <a:pt x="80" y="10"/>
                    </a:lnTo>
                    <a:lnTo>
                      <a:pt x="92" y="1"/>
                    </a:lnTo>
                    <a:lnTo>
                      <a:pt x="111" y="8"/>
                    </a:lnTo>
                    <a:lnTo>
                      <a:pt x="111" y="23"/>
                    </a:lnTo>
                    <a:lnTo>
                      <a:pt x="105" y="43"/>
                    </a:lnTo>
                    <a:lnTo>
                      <a:pt x="120" y="63"/>
                    </a:lnTo>
                    <a:lnTo>
                      <a:pt x="134" y="65"/>
                    </a:lnTo>
                    <a:lnTo>
                      <a:pt x="151" y="86"/>
                    </a:lnTo>
                    <a:lnTo>
                      <a:pt x="145" y="103"/>
                    </a:lnTo>
                    <a:lnTo>
                      <a:pt x="164" y="114"/>
                    </a:lnTo>
                    <a:lnTo>
                      <a:pt x="152" y="127"/>
                    </a:lnTo>
                    <a:lnTo>
                      <a:pt x="136" y="138"/>
                    </a:lnTo>
                    <a:lnTo>
                      <a:pt x="114" y="135"/>
                    </a:lnTo>
                    <a:lnTo>
                      <a:pt x="109" y="124"/>
                    </a:lnTo>
                    <a:lnTo>
                      <a:pt x="89" y="133"/>
                    </a:lnTo>
                    <a:lnTo>
                      <a:pt x="89" y="148"/>
                    </a:lnTo>
                    <a:lnTo>
                      <a:pt x="45" y="144"/>
                    </a:lnTo>
                    <a:lnTo>
                      <a:pt x="47" y="125"/>
                    </a:lnTo>
                    <a:lnTo>
                      <a:pt x="33" y="102"/>
                    </a:lnTo>
                    <a:lnTo>
                      <a:pt x="33" y="82"/>
                    </a:lnTo>
                    <a:lnTo>
                      <a:pt x="0" y="73"/>
                    </a:lnTo>
                    <a:lnTo>
                      <a:pt x="22" y="25"/>
                    </a:lnTo>
                    <a:lnTo>
                      <a:pt x="35" y="6"/>
                    </a:lnTo>
                    <a:lnTo>
                      <a:pt x="51" y="11"/>
                    </a:lnTo>
                    <a:lnTo>
                      <a:pt x="6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73" name="Vaggeryd">
                <a:extLst>
                  <a:ext uri="{FF2B5EF4-FFF2-40B4-BE49-F238E27FC236}">
                    <a16:creationId xmlns:a16="http://schemas.microsoft.com/office/drawing/2014/main" id="{4C96B84C-0F4C-10BA-817C-F22C7126569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22473" y="5083632"/>
                <a:ext cx="289254" cy="304084"/>
              </a:xfrm>
              <a:custGeom>
                <a:avLst/>
                <a:gdLst>
                  <a:gd name="T0" fmla="*/ 53 w 211"/>
                  <a:gd name="T1" fmla="*/ 0 h 220"/>
                  <a:gd name="T2" fmla="*/ 68 w 211"/>
                  <a:gd name="T3" fmla="*/ 18 h 220"/>
                  <a:gd name="T4" fmla="*/ 84 w 211"/>
                  <a:gd name="T5" fmla="*/ 15 h 220"/>
                  <a:gd name="T6" fmla="*/ 100 w 211"/>
                  <a:gd name="T7" fmla="*/ 30 h 220"/>
                  <a:gd name="T8" fmla="*/ 114 w 211"/>
                  <a:gd name="T9" fmla="*/ 10 h 220"/>
                  <a:gd name="T10" fmla="*/ 135 w 211"/>
                  <a:gd name="T11" fmla="*/ 6 h 220"/>
                  <a:gd name="T12" fmla="*/ 129 w 211"/>
                  <a:gd name="T13" fmla="*/ 18 h 220"/>
                  <a:gd name="T14" fmla="*/ 139 w 211"/>
                  <a:gd name="T15" fmla="*/ 64 h 220"/>
                  <a:gd name="T16" fmla="*/ 169 w 211"/>
                  <a:gd name="T17" fmla="*/ 73 h 220"/>
                  <a:gd name="T18" fmla="*/ 163 w 211"/>
                  <a:gd name="T19" fmla="*/ 77 h 220"/>
                  <a:gd name="T20" fmla="*/ 205 w 211"/>
                  <a:gd name="T21" fmla="*/ 85 h 220"/>
                  <a:gd name="T22" fmla="*/ 211 w 211"/>
                  <a:gd name="T23" fmla="*/ 104 h 220"/>
                  <a:gd name="T24" fmla="*/ 178 w 211"/>
                  <a:gd name="T25" fmla="*/ 120 h 220"/>
                  <a:gd name="T26" fmla="*/ 181 w 211"/>
                  <a:gd name="T27" fmla="*/ 174 h 220"/>
                  <a:gd name="T28" fmla="*/ 165 w 211"/>
                  <a:gd name="T29" fmla="*/ 176 h 220"/>
                  <a:gd name="T30" fmla="*/ 148 w 211"/>
                  <a:gd name="T31" fmla="*/ 188 h 220"/>
                  <a:gd name="T32" fmla="*/ 148 w 211"/>
                  <a:gd name="T33" fmla="*/ 204 h 220"/>
                  <a:gd name="T34" fmla="*/ 139 w 211"/>
                  <a:gd name="T35" fmla="*/ 217 h 220"/>
                  <a:gd name="T36" fmla="*/ 125 w 211"/>
                  <a:gd name="T37" fmla="*/ 205 h 220"/>
                  <a:gd name="T38" fmla="*/ 99 w 211"/>
                  <a:gd name="T39" fmla="*/ 216 h 220"/>
                  <a:gd name="T40" fmla="*/ 88 w 211"/>
                  <a:gd name="T41" fmla="*/ 210 h 220"/>
                  <a:gd name="T42" fmla="*/ 74 w 211"/>
                  <a:gd name="T43" fmla="*/ 220 h 220"/>
                  <a:gd name="T44" fmla="*/ 55 w 211"/>
                  <a:gd name="T45" fmla="*/ 209 h 220"/>
                  <a:gd name="T46" fmla="*/ 61 w 211"/>
                  <a:gd name="T47" fmla="*/ 192 h 220"/>
                  <a:gd name="T48" fmla="*/ 44 w 211"/>
                  <a:gd name="T49" fmla="*/ 171 h 220"/>
                  <a:gd name="T50" fmla="*/ 30 w 211"/>
                  <a:gd name="T51" fmla="*/ 169 h 220"/>
                  <a:gd name="T52" fmla="*/ 15 w 211"/>
                  <a:gd name="T53" fmla="*/ 149 h 220"/>
                  <a:gd name="T54" fmla="*/ 21 w 211"/>
                  <a:gd name="T55" fmla="*/ 129 h 220"/>
                  <a:gd name="T56" fmla="*/ 21 w 211"/>
                  <a:gd name="T57" fmla="*/ 114 h 220"/>
                  <a:gd name="T58" fmla="*/ 25 w 211"/>
                  <a:gd name="T59" fmla="*/ 81 h 220"/>
                  <a:gd name="T60" fmla="*/ 15 w 211"/>
                  <a:gd name="T61" fmla="*/ 61 h 220"/>
                  <a:gd name="T62" fmla="*/ 21 w 211"/>
                  <a:gd name="T63" fmla="*/ 45 h 220"/>
                  <a:gd name="T64" fmla="*/ 11 w 211"/>
                  <a:gd name="T65" fmla="*/ 40 h 220"/>
                  <a:gd name="T66" fmla="*/ 0 w 211"/>
                  <a:gd name="T67" fmla="*/ 30 h 220"/>
                  <a:gd name="T68" fmla="*/ 13 w 211"/>
                  <a:gd name="T69" fmla="*/ 18 h 220"/>
                  <a:gd name="T70" fmla="*/ 33 w 211"/>
                  <a:gd name="T71" fmla="*/ 22 h 220"/>
                  <a:gd name="T72" fmla="*/ 53 w 211"/>
                  <a:gd name="T73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</a:cxnLst>
                <a:rect l="0" t="0" r="r" b="b"/>
                <a:pathLst>
                  <a:path w="211" h="220">
                    <a:moveTo>
                      <a:pt x="53" y="0"/>
                    </a:moveTo>
                    <a:lnTo>
                      <a:pt x="68" y="18"/>
                    </a:lnTo>
                    <a:lnTo>
                      <a:pt x="84" y="15"/>
                    </a:lnTo>
                    <a:lnTo>
                      <a:pt x="100" y="30"/>
                    </a:lnTo>
                    <a:lnTo>
                      <a:pt x="114" y="10"/>
                    </a:lnTo>
                    <a:lnTo>
                      <a:pt x="135" y="6"/>
                    </a:lnTo>
                    <a:lnTo>
                      <a:pt x="129" y="18"/>
                    </a:lnTo>
                    <a:lnTo>
                      <a:pt x="139" y="64"/>
                    </a:lnTo>
                    <a:lnTo>
                      <a:pt x="169" y="73"/>
                    </a:lnTo>
                    <a:lnTo>
                      <a:pt x="163" y="77"/>
                    </a:lnTo>
                    <a:lnTo>
                      <a:pt x="205" y="85"/>
                    </a:lnTo>
                    <a:lnTo>
                      <a:pt x="211" y="104"/>
                    </a:lnTo>
                    <a:lnTo>
                      <a:pt x="178" y="120"/>
                    </a:lnTo>
                    <a:lnTo>
                      <a:pt x="181" y="174"/>
                    </a:lnTo>
                    <a:lnTo>
                      <a:pt x="165" y="176"/>
                    </a:lnTo>
                    <a:lnTo>
                      <a:pt x="148" y="188"/>
                    </a:lnTo>
                    <a:lnTo>
                      <a:pt x="148" y="204"/>
                    </a:lnTo>
                    <a:lnTo>
                      <a:pt x="139" y="217"/>
                    </a:lnTo>
                    <a:lnTo>
                      <a:pt x="125" y="205"/>
                    </a:lnTo>
                    <a:lnTo>
                      <a:pt x="99" y="216"/>
                    </a:lnTo>
                    <a:lnTo>
                      <a:pt x="88" y="210"/>
                    </a:lnTo>
                    <a:lnTo>
                      <a:pt x="74" y="220"/>
                    </a:lnTo>
                    <a:lnTo>
                      <a:pt x="55" y="209"/>
                    </a:lnTo>
                    <a:lnTo>
                      <a:pt x="61" y="192"/>
                    </a:lnTo>
                    <a:lnTo>
                      <a:pt x="44" y="171"/>
                    </a:lnTo>
                    <a:lnTo>
                      <a:pt x="30" y="169"/>
                    </a:lnTo>
                    <a:lnTo>
                      <a:pt x="15" y="149"/>
                    </a:lnTo>
                    <a:lnTo>
                      <a:pt x="21" y="129"/>
                    </a:lnTo>
                    <a:lnTo>
                      <a:pt x="21" y="114"/>
                    </a:lnTo>
                    <a:lnTo>
                      <a:pt x="25" y="81"/>
                    </a:lnTo>
                    <a:lnTo>
                      <a:pt x="15" y="61"/>
                    </a:lnTo>
                    <a:lnTo>
                      <a:pt x="21" y="45"/>
                    </a:lnTo>
                    <a:lnTo>
                      <a:pt x="11" y="40"/>
                    </a:lnTo>
                    <a:lnTo>
                      <a:pt x="0" y="30"/>
                    </a:lnTo>
                    <a:lnTo>
                      <a:pt x="13" y="18"/>
                    </a:lnTo>
                    <a:lnTo>
                      <a:pt x="33" y="22"/>
                    </a:lnTo>
                    <a:lnTo>
                      <a:pt x="53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74" name="Vetlanda">
                <a:extLst>
                  <a:ext uri="{FF2B5EF4-FFF2-40B4-BE49-F238E27FC236}">
                    <a16:creationId xmlns:a16="http://schemas.microsoft.com/office/drawing/2014/main" id="{525DA223-D4FB-FECF-EE81-FE5E045AC3A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67988" y="5139800"/>
                <a:ext cx="396182" cy="391737"/>
              </a:xfrm>
              <a:custGeom>
                <a:avLst/>
                <a:gdLst>
                  <a:gd name="T0" fmla="*/ 23 w 289"/>
                  <a:gd name="T1" fmla="*/ 0 h 283"/>
                  <a:gd name="T2" fmla="*/ 51 w 289"/>
                  <a:gd name="T3" fmla="*/ 7 h 283"/>
                  <a:gd name="T4" fmla="*/ 56 w 289"/>
                  <a:gd name="T5" fmla="*/ 28 h 283"/>
                  <a:gd name="T6" fmla="*/ 80 w 289"/>
                  <a:gd name="T7" fmla="*/ 33 h 283"/>
                  <a:gd name="T8" fmla="*/ 103 w 289"/>
                  <a:gd name="T9" fmla="*/ 52 h 283"/>
                  <a:gd name="T10" fmla="*/ 131 w 289"/>
                  <a:gd name="T11" fmla="*/ 52 h 283"/>
                  <a:gd name="T12" fmla="*/ 147 w 289"/>
                  <a:gd name="T13" fmla="*/ 46 h 283"/>
                  <a:gd name="T14" fmla="*/ 175 w 289"/>
                  <a:gd name="T15" fmla="*/ 48 h 283"/>
                  <a:gd name="T16" fmla="*/ 196 w 289"/>
                  <a:gd name="T17" fmla="*/ 63 h 283"/>
                  <a:gd name="T18" fmla="*/ 212 w 289"/>
                  <a:gd name="T19" fmla="*/ 48 h 283"/>
                  <a:gd name="T20" fmla="*/ 233 w 289"/>
                  <a:gd name="T21" fmla="*/ 48 h 283"/>
                  <a:gd name="T22" fmla="*/ 247 w 289"/>
                  <a:gd name="T23" fmla="*/ 24 h 283"/>
                  <a:gd name="T24" fmla="*/ 270 w 289"/>
                  <a:gd name="T25" fmla="*/ 29 h 283"/>
                  <a:gd name="T26" fmla="*/ 283 w 289"/>
                  <a:gd name="T27" fmla="*/ 44 h 283"/>
                  <a:gd name="T28" fmla="*/ 289 w 289"/>
                  <a:gd name="T29" fmla="*/ 58 h 283"/>
                  <a:gd name="T30" fmla="*/ 279 w 289"/>
                  <a:gd name="T31" fmla="*/ 69 h 283"/>
                  <a:gd name="T32" fmla="*/ 278 w 289"/>
                  <a:gd name="T33" fmla="*/ 95 h 283"/>
                  <a:gd name="T34" fmla="*/ 258 w 289"/>
                  <a:gd name="T35" fmla="*/ 84 h 283"/>
                  <a:gd name="T36" fmla="*/ 242 w 289"/>
                  <a:gd name="T37" fmla="*/ 96 h 283"/>
                  <a:gd name="T38" fmla="*/ 245 w 289"/>
                  <a:gd name="T39" fmla="*/ 130 h 283"/>
                  <a:gd name="T40" fmla="*/ 240 w 289"/>
                  <a:gd name="T41" fmla="*/ 142 h 283"/>
                  <a:gd name="T42" fmla="*/ 244 w 289"/>
                  <a:gd name="T43" fmla="*/ 169 h 283"/>
                  <a:gd name="T44" fmla="*/ 229 w 289"/>
                  <a:gd name="T45" fmla="*/ 180 h 283"/>
                  <a:gd name="T46" fmla="*/ 230 w 289"/>
                  <a:gd name="T47" fmla="*/ 211 h 283"/>
                  <a:gd name="T48" fmla="*/ 242 w 289"/>
                  <a:gd name="T49" fmla="*/ 220 h 283"/>
                  <a:gd name="T50" fmla="*/ 251 w 289"/>
                  <a:gd name="T51" fmla="*/ 248 h 283"/>
                  <a:gd name="T52" fmla="*/ 200 w 289"/>
                  <a:gd name="T53" fmla="*/ 227 h 283"/>
                  <a:gd name="T54" fmla="*/ 145 w 289"/>
                  <a:gd name="T55" fmla="*/ 235 h 283"/>
                  <a:gd name="T56" fmla="*/ 131 w 289"/>
                  <a:gd name="T57" fmla="*/ 224 h 283"/>
                  <a:gd name="T58" fmla="*/ 111 w 289"/>
                  <a:gd name="T59" fmla="*/ 224 h 283"/>
                  <a:gd name="T60" fmla="*/ 124 w 289"/>
                  <a:gd name="T61" fmla="*/ 245 h 283"/>
                  <a:gd name="T62" fmla="*/ 101 w 289"/>
                  <a:gd name="T63" fmla="*/ 244 h 283"/>
                  <a:gd name="T64" fmla="*/ 94 w 289"/>
                  <a:gd name="T65" fmla="*/ 255 h 283"/>
                  <a:gd name="T66" fmla="*/ 80 w 289"/>
                  <a:gd name="T67" fmla="*/ 265 h 283"/>
                  <a:gd name="T68" fmla="*/ 65 w 289"/>
                  <a:gd name="T69" fmla="*/ 268 h 283"/>
                  <a:gd name="T70" fmla="*/ 58 w 289"/>
                  <a:gd name="T71" fmla="*/ 282 h 283"/>
                  <a:gd name="T72" fmla="*/ 40 w 289"/>
                  <a:gd name="T73" fmla="*/ 283 h 283"/>
                  <a:gd name="T74" fmla="*/ 35 w 289"/>
                  <a:gd name="T75" fmla="*/ 253 h 283"/>
                  <a:gd name="T76" fmla="*/ 21 w 289"/>
                  <a:gd name="T77" fmla="*/ 238 h 283"/>
                  <a:gd name="T78" fmla="*/ 0 w 289"/>
                  <a:gd name="T79" fmla="*/ 227 h 283"/>
                  <a:gd name="T80" fmla="*/ 5 w 289"/>
                  <a:gd name="T81" fmla="*/ 205 h 283"/>
                  <a:gd name="T82" fmla="*/ 12 w 289"/>
                  <a:gd name="T83" fmla="*/ 117 h 283"/>
                  <a:gd name="T84" fmla="*/ 21 w 289"/>
                  <a:gd name="T85" fmla="*/ 79 h 283"/>
                  <a:gd name="T86" fmla="*/ 17 w 289"/>
                  <a:gd name="T87" fmla="*/ 54 h 283"/>
                  <a:gd name="T88" fmla="*/ 23 w 289"/>
                  <a:gd name="T89" fmla="*/ 0 h 28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</a:cxnLst>
                <a:rect l="0" t="0" r="r" b="b"/>
                <a:pathLst>
                  <a:path w="289" h="283">
                    <a:moveTo>
                      <a:pt x="23" y="0"/>
                    </a:moveTo>
                    <a:lnTo>
                      <a:pt x="51" y="7"/>
                    </a:lnTo>
                    <a:lnTo>
                      <a:pt x="56" y="28"/>
                    </a:lnTo>
                    <a:lnTo>
                      <a:pt x="80" y="33"/>
                    </a:lnTo>
                    <a:lnTo>
                      <a:pt x="103" y="52"/>
                    </a:lnTo>
                    <a:lnTo>
                      <a:pt x="131" y="52"/>
                    </a:lnTo>
                    <a:lnTo>
                      <a:pt x="147" y="46"/>
                    </a:lnTo>
                    <a:lnTo>
                      <a:pt x="175" y="48"/>
                    </a:lnTo>
                    <a:lnTo>
                      <a:pt x="196" y="63"/>
                    </a:lnTo>
                    <a:lnTo>
                      <a:pt x="212" y="48"/>
                    </a:lnTo>
                    <a:lnTo>
                      <a:pt x="233" y="48"/>
                    </a:lnTo>
                    <a:lnTo>
                      <a:pt x="247" y="24"/>
                    </a:lnTo>
                    <a:lnTo>
                      <a:pt x="270" y="29"/>
                    </a:lnTo>
                    <a:lnTo>
                      <a:pt x="283" y="44"/>
                    </a:lnTo>
                    <a:lnTo>
                      <a:pt x="289" y="58"/>
                    </a:lnTo>
                    <a:lnTo>
                      <a:pt x="279" y="69"/>
                    </a:lnTo>
                    <a:lnTo>
                      <a:pt x="278" y="95"/>
                    </a:lnTo>
                    <a:lnTo>
                      <a:pt x="258" y="84"/>
                    </a:lnTo>
                    <a:lnTo>
                      <a:pt x="242" y="96"/>
                    </a:lnTo>
                    <a:lnTo>
                      <a:pt x="245" y="130"/>
                    </a:lnTo>
                    <a:lnTo>
                      <a:pt x="240" y="142"/>
                    </a:lnTo>
                    <a:lnTo>
                      <a:pt x="244" y="169"/>
                    </a:lnTo>
                    <a:lnTo>
                      <a:pt x="229" y="180"/>
                    </a:lnTo>
                    <a:lnTo>
                      <a:pt x="230" y="211"/>
                    </a:lnTo>
                    <a:lnTo>
                      <a:pt x="242" y="220"/>
                    </a:lnTo>
                    <a:lnTo>
                      <a:pt x="251" y="248"/>
                    </a:lnTo>
                    <a:lnTo>
                      <a:pt x="200" y="227"/>
                    </a:lnTo>
                    <a:lnTo>
                      <a:pt x="145" y="235"/>
                    </a:lnTo>
                    <a:lnTo>
                      <a:pt x="131" y="224"/>
                    </a:lnTo>
                    <a:lnTo>
                      <a:pt x="111" y="224"/>
                    </a:lnTo>
                    <a:lnTo>
                      <a:pt x="124" y="245"/>
                    </a:lnTo>
                    <a:lnTo>
                      <a:pt x="101" y="244"/>
                    </a:lnTo>
                    <a:lnTo>
                      <a:pt x="94" y="255"/>
                    </a:lnTo>
                    <a:lnTo>
                      <a:pt x="80" y="265"/>
                    </a:lnTo>
                    <a:lnTo>
                      <a:pt x="65" y="268"/>
                    </a:lnTo>
                    <a:lnTo>
                      <a:pt x="58" y="282"/>
                    </a:lnTo>
                    <a:lnTo>
                      <a:pt x="40" y="283"/>
                    </a:lnTo>
                    <a:lnTo>
                      <a:pt x="35" y="253"/>
                    </a:lnTo>
                    <a:lnTo>
                      <a:pt x="21" y="238"/>
                    </a:lnTo>
                    <a:lnTo>
                      <a:pt x="0" y="227"/>
                    </a:lnTo>
                    <a:lnTo>
                      <a:pt x="5" y="205"/>
                    </a:lnTo>
                    <a:lnTo>
                      <a:pt x="12" y="117"/>
                    </a:lnTo>
                    <a:lnTo>
                      <a:pt x="21" y="79"/>
                    </a:lnTo>
                    <a:lnTo>
                      <a:pt x="17" y="54"/>
                    </a:lnTo>
                    <a:lnTo>
                      <a:pt x="23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75" name="Aneby">
                <a:extLst>
                  <a:ext uri="{FF2B5EF4-FFF2-40B4-BE49-F238E27FC236}">
                    <a16:creationId xmlns:a16="http://schemas.microsoft.com/office/drawing/2014/main" id="{E77D90F7-3104-F4DA-69C4-1DB42BFFDC0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32290" y="4794619"/>
                <a:ext cx="285123" cy="221885"/>
              </a:xfrm>
              <a:custGeom>
                <a:avLst/>
                <a:gdLst>
                  <a:gd name="T0" fmla="*/ 49 w 207"/>
                  <a:gd name="T1" fmla="*/ 0 h 160"/>
                  <a:gd name="T2" fmla="*/ 60 w 207"/>
                  <a:gd name="T3" fmla="*/ 10 h 160"/>
                  <a:gd name="T4" fmla="*/ 53 w 207"/>
                  <a:gd name="T5" fmla="*/ 27 h 160"/>
                  <a:gd name="T6" fmla="*/ 90 w 207"/>
                  <a:gd name="T7" fmla="*/ 30 h 160"/>
                  <a:gd name="T8" fmla="*/ 98 w 207"/>
                  <a:gd name="T9" fmla="*/ 40 h 160"/>
                  <a:gd name="T10" fmla="*/ 125 w 207"/>
                  <a:gd name="T11" fmla="*/ 30 h 160"/>
                  <a:gd name="T12" fmla="*/ 169 w 207"/>
                  <a:gd name="T13" fmla="*/ 44 h 160"/>
                  <a:gd name="T14" fmla="*/ 176 w 207"/>
                  <a:gd name="T15" fmla="*/ 67 h 160"/>
                  <a:gd name="T16" fmla="*/ 200 w 207"/>
                  <a:gd name="T17" fmla="*/ 96 h 160"/>
                  <a:gd name="T18" fmla="*/ 196 w 207"/>
                  <a:gd name="T19" fmla="*/ 112 h 160"/>
                  <a:gd name="T20" fmla="*/ 207 w 207"/>
                  <a:gd name="T21" fmla="*/ 152 h 160"/>
                  <a:gd name="T22" fmla="*/ 178 w 207"/>
                  <a:gd name="T23" fmla="*/ 160 h 160"/>
                  <a:gd name="T24" fmla="*/ 162 w 207"/>
                  <a:gd name="T25" fmla="*/ 155 h 160"/>
                  <a:gd name="T26" fmla="*/ 154 w 207"/>
                  <a:gd name="T27" fmla="*/ 120 h 160"/>
                  <a:gd name="T28" fmla="*/ 136 w 207"/>
                  <a:gd name="T29" fmla="*/ 114 h 160"/>
                  <a:gd name="T30" fmla="*/ 118 w 207"/>
                  <a:gd name="T31" fmla="*/ 126 h 160"/>
                  <a:gd name="T32" fmla="*/ 107 w 207"/>
                  <a:gd name="T33" fmla="*/ 117 h 160"/>
                  <a:gd name="T34" fmla="*/ 90 w 207"/>
                  <a:gd name="T35" fmla="*/ 121 h 160"/>
                  <a:gd name="T36" fmla="*/ 77 w 207"/>
                  <a:gd name="T37" fmla="*/ 133 h 160"/>
                  <a:gd name="T38" fmla="*/ 51 w 207"/>
                  <a:gd name="T39" fmla="*/ 142 h 160"/>
                  <a:gd name="T40" fmla="*/ 40 w 207"/>
                  <a:gd name="T41" fmla="*/ 82 h 160"/>
                  <a:gd name="T42" fmla="*/ 21 w 207"/>
                  <a:gd name="T43" fmla="*/ 80 h 160"/>
                  <a:gd name="T44" fmla="*/ 5 w 207"/>
                  <a:gd name="T45" fmla="*/ 87 h 160"/>
                  <a:gd name="T46" fmla="*/ 0 w 207"/>
                  <a:gd name="T47" fmla="*/ 58 h 160"/>
                  <a:gd name="T48" fmla="*/ 9 w 207"/>
                  <a:gd name="T49" fmla="*/ 37 h 160"/>
                  <a:gd name="T50" fmla="*/ 32 w 207"/>
                  <a:gd name="T51" fmla="*/ 29 h 160"/>
                  <a:gd name="T52" fmla="*/ 35 w 207"/>
                  <a:gd name="T53" fmla="*/ 6 h 160"/>
                  <a:gd name="T54" fmla="*/ 49 w 207"/>
                  <a:gd name="T55" fmla="*/ 0 h 16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</a:cxnLst>
                <a:rect l="0" t="0" r="r" b="b"/>
                <a:pathLst>
                  <a:path w="207" h="160">
                    <a:moveTo>
                      <a:pt x="49" y="0"/>
                    </a:moveTo>
                    <a:lnTo>
                      <a:pt x="60" y="10"/>
                    </a:lnTo>
                    <a:lnTo>
                      <a:pt x="53" y="27"/>
                    </a:lnTo>
                    <a:lnTo>
                      <a:pt x="90" y="30"/>
                    </a:lnTo>
                    <a:lnTo>
                      <a:pt x="98" y="40"/>
                    </a:lnTo>
                    <a:lnTo>
                      <a:pt x="125" y="30"/>
                    </a:lnTo>
                    <a:lnTo>
                      <a:pt x="169" y="44"/>
                    </a:lnTo>
                    <a:lnTo>
                      <a:pt x="176" y="67"/>
                    </a:lnTo>
                    <a:lnTo>
                      <a:pt x="200" y="96"/>
                    </a:lnTo>
                    <a:lnTo>
                      <a:pt x="196" y="112"/>
                    </a:lnTo>
                    <a:lnTo>
                      <a:pt x="207" y="152"/>
                    </a:lnTo>
                    <a:lnTo>
                      <a:pt x="178" y="160"/>
                    </a:lnTo>
                    <a:lnTo>
                      <a:pt x="162" y="155"/>
                    </a:lnTo>
                    <a:lnTo>
                      <a:pt x="154" y="120"/>
                    </a:lnTo>
                    <a:lnTo>
                      <a:pt x="136" y="114"/>
                    </a:lnTo>
                    <a:lnTo>
                      <a:pt x="118" y="126"/>
                    </a:lnTo>
                    <a:lnTo>
                      <a:pt x="107" y="117"/>
                    </a:lnTo>
                    <a:lnTo>
                      <a:pt x="90" y="121"/>
                    </a:lnTo>
                    <a:lnTo>
                      <a:pt x="77" y="133"/>
                    </a:lnTo>
                    <a:lnTo>
                      <a:pt x="51" y="142"/>
                    </a:lnTo>
                    <a:lnTo>
                      <a:pt x="40" y="82"/>
                    </a:lnTo>
                    <a:lnTo>
                      <a:pt x="21" y="80"/>
                    </a:lnTo>
                    <a:lnTo>
                      <a:pt x="5" y="87"/>
                    </a:lnTo>
                    <a:lnTo>
                      <a:pt x="0" y="58"/>
                    </a:lnTo>
                    <a:lnTo>
                      <a:pt x="9" y="37"/>
                    </a:lnTo>
                    <a:lnTo>
                      <a:pt x="32" y="29"/>
                    </a:lnTo>
                    <a:lnTo>
                      <a:pt x="35" y="6"/>
                    </a:lnTo>
                    <a:lnTo>
                      <a:pt x="49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76" name="Eksjö">
                <a:extLst>
                  <a:ext uri="{FF2B5EF4-FFF2-40B4-BE49-F238E27FC236}">
                    <a16:creationId xmlns:a16="http://schemas.microsoft.com/office/drawing/2014/main" id="{2F79CBEE-C151-C770-EEAE-B7C691FA8EF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74842" y="5004197"/>
                <a:ext cx="397553" cy="223256"/>
              </a:xfrm>
              <a:custGeom>
                <a:avLst/>
                <a:gdLst>
                  <a:gd name="T0" fmla="*/ 104 w 290"/>
                  <a:gd name="T1" fmla="*/ 0 h 161"/>
                  <a:gd name="T2" fmla="*/ 117 w 290"/>
                  <a:gd name="T3" fmla="*/ 32 h 161"/>
                  <a:gd name="T4" fmla="*/ 166 w 290"/>
                  <a:gd name="T5" fmla="*/ 28 h 161"/>
                  <a:gd name="T6" fmla="*/ 210 w 290"/>
                  <a:gd name="T7" fmla="*/ 38 h 161"/>
                  <a:gd name="T8" fmla="*/ 219 w 290"/>
                  <a:gd name="T9" fmla="*/ 54 h 161"/>
                  <a:gd name="T10" fmla="*/ 242 w 290"/>
                  <a:gd name="T11" fmla="*/ 58 h 161"/>
                  <a:gd name="T12" fmla="*/ 290 w 290"/>
                  <a:gd name="T13" fmla="*/ 96 h 161"/>
                  <a:gd name="T14" fmla="*/ 265 w 290"/>
                  <a:gd name="T15" fmla="*/ 127 h 161"/>
                  <a:gd name="T16" fmla="*/ 242 w 290"/>
                  <a:gd name="T17" fmla="*/ 122 h 161"/>
                  <a:gd name="T18" fmla="*/ 228 w 290"/>
                  <a:gd name="T19" fmla="*/ 146 h 161"/>
                  <a:gd name="T20" fmla="*/ 207 w 290"/>
                  <a:gd name="T21" fmla="*/ 146 h 161"/>
                  <a:gd name="T22" fmla="*/ 191 w 290"/>
                  <a:gd name="T23" fmla="*/ 161 h 161"/>
                  <a:gd name="T24" fmla="*/ 170 w 290"/>
                  <a:gd name="T25" fmla="*/ 146 h 161"/>
                  <a:gd name="T26" fmla="*/ 142 w 290"/>
                  <a:gd name="T27" fmla="*/ 144 h 161"/>
                  <a:gd name="T28" fmla="*/ 126 w 290"/>
                  <a:gd name="T29" fmla="*/ 150 h 161"/>
                  <a:gd name="T30" fmla="*/ 98 w 290"/>
                  <a:gd name="T31" fmla="*/ 150 h 161"/>
                  <a:gd name="T32" fmla="*/ 75 w 290"/>
                  <a:gd name="T33" fmla="*/ 131 h 161"/>
                  <a:gd name="T34" fmla="*/ 51 w 290"/>
                  <a:gd name="T35" fmla="*/ 126 h 161"/>
                  <a:gd name="T36" fmla="*/ 46 w 290"/>
                  <a:gd name="T37" fmla="*/ 105 h 161"/>
                  <a:gd name="T38" fmla="*/ 18 w 290"/>
                  <a:gd name="T39" fmla="*/ 98 h 161"/>
                  <a:gd name="T40" fmla="*/ 0 w 290"/>
                  <a:gd name="T41" fmla="*/ 89 h 161"/>
                  <a:gd name="T42" fmla="*/ 11 w 290"/>
                  <a:gd name="T43" fmla="*/ 63 h 161"/>
                  <a:gd name="T44" fmla="*/ 41 w 290"/>
                  <a:gd name="T45" fmla="*/ 30 h 161"/>
                  <a:gd name="T46" fmla="*/ 35 w 290"/>
                  <a:gd name="T47" fmla="*/ 16 h 161"/>
                  <a:gd name="T48" fmla="*/ 59 w 290"/>
                  <a:gd name="T49" fmla="*/ 3 h 161"/>
                  <a:gd name="T50" fmla="*/ 75 w 290"/>
                  <a:gd name="T51" fmla="*/ 8 h 161"/>
                  <a:gd name="T52" fmla="*/ 104 w 290"/>
                  <a:gd name="T53" fmla="*/ 0 h 16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290" h="161">
                    <a:moveTo>
                      <a:pt x="104" y="0"/>
                    </a:moveTo>
                    <a:lnTo>
                      <a:pt x="117" y="32"/>
                    </a:lnTo>
                    <a:lnTo>
                      <a:pt x="166" y="28"/>
                    </a:lnTo>
                    <a:lnTo>
                      <a:pt x="210" y="38"/>
                    </a:lnTo>
                    <a:lnTo>
                      <a:pt x="219" y="54"/>
                    </a:lnTo>
                    <a:lnTo>
                      <a:pt x="242" y="58"/>
                    </a:lnTo>
                    <a:lnTo>
                      <a:pt x="290" y="96"/>
                    </a:lnTo>
                    <a:lnTo>
                      <a:pt x="265" y="127"/>
                    </a:lnTo>
                    <a:lnTo>
                      <a:pt x="242" y="122"/>
                    </a:lnTo>
                    <a:lnTo>
                      <a:pt x="228" y="146"/>
                    </a:lnTo>
                    <a:lnTo>
                      <a:pt x="207" y="146"/>
                    </a:lnTo>
                    <a:lnTo>
                      <a:pt x="191" y="161"/>
                    </a:lnTo>
                    <a:lnTo>
                      <a:pt x="170" y="146"/>
                    </a:lnTo>
                    <a:lnTo>
                      <a:pt x="142" y="144"/>
                    </a:lnTo>
                    <a:lnTo>
                      <a:pt x="126" y="150"/>
                    </a:lnTo>
                    <a:lnTo>
                      <a:pt x="98" y="150"/>
                    </a:lnTo>
                    <a:lnTo>
                      <a:pt x="75" y="131"/>
                    </a:lnTo>
                    <a:lnTo>
                      <a:pt x="51" y="126"/>
                    </a:lnTo>
                    <a:lnTo>
                      <a:pt x="46" y="105"/>
                    </a:lnTo>
                    <a:lnTo>
                      <a:pt x="18" y="98"/>
                    </a:lnTo>
                    <a:lnTo>
                      <a:pt x="0" y="89"/>
                    </a:lnTo>
                    <a:lnTo>
                      <a:pt x="11" y="63"/>
                    </a:lnTo>
                    <a:lnTo>
                      <a:pt x="41" y="30"/>
                    </a:lnTo>
                    <a:lnTo>
                      <a:pt x="35" y="16"/>
                    </a:lnTo>
                    <a:lnTo>
                      <a:pt x="59" y="3"/>
                    </a:lnTo>
                    <a:lnTo>
                      <a:pt x="75" y="8"/>
                    </a:lnTo>
                    <a:lnTo>
                      <a:pt x="104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77" name="Sävsjö">
                <a:extLst>
                  <a:ext uri="{FF2B5EF4-FFF2-40B4-BE49-F238E27FC236}">
                    <a16:creationId xmlns:a16="http://schemas.microsoft.com/office/drawing/2014/main" id="{AD22D0EF-D161-57EC-680A-C68D6F49217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66488" y="5227455"/>
                <a:ext cx="217950" cy="289013"/>
              </a:xfrm>
              <a:custGeom>
                <a:avLst/>
                <a:gdLst>
                  <a:gd name="T0" fmla="*/ 54 w 158"/>
                  <a:gd name="T1" fmla="*/ 0 h 209"/>
                  <a:gd name="T2" fmla="*/ 71 w 158"/>
                  <a:gd name="T3" fmla="*/ 25 h 209"/>
                  <a:gd name="T4" fmla="*/ 87 w 158"/>
                  <a:gd name="T5" fmla="*/ 28 h 209"/>
                  <a:gd name="T6" fmla="*/ 99 w 158"/>
                  <a:gd name="T7" fmla="*/ 16 h 209"/>
                  <a:gd name="T8" fmla="*/ 120 w 158"/>
                  <a:gd name="T9" fmla="*/ 19 h 209"/>
                  <a:gd name="T10" fmla="*/ 134 w 158"/>
                  <a:gd name="T11" fmla="*/ 49 h 209"/>
                  <a:gd name="T12" fmla="*/ 158 w 158"/>
                  <a:gd name="T13" fmla="*/ 54 h 209"/>
                  <a:gd name="T14" fmla="*/ 151 w 158"/>
                  <a:gd name="T15" fmla="*/ 142 h 209"/>
                  <a:gd name="T16" fmla="*/ 146 w 158"/>
                  <a:gd name="T17" fmla="*/ 164 h 209"/>
                  <a:gd name="T18" fmla="*/ 126 w 158"/>
                  <a:gd name="T19" fmla="*/ 161 h 209"/>
                  <a:gd name="T20" fmla="*/ 104 w 158"/>
                  <a:gd name="T21" fmla="*/ 175 h 209"/>
                  <a:gd name="T22" fmla="*/ 83 w 158"/>
                  <a:gd name="T23" fmla="*/ 176 h 209"/>
                  <a:gd name="T24" fmla="*/ 75 w 158"/>
                  <a:gd name="T25" fmla="*/ 185 h 209"/>
                  <a:gd name="T26" fmla="*/ 65 w 158"/>
                  <a:gd name="T27" fmla="*/ 184 h 209"/>
                  <a:gd name="T28" fmla="*/ 59 w 158"/>
                  <a:gd name="T29" fmla="*/ 203 h 209"/>
                  <a:gd name="T30" fmla="*/ 41 w 158"/>
                  <a:gd name="T31" fmla="*/ 209 h 209"/>
                  <a:gd name="T32" fmla="*/ 6 w 158"/>
                  <a:gd name="T33" fmla="*/ 209 h 209"/>
                  <a:gd name="T34" fmla="*/ 0 w 158"/>
                  <a:gd name="T35" fmla="*/ 186 h 209"/>
                  <a:gd name="T36" fmla="*/ 16 w 158"/>
                  <a:gd name="T37" fmla="*/ 176 h 209"/>
                  <a:gd name="T38" fmla="*/ 24 w 158"/>
                  <a:gd name="T39" fmla="*/ 127 h 209"/>
                  <a:gd name="T40" fmla="*/ 10 w 158"/>
                  <a:gd name="T41" fmla="*/ 96 h 209"/>
                  <a:gd name="T42" fmla="*/ 3 w 158"/>
                  <a:gd name="T43" fmla="*/ 70 h 209"/>
                  <a:gd name="T44" fmla="*/ 0 w 158"/>
                  <a:gd name="T45" fmla="*/ 16 h 209"/>
                  <a:gd name="T46" fmla="*/ 33 w 158"/>
                  <a:gd name="T47" fmla="*/ 0 h 209"/>
                  <a:gd name="T48" fmla="*/ 54 w 158"/>
                  <a:gd name="T49" fmla="*/ 0 h 20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58" h="209">
                    <a:moveTo>
                      <a:pt x="54" y="0"/>
                    </a:moveTo>
                    <a:lnTo>
                      <a:pt x="71" y="25"/>
                    </a:lnTo>
                    <a:lnTo>
                      <a:pt x="87" y="28"/>
                    </a:lnTo>
                    <a:lnTo>
                      <a:pt x="99" y="16"/>
                    </a:lnTo>
                    <a:lnTo>
                      <a:pt x="120" y="19"/>
                    </a:lnTo>
                    <a:lnTo>
                      <a:pt x="134" y="49"/>
                    </a:lnTo>
                    <a:lnTo>
                      <a:pt x="158" y="54"/>
                    </a:lnTo>
                    <a:lnTo>
                      <a:pt x="151" y="142"/>
                    </a:lnTo>
                    <a:lnTo>
                      <a:pt x="146" y="164"/>
                    </a:lnTo>
                    <a:lnTo>
                      <a:pt x="126" y="161"/>
                    </a:lnTo>
                    <a:lnTo>
                      <a:pt x="104" y="175"/>
                    </a:lnTo>
                    <a:lnTo>
                      <a:pt x="83" y="176"/>
                    </a:lnTo>
                    <a:lnTo>
                      <a:pt x="75" y="185"/>
                    </a:lnTo>
                    <a:lnTo>
                      <a:pt x="65" y="184"/>
                    </a:lnTo>
                    <a:lnTo>
                      <a:pt x="59" y="203"/>
                    </a:lnTo>
                    <a:lnTo>
                      <a:pt x="41" y="209"/>
                    </a:lnTo>
                    <a:lnTo>
                      <a:pt x="6" y="209"/>
                    </a:lnTo>
                    <a:lnTo>
                      <a:pt x="0" y="186"/>
                    </a:lnTo>
                    <a:lnTo>
                      <a:pt x="16" y="176"/>
                    </a:lnTo>
                    <a:lnTo>
                      <a:pt x="24" y="127"/>
                    </a:lnTo>
                    <a:lnTo>
                      <a:pt x="10" y="96"/>
                    </a:lnTo>
                    <a:lnTo>
                      <a:pt x="3" y="70"/>
                    </a:lnTo>
                    <a:lnTo>
                      <a:pt x="0" y="16"/>
                    </a:lnTo>
                    <a:lnTo>
                      <a:pt x="33" y="0"/>
                    </a:lnTo>
                    <a:lnTo>
                      <a:pt x="54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78" name="Nässjö">
                <a:extLst>
                  <a:ext uri="{FF2B5EF4-FFF2-40B4-BE49-F238E27FC236}">
                    <a16:creationId xmlns:a16="http://schemas.microsoft.com/office/drawing/2014/main" id="{E222B6C3-539A-AD54-5611-043B23FFDAA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45926" y="4952139"/>
                <a:ext cx="309799" cy="349291"/>
              </a:xfrm>
              <a:custGeom>
                <a:avLst/>
                <a:gdLst>
                  <a:gd name="T0" fmla="*/ 199 w 225"/>
                  <a:gd name="T1" fmla="*/ 0 h 253"/>
                  <a:gd name="T2" fmla="*/ 217 w 225"/>
                  <a:gd name="T3" fmla="*/ 6 h 253"/>
                  <a:gd name="T4" fmla="*/ 225 w 225"/>
                  <a:gd name="T5" fmla="*/ 41 h 253"/>
                  <a:gd name="T6" fmla="*/ 201 w 225"/>
                  <a:gd name="T7" fmla="*/ 54 h 253"/>
                  <a:gd name="T8" fmla="*/ 207 w 225"/>
                  <a:gd name="T9" fmla="*/ 68 h 253"/>
                  <a:gd name="T10" fmla="*/ 177 w 225"/>
                  <a:gd name="T11" fmla="*/ 101 h 253"/>
                  <a:gd name="T12" fmla="*/ 166 w 225"/>
                  <a:gd name="T13" fmla="*/ 127 h 253"/>
                  <a:gd name="T14" fmla="*/ 184 w 225"/>
                  <a:gd name="T15" fmla="*/ 136 h 253"/>
                  <a:gd name="T16" fmla="*/ 178 w 225"/>
                  <a:gd name="T17" fmla="*/ 190 h 253"/>
                  <a:gd name="T18" fmla="*/ 182 w 225"/>
                  <a:gd name="T19" fmla="*/ 215 h 253"/>
                  <a:gd name="T20" fmla="*/ 173 w 225"/>
                  <a:gd name="T21" fmla="*/ 253 h 253"/>
                  <a:gd name="T22" fmla="*/ 149 w 225"/>
                  <a:gd name="T23" fmla="*/ 248 h 253"/>
                  <a:gd name="T24" fmla="*/ 135 w 225"/>
                  <a:gd name="T25" fmla="*/ 218 h 253"/>
                  <a:gd name="T26" fmla="*/ 114 w 225"/>
                  <a:gd name="T27" fmla="*/ 215 h 253"/>
                  <a:gd name="T28" fmla="*/ 102 w 225"/>
                  <a:gd name="T29" fmla="*/ 227 h 253"/>
                  <a:gd name="T30" fmla="*/ 86 w 225"/>
                  <a:gd name="T31" fmla="*/ 224 h 253"/>
                  <a:gd name="T32" fmla="*/ 69 w 225"/>
                  <a:gd name="T33" fmla="*/ 199 h 253"/>
                  <a:gd name="T34" fmla="*/ 48 w 225"/>
                  <a:gd name="T35" fmla="*/ 199 h 253"/>
                  <a:gd name="T36" fmla="*/ 42 w 225"/>
                  <a:gd name="T37" fmla="*/ 180 h 253"/>
                  <a:gd name="T38" fmla="*/ 0 w 225"/>
                  <a:gd name="T39" fmla="*/ 172 h 253"/>
                  <a:gd name="T40" fmla="*/ 6 w 225"/>
                  <a:gd name="T41" fmla="*/ 168 h 253"/>
                  <a:gd name="T42" fmla="*/ 12 w 225"/>
                  <a:gd name="T43" fmla="*/ 134 h 253"/>
                  <a:gd name="T44" fmla="*/ 25 w 225"/>
                  <a:gd name="T45" fmla="*/ 123 h 253"/>
                  <a:gd name="T46" fmla="*/ 19 w 225"/>
                  <a:gd name="T47" fmla="*/ 110 h 253"/>
                  <a:gd name="T48" fmla="*/ 27 w 225"/>
                  <a:gd name="T49" fmla="*/ 92 h 253"/>
                  <a:gd name="T50" fmla="*/ 29 w 225"/>
                  <a:gd name="T51" fmla="*/ 91 h 253"/>
                  <a:gd name="T52" fmla="*/ 30 w 225"/>
                  <a:gd name="T53" fmla="*/ 91 h 253"/>
                  <a:gd name="T54" fmla="*/ 33 w 225"/>
                  <a:gd name="T55" fmla="*/ 89 h 253"/>
                  <a:gd name="T56" fmla="*/ 35 w 225"/>
                  <a:gd name="T57" fmla="*/ 88 h 253"/>
                  <a:gd name="T58" fmla="*/ 38 w 225"/>
                  <a:gd name="T59" fmla="*/ 87 h 253"/>
                  <a:gd name="T60" fmla="*/ 39 w 225"/>
                  <a:gd name="T61" fmla="*/ 87 h 253"/>
                  <a:gd name="T62" fmla="*/ 42 w 225"/>
                  <a:gd name="T63" fmla="*/ 85 h 253"/>
                  <a:gd name="T64" fmla="*/ 42 w 225"/>
                  <a:gd name="T65" fmla="*/ 83 h 253"/>
                  <a:gd name="T66" fmla="*/ 44 w 225"/>
                  <a:gd name="T67" fmla="*/ 75 h 253"/>
                  <a:gd name="T68" fmla="*/ 47 w 225"/>
                  <a:gd name="T69" fmla="*/ 66 h 253"/>
                  <a:gd name="T70" fmla="*/ 48 w 225"/>
                  <a:gd name="T71" fmla="*/ 58 h 253"/>
                  <a:gd name="T72" fmla="*/ 50 w 225"/>
                  <a:gd name="T73" fmla="*/ 54 h 253"/>
                  <a:gd name="T74" fmla="*/ 74 w 225"/>
                  <a:gd name="T75" fmla="*/ 42 h 253"/>
                  <a:gd name="T76" fmla="*/ 99 w 225"/>
                  <a:gd name="T77" fmla="*/ 46 h 253"/>
                  <a:gd name="T78" fmla="*/ 116 w 225"/>
                  <a:gd name="T79" fmla="*/ 29 h 253"/>
                  <a:gd name="T80" fmla="*/ 140 w 225"/>
                  <a:gd name="T81" fmla="*/ 19 h 253"/>
                  <a:gd name="T82" fmla="*/ 153 w 225"/>
                  <a:gd name="T83" fmla="*/ 7 h 253"/>
                  <a:gd name="T84" fmla="*/ 170 w 225"/>
                  <a:gd name="T85" fmla="*/ 3 h 253"/>
                  <a:gd name="T86" fmla="*/ 178 w 225"/>
                  <a:gd name="T87" fmla="*/ 13 h 253"/>
                  <a:gd name="T88" fmla="*/ 199 w 225"/>
                  <a:gd name="T89" fmla="*/ 0 h 25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</a:cxnLst>
                <a:rect l="0" t="0" r="r" b="b"/>
                <a:pathLst>
                  <a:path w="225" h="253">
                    <a:moveTo>
                      <a:pt x="199" y="0"/>
                    </a:moveTo>
                    <a:lnTo>
                      <a:pt x="217" y="6"/>
                    </a:lnTo>
                    <a:lnTo>
                      <a:pt x="225" y="41"/>
                    </a:lnTo>
                    <a:lnTo>
                      <a:pt x="201" y="54"/>
                    </a:lnTo>
                    <a:lnTo>
                      <a:pt x="207" y="68"/>
                    </a:lnTo>
                    <a:lnTo>
                      <a:pt x="177" y="101"/>
                    </a:lnTo>
                    <a:lnTo>
                      <a:pt x="166" y="127"/>
                    </a:lnTo>
                    <a:lnTo>
                      <a:pt x="184" y="136"/>
                    </a:lnTo>
                    <a:lnTo>
                      <a:pt x="178" y="190"/>
                    </a:lnTo>
                    <a:lnTo>
                      <a:pt x="182" y="215"/>
                    </a:lnTo>
                    <a:lnTo>
                      <a:pt x="173" y="253"/>
                    </a:lnTo>
                    <a:lnTo>
                      <a:pt x="149" y="248"/>
                    </a:lnTo>
                    <a:lnTo>
                      <a:pt x="135" y="218"/>
                    </a:lnTo>
                    <a:lnTo>
                      <a:pt x="114" y="215"/>
                    </a:lnTo>
                    <a:lnTo>
                      <a:pt x="102" y="227"/>
                    </a:lnTo>
                    <a:lnTo>
                      <a:pt x="86" y="224"/>
                    </a:lnTo>
                    <a:lnTo>
                      <a:pt x="69" y="199"/>
                    </a:lnTo>
                    <a:lnTo>
                      <a:pt x="48" y="199"/>
                    </a:lnTo>
                    <a:lnTo>
                      <a:pt x="42" y="180"/>
                    </a:lnTo>
                    <a:lnTo>
                      <a:pt x="0" y="172"/>
                    </a:lnTo>
                    <a:lnTo>
                      <a:pt x="6" y="168"/>
                    </a:lnTo>
                    <a:lnTo>
                      <a:pt x="12" y="134"/>
                    </a:lnTo>
                    <a:lnTo>
                      <a:pt x="25" y="123"/>
                    </a:lnTo>
                    <a:lnTo>
                      <a:pt x="19" y="110"/>
                    </a:lnTo>
                    <a:lnTo>
                      <a:pt x="27" y="92"/>
                    </a:lnTo>
                    <a:lnTo>
                      <a:pt x="29" y="91"/>
                    </a:lnTo>
                    <a:lnTo>
                      <a:pt x="30" y="91"/>
                    </a:lnTo>
                    <a:lnTo>
                      <a:pt x="33" y="89"/>
                    </a:lnTo>
                    <a:lnTo>
                      <a:pt x="35" y="88"/>
                    </a:lnTo>
                    <a:lnTo>
                      <a:pt x="38" y="87"/>
                    </a:lnTo>
                    <a:lnTo>
                      <a:pt x="39" y="87"/>
                    </a:lnTo>
                    <a:lnTo>
                      <a:pt x="42" y="85"/>
                    </a:lnTo>
                    <a:lnTo>
                      <a:pt x="42" y="83"/>
                    </a:lnTo>
                    <a:lnTo>
                      <a:pt x="44" y="75"/>
                    </a:lnTo>
                    <a:lnTo>
                      <a:pt x="47" y="66"/>
                    </a:lnTo>
                    <a:lnTo>
                      <a:pt x="48" y="58"/>
                    </a:lnTo>
                    <a:lnTo>
                      <a:pt x="50" y="54"/>
                    </a:lnTo>
                    <a:lnTo>
                      <a:pt x="74" y="42"/>
                    </a:lnTo>
                    <a:lnTo>
                      <a:pt x="99" y="46"/>
                    </a:lnTo>
                    <a:lnTo>
                      <a:pt x="116" y="29"/>
                    </a:lnTo>
                    <a:lnTo>
                      <a:pt x="140" y="19"/>
                    </a:lnTo>
                    <a:lnTo>
                      <a:pt x="153" y="7"/>
                    </a:lnTo>
                    <a:lnTo>
                      <a:pt x="170" y="3"/>
                    </a:lnTo>
                    <a:lnTo>
                      <a:pt x="178" y="13"/>
                    </a:lnTo>
                    <a:lnTo>
                      <a:pt x="199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79" name="Tranås">
                <a:extLst>
                  <a:ext uri="{FF2B5EF4-FFF2-40B4-BE49-F238E27FC236}">
                    <a16:creationId xmlns:a16="http://schemas.microsoft.com/office/drawing/2014/main" id="{CB2F7561-977E-43A3-1C2B-C114CECEFEF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93961" y="4686416"/>
                <a:ext cx="202890" cy="169829"/>
              </a:xfrm>
              <a:custGeom>
                <a:avLst/>
                <a:gdLst>
                  <a:gd name="T0" fmla="*/ 110 w 148"/>
                  <a:gd name="T1" fmla="*/ 0 h 122"/>
                  <a:gd name="T2" fmla="*/ 126 w 148"/>
                  <a:gd name="T3" fmla="*/ 9 h 122"/>
                  <a:gd name="T4" fmla="*/ 139 w 148"/>
                  <a:gd name="T5" fmla="*/ 61 h 122"/>
                  <a:gd name="T6" fmla="*/ 148 w 148"/>
                  <a:gd name="T7" fmla="*/ 82 h 122"/>
                  <a:gd name="T8" fmla="*/ 135 w 148"/>
                  <a:gd name="T9" fmla="*/ 97 h 122"/>
                  <a:gd name="T10" fmla="*/ 125 w 148"/>
                  <a:gd name="T11" fmla="*/ 122 h 122"/>
                  <a:gd name="T12" fmla="*/ 81 w 148"/>
                  <a:gd name="T13" fmla="*/ 108 h 122"/>
                  <a:gd name="T14" fmla="*/ 54 w 148"/>
                  <a:gd name="T15" fmla="*/ 118 h 122"/>
                  <a:gd name="T16" fmla="*/ 46 w 148"/>
                  <a:gd name="T17" fmla="*/ 108 h 122"/>
                  <a:gd name="T18" fmla="*/ 9 w 148"/>
                  <a:gd name="T19" fmla="*/ 105 h 122"/>
                  <a:gd name="T20" fmla="*/ 16 w 148"/>
                  <a:gd name="T21" fmla="*/ 88 h 122"/>
                  <a:gd name="T22" fmla="*/ 5 w 148"/>
                  <a:gd name="T23" fmla="*/ 78 h 122"/>
                  <a:gd name="T24" fmla="*/ 0 w 148"/>
                  <a:gd name="T25" fmla="*/ 23 h 122"/>
                  <a:gd name="T26" fmla="*/ 47 w 148"/>
                  <a:gd name="T27" fmla="*/ 16 h 122"/>
                  <a:gd name="T28" fmla="*/ 50 w 148"/>
                  <a:gd name="T29" fmla="*/ 34 h 122"/>
                  <a:gd name="T30" fmla="*/ 97 w 148"/>
                  <a:gd name="T31" fmla="*/ 23 h 122"/>
                  <a:gd name="T32" fmla="*/ 110 w 148"/>
                  <a:gd name="T33" fmla="*/ 0 h 12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48" h="122">
                    <a:moveTo>
                      <a:pt x="110" y="0"/>
                    </a:moveTo>
                    <a:lnTo>
                      <a:pt x="126" y="9"/>
                    </a:lnTo>
                    <a:lnTo>
                      <a:pt x="139" y="61"/>
                    </a:lnTo>
                    <a:lnTo>
                      <a:pt x="148" y="82"/>
                    </a:lnTo>
                    <a:lnTo>
                      <a:pt x="135" y="97"/>
                    </a:lnTo>
                    <a:lnTo>
                      <a:pt x="125" y="122"/>
                    </a:lnTo>
                    <a:lnTo>
                      <a:pt x="81" y="108"/>
                    </a:lnTo>
                    <a:lnTo>
                      <a:pt x="54" y="118"/>
                    </a:lnTo>
                    <a:lnTo>
                      <a:pt x="46" y="108"/>
                    </a:lnTo>
                    <a:lnTo>
                      <a:pt x="9" y="105"/>
                    </a:lnTo>
                    <a:lnTo>
                      <a:pt x="16" y="88"/>
                    </a:lnTo>
                    <a:lnTo>
                      <a:pt x="5" y="78"/>
                    </a:lnTo>
                    <a:lnTo>
                      <a:pt x="0" y="23"/>
                    </a:lnTo>
                    <a:lnTo>
                      <a:pt x="47" y="16"/>
                    </a:lnTo>
                    <a:lnTo>
                      <a:pt x="50" y="34"/>
                    </a:lnTo>
                    <a:lnTo>
                      <a:pt x="97" y="23"/>
                    </a:lnTo>
                    <a:lnTo>
                      <a:pt x="110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80" name="Gotland">
                <a:extLst>
                  <a:ext uri="{FF2B5EF4-FFF2-40B4-BE49-F238E27FC236}">
                    <a16:creationId xmlns:a16="http://schemas.microsoft.com/office/drawing/2014/main" id="{6C7D9A7E-2CC1-DCFD-75F9-48D24E6759A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708810" y="4763111"/>
                <a:ext cx="548331" cy="946496"/>
              </a:xfrm>
              <a:custGeom>
                <a:avLst/>
                <a:gdLst>
                  <a:gd name="T0" fmla="*/ 374 w 399"/>
                  <a:gd name="T1" fmla="*/ 8 h 685"/>
                  <a:gd name="T2" fmla="*/ 399 w 399"/>
                  <a:gd name="T3" fmla="*/ 18 h 685"/>
                  <a:gd name="T4" fmla="*/ 365 w 399"/>
                  <a:gd name="T5" fmla="*/ 27 h 685"/>
                  <a:gd name="T6" fmla="*/ 337 w 399"/>
                  <a:gd name="T7" fmla="*/ 46 h 685"/>
                  <a:gd name="T8" fmla="*/ 331 w 399"/>
                  <a:gd name="T9" fmla="*/ 88 h 685"/>
                  <a:gd name="T10" fmla="*/ 300 w 399"/>
                  <a:gd name="T11" fmla="*/ 129 h 685"/>
                  <a:gd name="T12" fmla="*/ 278 w 399"/>
                  <a:gd name="T13" fmla="*/ 170 h 685"/>
                  <a:gd name="T14" fmla="*/ 235 w 399"/>
                  <a:gd name="T15" fmla="*/ 160 h 685"/>
                  <a:gd name="T16" fmla="*/ 221 w 399"/>
                  <a:gd name="T17" fmla="*/ 238 h 685"/>
                  <a:gd name="T18" fmla="*/ 230 w 399"/>
                  <a:gd name="T19" fmla="*/ 281 h 685"/>
                  <a:gd name="T20" fmla="*/ 235 w 399"/>
                  <a:gd name="T21" fmla="*/ 331 h 685"/>
                  <a:gd name="T22" fmla="*/ 278 w 399"/>
                  <a:gd name="T23" fmla="*/ 351 h 685"/>
                  <a:gd name="T24" fmla="*/ 222 w 399"/>
                  <a:gd name="T25" fmla="*/ 393 h 685"/>
                  <a:gd name="T26" fmla="*/ 200 w 399"/>
                  <a:gd name="T27" fmla="*/ 448 h 685"/>
                  <a:gd name="T28" fmla="*/ 201 w 399"/>
                  <a:gd name="T29" fmla="*/ 480 h 685"/>
                  <a:gd name="T30" fmla="*/ 158 w 399"/>
                  <a:gd name="T31" fmla="*/ 508 h 685"/>
                  <a:gd name="T32" fmla="*/ 124 w 399"/>
                  <a:gd name="T33" fmla="*/ 551 h 685"/>
                  <a:gd name="T34" fmla="*/ 90 w 399"/>
                  <a:gd name="T35" fmla="*/ 618 h 685"/>
                  <a:gd name="T36" fmla="*/ 86 w 399"/>
                  <a:gd name="T37" fmla="*/ 660 h 685"/>
                  <a:gd name="T38" fmla="*/ 27 w 399"/>
                  <a:gd name="T39" fmla="*/ 683 h 685"/>
                  <a:gd name="T40" fmla="*/ 46 w 399"/>
                  <a:gd name="T41" fmla="*/ 615 h 685"/>
                  <a:gd name="T42" fmla="*/ 76 w 399"/>
                  <a:gd name="T43" fmla="*/ 590 h 685"/>
                  <a:gd name="T44" fmla="*/ 73 w 399"/>
                  <a:gd name="T45" fmla="*/ 568 h 685"/>
                  <a:gd name="T46" fmla="*/ 44 w 399"/>
                  <a:gd name="T47" fmla="*/ 580 h 685"/>
                  <a:gd name="T48" fmla="*/ 23 w 399"/>
                  <a:gd name="T49" fmla="*/ 524 h 685"/>
                  <a:gd name="T50" fmla="*/ 3 w 399"/>
                  <a:gd name="T51" fmla="*/ 471 h 685"/>
                  <a:gd name="T52" fmla="*/ 25 w 399"/>
                  <a:gd name="T53" fmla="*/ 427 h 685"/>
                  <a:gd name="T54" fmla="*/ 15 w 399"/>
                  <a:gd name="T55" fmla="*/ 370 h 685"/>
                  <a:gd name="T56" fmla="*/ 7 w 399"/>
                  <a:gd name="T57" fmla="*/ 285 h 685"/>
                  <a:gd name="T58" fmla="*/ 52 w 399"/>
                  <a:gd name="T59" fmla="*/ 245 h 685"/>
                  <a:gd name="T60" fmla="*/ 97 w 399"/>
                  <a:gd name="T61" fmla="*/ 166 h 685"/>
                  <a:gd name="T62" fmla="*/ 126 w 399"/>
                  <a:gd name="T63" fmla="*/ 111 h 685"/>
                  <a:gd name="T64" fmla="*/ 167 w 399"/>
                  <a:gd name="T65" fmla="*/ 74 h 685"/>
                  <a:gd name="T66" fmla="*/ 200 w 399"/>
                  <a:gd name="T67" fmla="*/ 51 h 685"/>
                  <a:gd name="T68" fmla="*/ 236 w 399"/>
                  <a:gd name="T69" fmla="*/ 57 h 685"/>
                  <a:gd name="T70" fmla="*/ 298 w 399"/>
                  <a:gd name="T71" fmla="*/ 53 h 685"/>
                  <a:gd name="T72" fmla="*/ 321 w 399"/>
                  <a:gd name="T73" fmla="*/ 13 h 68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</a:cxnLst>
                <a:rect l="0" t="0" r="r" b="b"/>
                <a:pathLst>
                  <a:path w="399" h="685">
                    <a:moveTo>
                      <a:pt x="345" y="0"/>
                    </a:moveTo>
                    <a:lnTo>
                      <a:pt x="374" y="8"/>
                    </a:lnTo>
                    <a:lnTo>
                      <a:pt x="392" y="5"/>
                    </a:lnTo>
                    <a:lnTo>
                      <a:pt x="399" y="18"/>
                    </a:lnTo>
                    <a:lnTo>
                      <a:pt x="389" y="29"/>
                    </a:lnTo>
                    <a:lnTo>
                      <a:pt x="365" y="27"/>
                    </a:lnTo>
                    <a:lnTo>
                      <a:pt x="344" y="36"/>
                    </a:lnTo>
                    <a:lnTo>
                      <a:pt x="337" y="46"/>
                    </a:lnTo>
                    <a:lnTo>
                      <a:pt x="342" y="63"/>
                    </a:lnTo>
                    <a:lnTo>
                      <a:pt x="331" y="88"/>
                    </a:lnTo>
                    <a:lnTo>
                      <a:pt x="299" y="108"/>
                    </a:lnTo>
                    <a:lnTo>
                      <a:pt x="300" y="129"/>
                    </a:lnTo>
                    <a:lnTo>
                      <a:pt x="279" y="132"/>
                    </a:lnTo>
                    <a:lnTo>
                      <a:pt x="278" y="170"/>
                    </a:lnTo>
                    <a:lnTo>
                      <a:pt x="252" y="173"/>
                    </a:lnTo>
                    <a:lnTo>
                      <a:pt x="235" y="160"/>
                    </a:lnTo>
                    <a:lnTo>
                      <a:pt x="231" y="194"/>
                    </a:lnTo>
                    <a:lnTo>
                      <a:pt x="221" y="238"/>
                    </a:lnTo>
                    <a:lnTo>
                      <a:pt x="234" y="246"/>
                    </a:lnTo>
                    <a:lnTo>
                      <a:pt x="230" y="281"/>
                    </a:lnTo>
                    <a:lnTo>
                      <a:pt x="219" y="301"/>
                    </a:lnTo>
                    <a:lnTo>
                      <a:pt x="235" y="331"/>
                    </a:lnTo>
                    <a:lnTo>
                      <a:pt x="257" y="346"/>
                    </a:lnTo>
                    <a:lnTo>
                      <a:pt x="278" y="351"/>
                    </a:lnTo>
                    <a:lnTo>
                      <a:pt x="269" y="377"/>
                    </a:lnTo>
                    <a:lnTo>
                      <a:pt x="222" y="393"/>
                    </a:lnTo>
                    <a:lnTo>
                      <a:pt x="198" y="429"/>
                    </a:lnTo>
                    <a:lnTo>
                      <a:pt x="200" y="448"/>
                    </a:lnTo>
                    <a:lnTo>
                      <a:pt x="213" y="458"/>
                    </a:lnTo>
                    <a:lnTo>
                      <a:pt x="201" y="480"/>
                    </a:lnTo>
                    <a:lnTo>
                      <a:pt x="163" y="495"/>
                    </a:lnTo>
                    <a:lnTo>
                      <a:pt x="158" y="508"/>
                    </a:lnTo>
                    <a:lnTo>
                      <a:pt x="109" y="545"/>
                    </a:lnTo>
                    <a:lnTo>
                      <a:pt x="124" y="551"/>
                    </a:lnTo>
                    <a:lnTo>
                      <a:pt x="88" y="577"/>
                    </a:lnTo>
                    <a:lnTo>
                      <a:pt x="90" y="618"/>
                    </a:lnTo>
                    <a:lnTo>
                      <a:pt x="108" y="626"/>
                    </a:lnTo>
                    <a:lnTo>
                      <a:pt x="86" y="660"/>
                    </a:lnTo>
                    <a:lnTo>
                      <a:pt x="49" y="685"/>
                    </a:lnTo>
                    <a:lnTo>
                      <a:pt x="27" y="683"/>
                    </a:lnTo>
                    <a:lnTo>
                      <a:pt x="45" y="643"/>
                    </a:lnTo>
                    <a:lnTo>
                      <a:pt x="46" y="615"/>
                    </a:lnTo>
                    <a:lnTo>
                      <a:pt x="67" y="601"/>
                    </a:lnTo>
                    <a:lnTo>
                      <a:pt x="76" y="590"/>
                    </a:lnTo>
                    <a:lnTo>
                      <a:pt x="76" y="583"/>
                    </a:lnTo>
                    <a:lnTo>
                      <a:pt x="73" y="568"/>
                    </a:lnTo>
                    <a:lnTo>
                      <a:pt x="52" y="585"/>
                    </a:lnTo>
                    <a:lnTo>
                      <a:pt x="44" y="580"/>
                    </a:lnTo>
                    <a:lnTo>
                      <a:pt x="48" y="546"/>
                    </a:lnTo>
                    <a:lnTo>
                      <a:pt x="23" y="524"/>
                    </a:lnTo>
                    <a:lnTo>
                      <a:pt x="23" y="479"/>
                    </a:lnTo>
                    <a:lnTo>
                      <a:pt x="3" y="471"/>
                    </a:lnTo>
                    <a:lnTo>
                      <a:pt x="8" y="448"/>
                    </a:lnTo>
                    <a:lnTo>
                      <a:pt x="25" y="427"/>
                    </a:lnTo>
                    <a:lnTo>
                      <a:pt x="29" y="387"/>
                    </a:lnTo>
                    <a:lnTo>
                      <a:pt x="15" y="370"/>
                    </a:lnTo>
                    <a:lnTo>
                      <a:pt x="0" y="309"/>
                    </a:lnTo>
                    <a:lnTo>
                      <a:pt x="7" y="285"/>
                    </a:lnTo>
                    <a:lnTo>
                      <a:pt x="33" y="253"/>
                    </a:lnTo>
                    <a:lnTo>
                      <a:pt x="52" y="245"/>
                    </a:lnTo>
                    <a:lnTo>
                      <a:pt x="74" y="212"/>
                    </a:lnTo>
                    <a:lnTo>
                      <a:pt x="97" y="166"/>
                    </a:lnTo>
                    <a:lnTo>
                      <a:pt x="107" y="127"/>
                    </a:lnTo>
                    <a:lnTo>
                      <a:pt x="126" y="111"/>
                    </a:lnTo>
                    <a:lnTo>
                      <a:pt x="160" y="101"/>
                    </a:lnTo>
                    <a:lnTo>
                      <a:pt x="167" y="74"/>
                    </a:lnTo>
                    <a:lnTo>
                      <a:pt x="181" y="61"/>
                    </a:lnTo>
                    <a:lnTo>
                      <a:pt x="200" y="51"/>
                    </a:lnTo>
                    <a:lnTo>
                      <a:pt x="222" y="99"/>
                    </a:lnTo>
                    <a:lnTo>
                      <a:pt x="236" y="57"/>
                    </a:lnTo>
                    <a:lnTo>
                      <a:pt x="251" y="43"/>
                    </a:lnTo>
                    <a:lnTo>
                      <a:pt x="298" y="53"/>
                    </a:lnTo>
                    <a:lnTo>
                      <a:pt x="316" y="39"/>
                    </a:lnTo>
                    <a:lnTo>
                      <a:pt x="321" y="13"/>
                    </a:lnTo>
                    <a:lnTo>
                      <a:pt x="345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81" name="Vimmerby">
                <a:extLst>
                  <a:ext uri="{FF2B5EF4-FFF2-40B4-BE49-F238E27FC236}">
                    <a16:creationId xmlns:a16="http://schemas.microsoft.com/office/drawing/2014/main" id="{D2A3E05F-9EE1-C926-5E1E-BC5DAFB19EB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62726" y="4915151"/>
                <a:ext cx="408501" cy="326001"/>
              </a:xfrm>
              <a:custGeom>
                <a:avLst/>
                <a:gdLst>
                  <a:gd name="T0" fmla="*/ 218 w 297"/>
                  <a:gd name="T1" fmla="*/ 0 h 236"/>
                  <a:gd name="T2" fmla="*/ 235 w 297"/>
                  <a:gd name="T3" fmla="*/ 18 h 236"/>
                  <a:gd name="T4" fmla="*/ 241 w 297"/>
                  <a:gd name="T5" fmla="*/ 67 h 236"/>
                  <a:gd name="T6" fmla="*/ 251 w 297"/>
                  <a:gd name="T7" fmla="*/ 101 h 236"/>
                  <a:gd name="T8" fmla="*/ 238 w 297"/>
                  <a:gd name="T9" fmla="*/ 110 h 236"/>
                  <a:gd name="T10" fmla="*/ 234 w 297"/>
                  <a:gd name="T11" fmla="*/ 133 h 236"/>
                  <a:gd name="T12" fmla="*/ 249 w 297"/>
                  <a:gd name="T13" fmla="*/ 149 h 236"/>
                  <a:gd name="T14" fmla="*/ 266 w 297"/>
                  <a:gd name="T15" fmla="*/ 143 h 236"/>
                  <a:gd name="T16" fmla="*/ 275 w 297"/>
                  <a:gd name="T17" fmla="*/ 153 h 236"/>
                  <a:gd name="T18" fmla="*/ 270 w 297"/>
                  <a:gd name="T19" fmla="*/ 163 h 236"/>
                  <a:gd name="T20" fmla="*/ 297 w 297"/>
                  <a:gd name="T21" fmla="*/ 207 h 236"/>
                  <a:gd name="T22" fmla="*/ 268 w 297"/>
                  <a:gd name="T23" fmla="*/ 236 h 236"/>
                  <a:gd name="T24" fmla="*/ 259 w 297"/>
                  <a:gd name="T25" fmla="*/ 216 h 236"/>
                  <a:gd name="T26" fmla="*/ 243 w 297"/>
                  <a:gd name="T27" fmla="*/ 221 h 236"/>
                  <a:gd name="T28" fmla="*/ 237 w 297"/>
                  <a:gd name="T29" fmla="*/ 208 h 236"/>
                  <a:gd name="T30" fmla="*/ 215 w 297"/>
                  <a:gd name="T31" fmla="*/ 203 h 236"/>
                  <a:gd name="T32" fmla="*/ 192 w 297"/>
                  <a:gd name="T33" fmla="*/ 170 h 236"/>
                  <a:gd name="T34" fmla="*/ 148 w 297"/>
                  <a:gd name="T35" fmla="*/ 183 h 236"/>
                  <a:gd name="T36" fmla="*/ 140 w 297"/>
                  <a:gd name="T37" fmla="*/ 200 h 236"/>
                  <a:gd name="T38" fmla="*/ 125 w 297"/>
                  <a:gd name="T39" fmla="*/ 195 h 236"/>
                  <a:gd name="T40" fmla="*/ 114 w 297"/>
                  <a:gd name="T41" fmla="*/ 174 h 236"/>
                  <a:gd name="T42" fmla="*/ 80 w 297"/>
                  <a:gd name="T43" fmla="*/ 161 h 236"/>
                  <a:gd name="T44" fmla="*/ 32 w 297"/>
                  <a:gd name="T45" fmla="*/ 123 h 236"/>
                  <a:gd name="T46" fmla="*/ 9 w 297"/>
                  <a:gd name="T47" fmla="*/ 119 h 236"/>
                  <a:gd name="T48" fmla="*/ 0 w 297"/>
                  <a:gd name="T49" fmla="*/ 103 h 236"/>
                  <a:gd name="T50" fmla="*/ 5 w 297"/>
                  <a:gd name="T51" fmla="*/ 73 h 236"/>
                  <a:gd name="T52" fmla="*/ 17 w 297"/>
                  <a:gd name="T53" fmla="*/ 63 h 236"/>
                  <a:gd name="T54" fmla="*/ 35 w 297"/>
                  <a:gd name="T55" fmla="*/ 63 h 236"/>
                  <a:gd name="T56" fmla="*/ 42 w 297"/>
                  <a:gd name="T57" fmla="*/ 43 h 236"/>
                  <a:gd name="T58" fmla="*/ 60 w 297"/>
                  <a:gd name="T59" fmla="*/ 27 h 236"/>
                  <a:gd name="T60" fmla="*/ 56 w 297"/>
                  <a:gd name="T61" fmla="*/ 9 h 236"/>
                  <a:gd name="T62" fmla="*/ 86 w 297"/>
                  <a:gd name="T63" fmla="*/ 2 h 236"/>
                  <a:gd name="T64" fmla="*/ 122 w 297"/>
                  <a:gd name="T65" fmla="*/ 13 h 236"/>
                  <a:gd name="T66" fmla="*/ 128 w 297"/>
                  <a:gd name="T67" fmla="*/ 33 h 236"/>
                  <a:gd name="T68" fmla="*/ 154 w 297"/>
                  <a:gd name="T69" fmla="*/ 21 h 236"/>
                  <a:gd name="T70" fmla="*/ 173 w 297"/>
                  <a:gd name="T71" fmla="*/ 33 h 236"/>
                  <a:gd name="T72" fmla="*/ 205 w 297"/>
                  <a:gd name="T73" fmla="*/ 4 h 236"/>
                  <a:gd name="T74" fmla="*/ 218 w 297"/>
                  <a:gd name="T75" fmla="*/ 0 h 23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97" h="236">
                    <a:moveTo>
                      <a:pt x="218" y="0"/>
                    </a:moveTo>
                    <a:lnTo>
                      <a:pt x="235" y="18"/>
                    </a:lnTo>
                    <a:lnTo>
                      <a:pt x="241" y="67"/>
                    </a:lnTo>
                    <a:lnTo>
                      <a:pt x="251" y="101"/>
                    </a:lnTo>
                    <a:lnTo>
                      <a:pt x="238" y="110"/>
                    </a:lnTo>
                    <a:lnTo>
                      <a:pt x="234" y="133"/>
                    </a:lnTo>
                    <a:lnTo>
                      <a:pt x="249" y="149"/>
                    </a:lnTo>
                    <a:lnTo>
                      <a:pt x="266" y="143"/>
                    </a:lnTo>
                    <a:lnTo>
                      <a:pt x="275" y="153"/>
                    </a:lnTo>
                    <a:lnTo>
                      <a:pt x="270" y="163"/>
                    </a:lnTo>
                    <a:lnTo>
                      <a:pt x="297" y="207"/>
                    </a:lnTo>
                    <a:lnTo>
                      <a:pt x="268" y="236"/>
                    </a:lnTo>
                    <a:lnTo>
                      <a:pt x="259" y="216"/>
                    </a:lnTo>
                    <a:lnTo>
                      <a:pt x="243" y="221"/>
                    </a:lnTo>
                    <a:lnTo>
                      <a:pt x="237" y="208"/>
                    </a:lnTo>
                    <a:lnTo>
                      <a:pt x="215" y="203"/>
                    </a:lnTo>
                    <a:lnTo>
                      <a:pt x="192" y="170"/>
                    </a:lnTo>
                    <a:lnTo>
                      <a:pt x="148" y="183"/>
                    </a:lnTo>
                    <a:lnTo>
                      <a:pt x="140" y="200"/>
                    </a:lnTo>
                    <a:lnTo>
                      <a:pt x="125" y="195"/>
                    </a:lnTo>
                    <a:lnTo>
                      <a:pt x="114" y="174"/>
                    </a:lnTo>
                    <a:lnTo>
                      <a:pt x="80" y="161"/>
                    </a:lnTo>
                    <a:lnTo>
                      <a:pt x="32" y="123"/>
                    </a:lnTo>
                    <a:lnTo>
                      <a:pt x="9" y="119"/>
                    </a:lnTo>
                    <a:lnTo>
                      <a:pt x="0" y="103"/>
                    </a:lnTo>
                    <a:lnTo>
                      <a:pt x="5" y="73"/>
                    </a:lnTo>
                    <a:lnTo>
                      <a:pt x="17" y="63"/>
                    </a:lnTo>
                    <a:lnTo>
                      <a:pt x="35" y="63"/>
                    </a:lnTo>
                    <a:lnTo>
                      <a:pt x="42" y="43"/>
                    </a:lnTo>
                    <a:lnTo>
                      <a:pt x="60" y="27"/>
                    </a:lnTo>
                    <a:lnTo>
                      <a:pt x="56" y="9"/>
                    </a:lnTo>
                    <a:lnTo>
                      <a:pt x="86" y="2"/>
                    </a:lnTo>
                    <a:lnTo>
                      <a:pt x="122" y="13"/>
                    </a:lnTo>
                    <a:lnTo>
                      <a:pt x="128" y="33"/>
                    </a:lnTo>
                    <a:lnTo>
                      <a:pt x="154" y="21"/>
                    </a:lnTo>
                    <a:lnTo>
                      <a:pt x="173" y="33"/>
                    </a:lnTo>
                    <a:lnTo>
                      <a:pt x="205" y="4"/>
                    </a:lnTo>
                    <a:lnTo>
                      <a:pt x="21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82" name="Oskarshamn">
                <a:extLst>
                  <a:ext uri="{FF2B5EF4-FFF2-40B4-BE49-F238E27FC236}">
                    <a16:creationId xmlns:a16="http://schemas.microsoft.com/office/drawing/2014/main" id="{4BDE8C57-11B4-140D-6126-D165F466973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23191" y="5149390"/>
                <a:ext cx="331733" cy="395846"/>
              </a:xfrm>
              <a:custGeom>
                <a:avLst/>
                <a:gdLst>
                  <a:gd name="T0" fmla="*/ 178 w 241"/>
                  <a:gd name="T1" fmla="*/ 0 h 286"/>
                  <a:gd name="T2" fmla="*/ 205 w 241"/>
                  <a:gd name="T3" fmla="*/ 4 h 286"/>
                  <a:gd name="T4" fmla="*/ 234 w 241"/>
                  <a:gd name="T5" fmla="*/ 39 h 286"/>
                  <a:gd name="T6" fmla="*/ 241 w 241"/>
                  <a:gd name="T7" fmla="*/ 63 h 286"/>
                  <a:gd name="T8" fmla="*/ 218 w 241"/>
                  <a:gd name="T9" fmla="*/ 134 h 286"/>
                  <a:gd name="T10" fmla="*/ 195 w 241"/>
                  <a:gd name="T11" fmla="*/ 134 h 286"/>
                  <a:gd name="T12" fmla="*/ 200 w 241"/>
                  <a:gd name="T13" fmla="*/ 166 h 286"/>
                  <a:gd name="T14" fmla="*/ 173 w 241"/>
                  <a:gd name="T15" fmla="*/ 189 h 286"/>
                  <a:gd name="T16" fmla="*/ 179 w 241"/>
                  <a:gd name="T17" fmla="*/ 217 h 286"/>
                  <a:gd name="T18" fmla="*/ 167 w 241"/>
                  <a:gd name="T19" fmla="*/ 241 h 286"/>
                  <a:gd name="T20" fmla="*/ 179 w 241"/>
                  <a:gd name="T21" fmla="*/ 282 h 286"/>
                  <a:gd name="T22" fmla="*/ 161 w 241"/>
                  <a:gd name="T23" fmla="*/ 286 h 286"/>
                  <a:gd name="T24" fmla="*/ 148 w 241"/>
                  <a:gd name="T25" fmla="*/ 254 h 286"/>
                  <a:gd name="T26" fmla="*/ 129 w 241"/>
                  <a:gd name="T27" fmla="*/ 240 h 286"/>
                  <a:gd name="T28" fmla="*/ 135 w 241"/>
                  <a:gd name="T29" fmla="*/ 223 h 286"/>
                  <a:gd name="T30" fmla="*/ 123 w 241"/>
                  <a:gd name="T31" fmla="*/ 211 h 286"/>
                  <a:gd name="T32" fmla="*/ 78 w 241"/>
                  <a:gd name="T33" fmla="*/ 225 h 286"/>
                  <a:gd name="T34" fmla="*/ 63 w 241"/>
                  <a:gd name="T35" fmla="*/ 221 h 286"/>
                  <a:gd name="T36" fmla="*/ 73 w 241"/>
                  <a:gd name="T37" fmla="*/ 206 h 286"/>
                  <a:gd name="T38" fmla="*/ 31 w 241"/>
                  <a:gd name="T39" fmla="*/ 212 h 286"/>
                  <a:gd name="T40" fmla="*/ 25 w 241"/>
                  <a:gd name="T41" fmla="*/ 202 h 286"/>
                  <a:gd name="T42" fmla="*/ 28 w 241"/>
                  <a:gd name="T43" fmla="*/ 178 h 286"/>
                  <a:gd name="T44" fmla="*/ 26 w 241"/>
                  <a:gd name="T45" fmla="*/ 139 h 286"/>
                  <a:gd name="T46" fmla="*/ 17 w 241"/>
                  <a:gd name="T47" fmla="*/ 121 h 286"/>
                  <a:gd name="T48" fmla="*/ 2 w 241"/>
                  <a:gd name="T49" fmla="*/ 111 h 286"/>
                  <a:gd name="T50" fmla="*/ 0 w 241"/>
                  <a:gd name="T51" fmla="*/ 97 h 286"/>
                  <a:gd name="T52" fmla="*/ 28 w 241"/>
                  <a:gd name="T53" fmla="*/ 97 h 286"/>
                  <a:gd name="T54" fmla="*/ 47 w 241"/>
                  <a:gd name="T55" fmla="*/ 111 h 286"/>
                  <a:gd name="T56" fmla="*/ 78 w 241"/>
                  <a:gd name="T57" fmla="*/ 66 h 286"/>
                  <a:gd name="T58" fmla="*/ 107 w 241"/>
                  <a:gd name="T59" fmla="*/ 37 h 286"/>
                  <a:gd name="T60" fmla="*/ 123 w 241"/>
                  <a:gd name="T61" fmla="*/ 43 h 286"/>
                  <a:gd name="T62" fmla="*/ 163 w 241"/>
                  <a:gd name="T63" fmla="*/ 41 h 286"/>
                  <a:gd name="T64" fmla="*/ 165 w 241"/>
                  <a:gd name="T65" fmla="*/ 28 h 286"/>
                  <a:gd name="T66" fmla="*/ 178 w 241"/>
                  <a:gd name="T67" fmla="*/ 0 h 28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41" h="286">
                    <a:moveTo>
                      <a:pt x="178" y="0"/>
                    </a:moveTo>
                    <a:lnTo>
                      <a:pt x="205" y="4"/>
                    </a:lnTo>
                    <a:lnTo>
                      <a:pt x="234" y="39"/>
                    </a:lnTo>
                    <a:lnTo>
                      <a:pt x="241" y="63"/>
                    </a:lnTo>
                    <a:lnTo>
                      <a:pt x="218" y="134"/>
                    </a:lnTo>
                    <a:lnTo>
                      <a:pt x="195" y="134"/>
                    </a:lnTo>
                    <a:lnTo>
                      <a:pt x="200" y="166"/>
                    </a:lnTo>
                    <a:lnTo>
                      <a:pt x="173" y="189"/>
                    </a:lnTo>
                    <a:lnTo>
                      <a:pt x="179" y="217"/>
                    </a:lnTo>
                    <a:lnTo>
                      <a:pt x="167" y="241"/>
                    </a:lnTo>
                    <a:lnTo>
                      <a:pt x="179" y="282"/>
                    </a:lnTo>
                    <a:lnTo>
                      <a:pt x="161" y="286"/>
                    </a:lnTo>
                    <a:lnTo>
                      <a:pt x="148" y="254"/>
                    </a:lnTo>
                    <a:lnTo>
                      <a:pt x="129" y="240"/>
                    </a:lnTo>
                    <a:lnTo>
                      <a:pt x="135" y="223"/>
                    </a:lnTo>
                    <a:lnTo>
                      <a:pt x="123" y="211"/>
                    </a:lnTo>
                    <a:lnTo>
                      <a:pt x="78" y="225"/>
                    </a:lnTo>
                    <a:lnTo>
                      <a:pt x="63" y="221"/>
                    </a:lnTo>
                    <a:lnTo>
                      <a:pt x="73" y="206"/>
                    </a:lnTo>
                    <a:lnTo>
                      <a:pt x="31" y="212"/>
                    </a:lnTo>
                    <a:lnTo>
                      <a:pt x="25" y="202"/>
                    </a:lnTo>
                    <a:lnTo>
                      <a:pt x="28" y="178"/>
                    </a:lnTo>
                    <a:lnTo>
                      <a:pt x="26" y="139"/>
                    </a:lnTo>
                    <a:lnTo>
                      <a:pt x="17" y="121"/>
                    </a:lnTo>
                    <a:lnTo>
                      <a:pt x="2" y="111"/>
                    </a:lnTo>
                    <a:lnTo>
                      <a:pt x="0" y="97"/>
                    </a:lnTo>
                    <a:lnTo>
                      <a:pt x="28" y="97"/>
                    </a:lnTo>
                    <a:lnTo>
                      <a:pt x="47" y="111"/>
                    </a:lnTo>
                    <a:lnTo>
                      <a:pt x="78" y="66"/>
                    </a:lnTo>
                    <a:lnTo>
                      <a:pt x="107" y="37"/>
                    </a:lnTo>
                    <a:lnTo>
                      <a:pt x="123" y="43"/>
                    </a:lnTo>
                    <a:lnTo>
                      <a:pt x="163" y="41"/>
                    </a:lnTo>
                    <a:lnTo>
                      <a:pt x="165" y="28"/>
                    </a:lnTo>
                    <a:lnTo>
                      <a:pt x="17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83" name="Högsby">
                <a:extLst>
                  <a:ext uri="{FF2B5EF4-FFF2-40B4-BE49-F238E27FC236}">
                    <a16:creationId xmlns:a16="http://schemas.microsoft.com/office/drawing/2014/main" id="{99D5E5C0-A2A8-76BF-F549-7A27E6E9886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12078" y="5428813"/>
                <a:ext cx="353666" cy="241065"/>
              </a:xfrm>
              <a:custGeom>
                <a:avLst/>
                <a:gdLst>
                  <a:gd name="T0" fmla="*/ 179 w 257"/>
                  <a:gd name="T1" fmla="*/ 0 h 174"/>
                  <a:gd name="T2" fmla="*/ 185 w 257"/>
                  <a:gd name="T3" fmla="*/ 10 h 174"/>
                  <a:gd name="T4" fmla="*/ 227 w 257"/>
                  <a:gd name="T5" fmla="*/ 4 h 174"/>
                  <a:gd name="T6" fmla="*/ 217 w 257"/>
                  <a:gd name="T7" fmla="*/ 19 h 174"/>
                  <a:gd name="T8" fmla="*/ 209 w 257"/>
                  <a:gd name="T9" fmla="*/ 91 h 174"/>
                  <a:gd name="T10" fmla="*/ 257 w 257"/>
                  <a:gd name="T11" fmla="*/ 133 h 174"/>
                  <a:gd name="T12" fmla="*/ 248 w 257"/>
                  <a:gd name="T13" fmla="*/ 165 h 174"/>
                  <a:gd name="T14" fmla="*/ 230 w 257"/>
                  <a:gd name="T15" fmla="*/ 173 h 174"/>
                  <a:gd name="T16" fmla="*/ 193 w 257"/>
                  <a:gd name="T17" fmla="*/ 166 h 174"/>
                  <a:gd name="T18" fmla="*/ 184 w 257"/>
                  <a:gd name="T19" fmla="*/ 174 h 174"/>
                  <a:gd name="T20" fmla="*/ 152 w 257"/>
                  <a:gd name="T21" fmla="*/ 125 h 174"/>
                  <a:gd name="T22" fmla="*/ 139 w 257"/>
                  <a:gd name="T23" fmla="*/ 111 h 174"/>
                  <a:gd name="T24" fmla="*/ 118 w 257"/>
                  <a:gd name="T25" fmla="*/ 108 h 174"/>
                  <a:gd name="T26" fmla="*/ 72 w 257"/>
                  <a:gd name="T27" fmla="*/ 120 h 174"/>
                  <a:gd name="T28" fmla="*/ 49 w 257"/>
                  <a:gd name="T29" fmla="*/ 110 h 174"/>
                  <a:gd name="T30" fmla="*/ 34 w 257"/>
                  <a:gd name="T31" fmla="*/ 82 h 174"/>
                  <a:gd name="T32" fmla="*/ 4 w 257"/>
                  <a:gd name="T33" fmla="*/ 69 h 174"/>
                  <a:gd name="T34" fmla="*/ 10 w 257"/>
                  <a:gd name="T35" fmla="*/ 49 h 174"/>
                  <a:gd name="T36" fmla="*/ 0 w 257"/>
                  <a:gd name="T37" fmla="*/ 39 h 174"/>
                  <a:gd name="T38" fmla="*/ 8 w 257"/>
                  <a:gd name="T39" fmla="*/ 26 h 174"/>
                  <a:gd name="T40" fmla="*/ 27 w 257"/>
                  <a:gd name="T41" fmla="*/ 27 h 174"/>
                  <a:gd name="T42" fmla="*/ 37 w 257"/>
                  <a:gd name="T43" fmla="*/ 10 h 174"/>
                  <a:gd name="T44" fmla="*/ 84 w 257"/>
                  <a:gd name="T45" fmla="*/ 32 h 174"/>
                  <a:gd name="T46" fmla="*/ 89 w 257"/>
                  <a:gd name="T47" fmla="*/ 13 h 174"/>
                  <a:gd name="T48" fmla="*/ 127 w 257"/>
                  <a:gd name="T49" fmla="*/ 6 h 174"/>
                  <a:gd name="T50" fmla="*/ 152 w 257"/>
                  <a:gd name="T51" fmla="*/ 10 h 174"/>
                  <a:gd name="T52" fmla="*/ 179 w 257"/>
                  <a:gd name="T53" fmla="*/ 0 h 17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257" h="174">
                    <a:moveTo>
                      <a:pt x="179" y="0"/>
                    </a:moveTo>
                    <a:lnTo>
                      <a:pt x="185" y="10"/>
                    </a:lnTo>
                    <a:lnTo>
                      <a:pt x="227" y="4"/>
                    </a:lnTo>
                    <a:lnTo>
                      <a:pt x="217" y="19"/>
                    </a:lnTo>
                    <a:lnTo>
                      <a:pt x="209" y="91"/>
                    </a:lnTo>
                    <a:lnTo>
                      <a:pt x="257" y="133"/>
                    </a:lnTo>
                    <a:lnTo>
                      <a:pt x="248" y="165"/>
                    </a:lnTo>
                    <a:lnTo>
                      <a:pt x="230" y="173"/>
                    </a:lnTo>
                    <a:lnTo>
                      <a:pt x="193" y="166"/>
                    </a:lnTo>
                    <a:lnTo>
                      <a:pt x="184" y="174"/>
                    </a:lnTo>
                    <a:lnTo>
                      <a:pt x="152" y="125"/>
                    </a:lnTo>
                    <a:lnTo>
                      <a:pt x="139" y="111"/>
                    </a:lnTo>
                    <a:lnTo>
                      <a:pt x="118" y="108"/>
                    </a:lnTo>
                    <a:lnTo>
                      <a:pt x="72" y="120"/>
                    </a:lnTo>
                    <a:lnTo>
                      <a:pt x="49" y="110"/>
                    </a:lnTo>
                    <a:lnTo>
                      <a:pt x="34" y="82"/>
                    </a:lnTo>
                    <a:lnTo>
                      <a:pt x="4" y="69"/>
                    </a:lnTo>
                    <a:lnTo>
                      <a:pt x="10" y="49"/>
                    </a:lnTo>
                    <a:lnTo>
                      <a:pt x="0" y="39"/>
                    </a:lnTo>
                    <a:lnTo>
                      <a:pt x="8" y="26"/>
                    </a:lnTo>
                    <a:lnTo>
                      <a:pt x="27" y="27"/>
                    </a:lnTo>
                    <a:lnTo>
                      <a:pt x="37" y="10"/>
                    </a:lnTo>
                    <a:lnTo>
                      <a:pt x="84" y="32"/>
                    </a:lnTo>
                    <a:lnTo>
                      <a:pt x="89" y="13"/>
                    </a:lnTo>
                    <a:lnTo>
                      <a:pt x="127" y="6"/>
                    </a:lnTo>
                    <a:lnTo>
                      <a:pt x="152" y="10"/>
                    </a:lnTo>
                    <a:lnTo>
                      <a:pt x="179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84" name="Mönsterås">
                <a:extLst>
                  <a:ext uri="{FF2B5EF4-FFF2-40B4-BE49-F238E27FC236}">
                    <a16:creationId xmlns:a16="http://schemas.microsoft.com/office/drawing/2014/main" id="{FC93F023-928B-11AA-8E94-0213172ACF1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99941" y="5441142"/>
                <a:ext cx="209744" cy="309562"/>
              </a:xfrm>
              <a:custGeom>
                <a:avLst/>
                <a:gdLst>
                  <a:gd name="T0" fmla="*/ 68 w 153"/>
                  <a:gd name="T1" fmla="*/ 0 h 224"/>
                  <a:gd name="T2" fmla="*/ 80 w 153"/>
                  <a:gd name="T3" fmla="*/ 12 h 224"/>
                  <a:gd name="T4" fmla="*/ 74 w 153"/>
                  <a:gd name="T5" fmla="*/ 29 h 224"/>
                  <a:gd name="T6" fmla="*/ 93 w 153"/>
                  <a:gd name="T7" fmla="*/ 43 h 224"/>
                  <a:gd name="T8" fmla="*/ 106 w 153"/>
                  <a:gd name="T9" fmla="*/ 75 h 224"/>
                  <a:gd name="T10" fmla="*/ 124 w 153"/>
                  <a:gd name="T11" fmla="*/ 71 h 224"/>
                  <a:gd name="T12" fmla="*/ 153 w 153"/>
                  <a:gd name="T13" fmla="*/ 85 h 224"/>
                  <a:gd name="T14" fmla="*/ 124 w 153"/>
                  <a:gd name="T15" fmla="*/ 126 h 224"/>
                  <a:gd name="T16" fmla="*/ 112 w 153"/>
                  <a:gd name="T17" fmla="*/ 161 h 224"/>
                  <a:gd name="T18" fmla="*/ 112 w 153"/>
                  <a:gd name="T19" fmla="*/ 190 h 224"/>
                  <a:gd name="T20" fmla="*/ 106 w 153"/>
                  <a:gd name="T21" fmla="*/ 224 h 224"/>
                  <a:gd name="T22" fmla="*/ 81 w 153"/>
                  <a:gd name="T23" fmla="*/ 219 h 224"/>
                  <a:gd name="T24" fmla="*/ 34 w 153"/>
                  <a:gd name="T25" fmla="*/ 194 h 224"/>
                  <a:gd name="T26" fmla="*/ 21 w 153"/>
                  <a:gd name="T27" fmla="*/ 164 h 224"/>
                  <a:gd name="T28" fmla="*/ 39 w 153"/>
                  <a:gd name="T29" fmla="*/ 156 h 224"/>
                  <a:gd name="T30" fmla="*/ 48 w 153"/>
                  <a:gd name="T31" fmla="*/ 124 h 224"/>
                  <a:gd name="T32" fmla="*/ 0 w 153"/>
                  <a:gd name="T33" fmla="*/ 82 h 224"/>
                  <a:gd name="T34" fmla="*/ 8 w 153"/>
                  <a:gd name="T35" fmla="*/ 10 h 224"/>
                  <a:gd name="T36" fmla="*/ 23 w 153"/>
                  <a:gd name="T37" fmla="*/ 14 h 224"/>
                  <a:gd name="T38" fmla="*/ 68 w 153"/>
                  <a:gd name="T39" fmla="*/ 0 h 22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153" h="224">
                    <a:moveTo>
                      <a:pt x="68" y="0"/>
                    </a:moveTo>
                    <a:lnTo>
                      <a:pt x="80" y="12"/>
                    </a:lnTo>
                    <a:lnTo>
                      <a:pt x="74" y="29"/>
                    </a:lnTo>
                    <a:lnTo>
                      <a:pt x="93" y="43"/>
                    </a:lnTo>
                    <a:lnTo>
                      <a:pt x="106" y="75"/>
                    </a:lnTo>
                    <a:lnTo>
                      <a:pt x="124" y="71"/>
                    </a:lnTo>
                    <a:lnTo>
                      <a:pt x="153" y="85"/>
                    </a:lnTo>
                    <a:lnTo>
                      <a:pt x="124" y="126"/>
                    </a:lnTo>
                    <a:lnTo>
                      <a:pt x="112" y="161"/>
                    </a:lnTo>
                    <a:lnTo>
                      <a:pt x="112" y="190"/>
                    </a:lnTo>
                    <a:lnTo>
                      <a:pt x="106" y="224"/>
                    </a:lnTo>
                    <a:lnTo>
                      <a:pt x="81" y="219"/>
                    </a:lnTo>
                    <a:lnTo>
                      <a:pt x="34" y="194"/>
                    </a:lnTo>
                    <a:lnTo>
                      <a:pt x="21" y="164"/>
                    </a:lnTo>
                    <a:lnTo>
                      <a:pt x="39" y="156"/>
                    </a:lnTo>
                    <a:lnTo>
                      <a:pt x="48" y="124"/>
                    </a:lnTo>
                    <a:lnTo>
                      <a:pt x="0" y="82"/>
                    </a:lnTo>
                    <a:lnTo>
                      <a:pt x="8" y="10"/>
                    </a:lnTo>
                    <a:lnTo>
                      <a:pt x="23" y="14"/>
                    </a:lnTo>
                    <a:lnTo>
                      <a:pt x="6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85" name="Borgholm">
                <a:extLst>
                  <a:ext uri="{FF2B5EF4-FFF2-40B4-BE49-F238E27FC236}">
                    <a16:creationId xmlns:a16="http://schemas.microsoft.com/office/drawing/2014/main" id="{030745A5-B8AB-223D-F74A-E877CDFAC66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985010" y="5335678"/>
                <a:ext cx="279658" cy="590356"/>
              </a:xfrm>
              <a:custGeom>
                <a:avLst/>
                <a:gdLst>
                  <a:gd name="T0" fmla="*/ 180 w 204"/>
                  <a:gd name="T1" fmla="*/ 0 h 427"/>
                  <a:gd name="T2" fmla="*/ 188 w 204"/>
                  <a:gd name="T3" fmla="*/ 10 h 427"/>
                  <a:gd name="T4" fmla="*/ 197 w 204"/>
                  <a:gd name="T5" fmla="*/ 5 h 427"/>
                  <a:gd name="T6" fmla="*/ 204 w 204"/>
                  <a:gd name="T7" fmla="*/ 29 h 427"/>
                  <a:gd name="T8" fmla="*/ 187 w 204"/>
                  <a:gd name="T9" fmla="*/ 38 h 427"/>
                  <a:gd name="T10" fmla="*/ 178 w 204"/>
                  <a:gd name="T11" fmla="*/ 59 h 427"/>
                  <a:gd name="T12" fmla="*/ 184 w 204"/>
                  <a:gd name="T13" fmla="*/ 73 h 427"/>
                  <a:gd name="T14" fmla="*/ 184 w 204"/>
                  <a:gd name="T15" fmla="*/ 110 h 427"/>
                  <a:gd name="T16" fmla="*/ 175 w 204"/>
                  <a:gd name="T17" fmla="*/ 119 h 427"/>
                  <a:gd name="T18" fmla="*/ 158 w 204"/>
                  <a:gd name="T19" fmla="*/ 154 h 427"/>
                  <a:gd name="T20" fmla="*/ 146 w 204"/>
                  <a:gd name="T21" fmla="*/ 196 h 427"/>
                  <a:gd name="T22" fmla="*/ 132 w 204"/>
                  <a:gd name="T23" fmla="*/ 196 h 427"/>
                  <a:gd name="T24" fmla="*/ 141 w 204"/>
                  <a:gd name="T25" fmla="*/ 217 h 427"/>
                  <a:gd name="T26" fmla="*/ 121 w 204"/>
                  <a:gd name="T27" fmla="*/ 233 h 427"/>
                  <a:gd name="T28" fmla="*/ 121 w 204"/>
                  <a:gd name="T29" fmla="*/ 276 h 427"/>
                  <a:gd name="T30" fmla="*/ 114 w 204"/>
                  <a:gd name="T31" fmla="*/ 289 h 427"/>
                  <a:gd name="T32" fmla="*/ 115 w 204"/>
                  <a:gd name="T33" fmla="*/ 309 h 427"/>
                  <a:gd name="T34" fmla="*/ 106 w 204"/>
                  <a:gd name="T35" fmla="*/ 331 h 427"/>
                  <a:gd name="T36" fmla="*/ 89 w 204"/>
                  <a:gd name="T37" fmla="*/ 336 h 427"/>
                  <a:gd name="T38" fmla="*/ 62 w 204"/>
                  <a:gd name="T39" fmla="*/ 427 h 427"/>
                  <a:gd name="T40" fmla="*/ 51 w 204"/>
                  <a:gd name="T41" fmla="*/ 419 h 427"/>
                  <a:gd name="T42" fmla="*/ 40 w 204"/>
                  <a:gd name="T43" fmla="*/ 425 h 427"/>
                  <a:gd name="T44" fmla="*/ 27 w 204"/>
                  <a:gd name="T45" fmla="*/ 415 h 427"/>
                  <a:gd name="T46" fmla="*/ 34 w 204"/>
                  <a:gd name="T47" fmla="*/ 384 h 427"/>
                  <a:gd name="T48" fmla="*/ 22 w 204"/>
                  <a:gd name="T49" fmla="*/ 373 h 427"/>
                  <a:gd name="T50" fmla="*/ 0 w 204"/>
                  <a:gd name="T51" fmla="*/ 374 h 427"/>
                  <a:gd name="T52" fmla="*/ 18 w 204"/>
                  <a:gd name="T53" fmla="*/ 338 h 427"/>
                  <a:gd name="T54" fmla="*/ 28 w 204"/>
                  <a:gd name="T55" fmla="*/ 301 h 427"/>
                  <a:gd name="T56" fmla="*/ 43 w 204"/>
                  <a:gd name="T57" fmla="*/ 291 h 427"/>
                  <a:gd name="T58" fmla="*/ 64 w 204"/>
                  <a:gd name="T59" fmla="*/ 289 h 427"/>
                  <a:gd name="T60" fmla="*/ 74 w 204"/>
                  <a:gd name="T61" fmla="*/ 250 h 427"/>
                  <a:gd name="T62" fmla="*/ 85 w 204"/>
                  <a:gd name="T63" fmla="*/ 223 h 427"/>
                  <a:gd name="T64" fmla="*/ 99 w 204"/>
                  <a:gd name="T65" fmla="*/ 208 h 427"/>
                  <a:gd name="T66" fmla="*/ 124 w 204"/>
                  <a:gd name="T67" fmla="*/ 151 h 427"/>
                  <a:gd name="T68" fmla="*/ 132 w 204"/>
                  <a:gd name="T69" fmla="*/ 119 h 427"/>
                  <a:gd name="T70" fmla="*/ 129 w 204"/>
                  <a:gd name="T71" fmla="*/ 98 h 427"/>
                  <a:gd name="T72" fmla="*/ 142 w 204"/>
                  <a:gd name="T73" fmla="*/ 90 h 427"/>
                  <a:gd name="T74" fmla="*/ 149 w 204"/>
                  <a:gd name="T75" fmla="*/ 39 h 427"/>
                  <a:gd name="T76" fmla="*/ 166 w 204"/>
                  <a:gd name="T77" fmla="*/ 12 h 427"/>
                  <a:gd name="T78" fmla="*/ 180 w 204"/>
                  <a:gd name="T79" fmla="*/ 0 h 42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</a:cxnLst>
                <a:rect l="0" t="0" r="r" b="b"/>
                <a:pathLst>
                  <a:path w="204" h="427">
                    <a:moveTo>
                      <a:pt x="180" y="0"/>
                    </a:moveTo>
                    <a:lnTo>
                      <a:pt x="188" y="10"/>
                    </a:lnTo>
                    <a:lnTo>
                      <a:pt x="197" y="5"/>
                    </a:lnTo>
                    <a:lnTo>
                      <a:pt x="204" y="29"/>
                    </a:lnTo>
                    <a:lnTo>
                      <a:pt x="187" y="38"/>
                    </a:lnTo>
                    <a:lnTo>
                      <a:pt x="178" y="59"/>
                    </a:lnTo>
                    <a:lnTo>
                      <a:pt x="184" y="73"/>
                    </a:lnTo>
                    <a:lnTo>
                      <a:pt x="184" y="110"/>
                    </a:lnTo>
                    <a:lnTo>
                      <a:pt x="175" y="119"/>
                    </a:lnTo>
                    <a:lnTo>
                      <a:pt x="158" y="154"/>
                    </a:lnTo>
                    <a:lnTo>
                      <a:pt x="146" y="196"/>
                    </a:lnTo>
                    <a:lnTo>
                      <a:pt x="132" y="196"/>
                    </a:lnTo>
                    <a:lnTo>
                      <a:pt x="141" y="217"/>
                    </a:lnTo>
                    <a:lnTo>
                      <a:pt x="121" y="233"/>
                    </a:lnTo>
                    <a:lnTo>
                      <a:pt x="121" y="276"/>
                    </a:lnTo>
                    <a:lnTo>
                      <a:pt x="114" y="289"/>
                    </a:lnTo>
                    <a:lnTo>
                      <a:pt x="115" y="309"/>
                    </a:lnTo>
                    <a:lnTo>
                      <a:pt x="106" y="331"/>
                    </a:lnTo>
                    <a:lnTo>
                      <a:pt x="89" y="336"/>
                    </a:lnTo>
                    <a:lnTo>
                      <a:pt x="62" y="427"/>
                    </a:lnTo>
                    <a:lnTo>
                      <a:pt x="51" y="419"/>
                    </a:lnTo>
                    <a:lnTo>
                      <a:pt x="40" y="425"/>
                    </a:lnTo>
                    <a:lnTo>
                      <a:pt x="27" y="415"/>
                    </a:lnTo>
                    <a:lnTo>
                      <a:pt x="34" y="384"/>
                    </a:lnTo>
                    <a:lnTo>
                      <a:pt x="22" y="373"/>
                    </a:lnTo>
                    <a:lnTo>
                      <a:pt x="0" y="374"/>
                    </a:lnTo>
                    <a:lnTo>
                      <a:pt x="18" y="338"/>
                    </a:lnTo>
                    <a:lnTo>
                      <a:pt x="28" y="301"/>
                    </a:lnTo>
                    <a:lnTo>
                      <a:pt x="43" y="291"/>
                    </a:lnTo>
                    <a:lnTo>
                      <a:pt x="64" y="289"/>
                    </a:lnTo>
                    <a:lnTo>
                      <a:pt x="74" y="250"/>
                    </a:lnTo>
                    <a:lnTo>
                      <a:pt x="85" y="223"/>
                    </a:lnTo>
                    <a:lnTo>
                      <a:pt x="99" y="208"/>
                    </a:lnTo>
                    <a:lnTo>
                      <a:pt x="124" y="151"/>
                    </a:lnTo>
                    <a:lnTo>
                      <a:pt x="132" y="119"/>
                    </a:lnTo>
                    <a:lnTo>
                      <a:pt x="129" y="98"/>
                    </a:lnTo>
                    <a:lnTo>
                      <a:pt x="142" y="90"/>
                    </a:lnTo>
                    <a:lnTo>
                      <a:pt x="149" y="39"/>
                    </a:lnTo>
                    <a:lnTo>
                      <a:pt x="166" y="12"/>
                    </a:lnTo>
                    <a:lnTo>
                      <a:pt x="180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86" name="Mörbylånga">
                <a:extLst>
                  <a:ext uri="{FF2B5EF4-FFF2-40B4-BE49-F238E27FC236}">
                    <a16:creationId xmlns:a16="http://schemas.microsoft.com/office/drawing/2014/main" id="{2F826001-708C-47B5-5D44-EEED85A3FB8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917837" y="5852058"/>
                <a:ext cx="152168" cy="480782"/>
              </a:xfrm>
              <a:custGeom>
                <a:avLst/>
                <a:gdLst>
                  <a:gd name="T0" fmla="*/ 71 w 111"/>
                  <a:gd name="T1" fmla="*/ 0 h 348"/>
                  <a:gd name="T2" fmla="*/ 83 w 111"/>
                  <a:gd name="T3" fmla="*/ 11 h 348"/>
                  <a:gd name="T4" fmla="*/ 76 w 111"/>
                  <a:gd name="T5" fmla="*/ 42 h 348"/>
                  <a:gd name="T6" fmla="*/ 89 w 111"/>
                  <a:gd name="T7" fmla="*/ 52 h 348"/>
                  <a:gd name="T8" fmla="*/ 100 w 111"/>
                  <a:gd name="T9" fmla="*/ 46 h 348"/>
                  <a:gd name="T10" fmla="*/ 111 w 111"/>
                  <a:gd name="T11" fmla="*/ 54 h 348"/>
                  <a:gd name="T12" fmla="*/ 106 w 111"/>
                  <a:gd name="T13" fmla="*/ 88 h 348"/>
                  <a:gd name="T14" fmla="*/ 109 w 111"/>
                  <a:gd name="T15" fmla="*/ 102 h 348"/>
                  <a:gd name="T16" fmla="*/ 90 w 111"/>
                  <a:gd name="T17" fmla="*/ 121 h 348"/>
                  <a:gd name="T18" fmla="*/ 89 w 111"/>
                  <a:gd name="T19" fmla="*/ 148 h 348"/>
                  <a:gd name="T20" fmla="*/ 79 w 111"/>
                  <a:gd name="T21" fmla="*/ 186 h 348"/>
                  <a:gd name="T22" fmla="*/ 63 w 111"/>
                  <a:gd name="T23" fmla="*/ 221 h 348"/>
                  <a:gd name="T24" fmla="*/ 70 w 111"/>
                  <a:gd name="T25" fmla="*/ 242 h 348"/>
                  <a:gd name="T26" fmla="*/ 46 w 111"/>
                  <a:gd name="T27" fmla="*/ 293 h 348"/>
                  <a:gd name="T28" fmla="*/ 35 w 111"/>
                  <a:gd name="T29" fmla="*/ 330 h 348"/>
                  <a:gd name="T30" fmla="*/ 12 w 111"/>
                  <a:gd name="T31" fmla="*/ 348 h 348"/>
                  <a:gd name="T32" fmla="*/ 16 w 111"/>
                  <a:gd name="T33" fmla="*/ 317 h 348"/>
                  <a:gd name="T34" fmla="*/ 8 w 111"/>
                  <a:gd name="T35" fmla="*/ 307 h 348"/>
                  <a:gd name="T36" fmla="*/ 11 w 111"/>
                  <a:gd name="T37" fmla="*/ 208 h 348"/>
                  <a:gd name="T38" fmla="*/ 4 w 111"/>
                  <a:gd name="T39" fmla="*/ 206 h 348"/>
                  <a:gd name="T40" fmla="*/ 0 w 111"/>
                  <a:gd name="T41" fmla="*/ 143 h 348"/>
                  <a:gd name="T42" fmla="*/ 4 w 111"/>
                  <a:gd name="T43" fmla="*/ 118 h 348"/>
                  <a:gd name="T44" fmla="*/ 21 w 111"/>
                  <a:gd name="T45" fmla="*/ 87 h 348"/>
                  <a:gd name="T46" fmla="*/ 28 w 111"/>
                  <a:gd name="T47" fmla="*/ 52 h 348"/>
                  <a:gd name="T48" fmla="*/ 49 w 111"/>
                  <a:gd name="T49" fmla="*/ 1 h 348"/>
                  <a:gd name="T50" fmla="*/ 71 w 111"/>
                  <a:gd name="T51" fmla="*/ 0 h 3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11" h="348">
                    <a:moveTo>
                      <a:pt x="71" y="0"/>
                    </a:moveTo>
                    <a:lnTo>
                      <a:pt x="83" y="11"/>
                    </a:lnTo>
                    <a:lnTo>
                      <a:pt x="76" y="42"/>
                    </a:lnTo>
                    <a:lnTo>
                      <a:pt x="89" y="52"/>
                    </a:lnTo>
                    <a:lnTo>
                      <a:pt x="100" y="46"/>
                    </a:lnTo>
                    <a:lnTo>
                      <a:pt x="111" y="54"/>
                    </a:lnTo>
                    <a:lnTo>
                      <a:pt x="106" y="88"/>
                    </a:lnTo>
                    <a:lnTo>
                      <a:pt x="109" y="102"/>
                    </a:lnTo>
                    <a:lnTo>
                      <a:pt x="90" y="121"/>
                    </a:lnTo>
                    <a:lnTo>
                      <a:pt x="89" y="148"/>
                    </a:lnTo>
                    <a:lnTo>
                      <a:pt x="79" y="186"/>
                    </a:lnTo>
                    <a:lnTo>
                      <a:pt x="63" y="221"/>
                    </a:lnTo>
                    <a:lnTo>
                      <a:pt x="70" y="242"/>
                    </a:lnTo>
                    <a:lnTo>
                      <a:pt x="46" y="293"/>
                    </a:lnTo>
                    <a:lnTo>
                      <a:pt x="35" y="330"/>
                    </a:lnTo>
                    <a:lnTo>
                      <a:pt x="12" y="348"/>
                    </a:lnTo>
                    <a:lnTo>
                      <a:pt x="16" y="317"/>
                    </a:lnTo>
                    <a:lnTo>
                      <a:pt x="8" y="307"/>
                    </a:lnTo>
                    <a:lnTo>
                      <a:pt x="11" y="208"/>
                    </a:lnTo>
                    <a:lnTo>
                      <a:pt x="4" y="206"/>
                    </a:lnTo>
                    <a:lnTo>
                      <a:pt x="0" y="143"/>
                    </a:lnTo>
                    <a:lnTo>
                      <a:pt x="4" y="118"/>
                    </a:lnTo>
                    <a:lnTo>
                      <a:pt x="21" y="87"/>
                    </a:lnTo>
                    <a:lnTo>
                      <a:pt x="28" y="52"/>
                    </a:lnTo>
                    <a:lnTo>
                      <a:pt x="49" y="1"/>
                    </a:lnTo>
                    <a:lnTo>
                      <a:pt x="71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87" name="Kalmar">
                <a:extLst>
                  <a:ext uri="{FF2B5EF4-FFF2-40B4-BE49-F238E27FC236}">
                    <a16:creationId xmlns:a16="http://schemas.microsoft.com/office/drawing/2014/main" id="{BCE816D8-5E48-42AE-AD5F-0A96D02F3FA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610781" y="5709606"/>
                <a:ext cx="348184" cy="393128"/>
              </a:xfrm>
              <a:custGeom>
                <a:avLst/>
                <a:gdLst>
                  <a:gd name="T0" fmla="*/ 171 w 253"/>
                  <a:gd name="T1" fmla="*/ 0 h 285"/>
                  <a:gd name="T2" fmla="*/ 218 w 253"/>
                  <a:gd name="T3" fmla="*/ 25 h 285"/>
                  <a:gd name="T4" fmla="*/ 241 w 253"/>
                  <a:gd name="T5" fmla="*/ 30 h 285"/>
                  <a:gd name="T6" fmla="*/ 231 w 253"/>
                  <a:gd name="T7" fmla="*/ 85 h 285"/>
                  <a:gd name="T8" fmla="*/ 244 w 253"/>
                  <a:gd name="T9" fmla="*/ 76 h 285"/>
                  <a:gd name="T10" fmla="*/ 253 w 253"/>
                  <a:gd name="T11" fmla="*/ 94 h 285"/>
                  <a:gd name="T12" fmla="*/ 244 w 253"/>
                  <a:gd name="T13" fmla="*/ 103 h 285"/>
                  <a:gd name="T14" fmla="*/ 231 w 253"/>
                  <a:gd name="T15" fmla="*/ 95 h 285"/>
                  <a:gd name="T16" fmla="*/ 214 w 253"/>
                  <a:gd name="T17" fmla="*/ 155 h 285"/>
                  <a:gd name="T18" fmla="*/ 188 w 253"/>
                  <a:gd name="T19" fmla="*/ 159 h 285"/>
                  <a:gd name="T20" fmla="*/ 173 w 253"/>
                  <a:gd name="T21" fmla="*/ 192 h 285"/>
                  <a:gd name="T22" fmla="*/ 168 w 253"/>
                  <a:gd name="T23" fmla="*/ 208 h 285"/>
                  <a:gd name="T24" fmla="*/ 168 w 253"/>
                  <a:gd name="T25" fmla="*/ 238 h 285"/>
                  <a:gd name="T26" fmla="*/ 156 w 253"/>
                  <a:gd name="T27" fmla="*/ 243 h 285"/>
                  <a:gd name="T28" fmla="*/ 151 w 253"/>
                  <a:gd name="T29" fmla="*/ 268 h 285"/>
                  <a:gd name="T30" fmla="*/ 133 w 253"/>
                  <a:gd name="T31" fmla="*/ 285 h 285"/>
                  <a:gd name="T32" fmla="*/ 91 w 253"/>
                  <a:gd name="T33" fmla="*/ 263 h 285"/>
                  <a:gd name="T34" fmla="*/ 90 w 253"/>
                  <a:gd name="T35" fmla="*/ 251 h 285"/>
                  <a:gd name="T36" fmla="*/ 65 w 253"/>
                  <a:gd name="T37" fmla="*/ 256 h 285"/>
                  <a:gd name="T38" fmla="*/ 25 w 253"/>
                  <a:gd name="T39" fmla="*/ 256 h 285"/>
                  <a:gd name="T40" fmla="*/ 7 w 253"/>
                  <a:gd name="T41" fmla="*/ 247 h 285"/>
                  <a:gd name="T42" fmla="*/ 0 w 253"/>
                  <a:gd name="T43" fmla="*/ 230 h 285"/>
                  <a:gd name="T44" fmla="*/ 10 w 253"/>
                  <a:gd name="T45" fmla="*/ 221 h 285"/>
                  <a:gd name="T46" fmla="*/ 11 w 253"/>
                  <a:gd name="T47" fmla="*/ 207 h 285"/>
                  <a:gd name="T48" fmla="*/ 50 w 253"/>
                  <a:gd name="T49" fmla="*/ 201 h 285"/>
                  <a:gd name="T50" fmla="*/ 69 w 253"/>
                  <a:gd name="T51" fmla="*/ 174 h 285"/>
                  <a:gd name="T52" fmla="*/ 54 w 253"/>
                  <a:gd name="T53" fmla="*/ 155 h 285"/>
                  <a:gd name="T54" fmla="*/ 74 w 253"/>
                  <a:gd name="T55" fmla="*/ 148 h 285"/>
                  <a:gd name="T56" fmla="*/ 112 w 253"/>
                  <a:gd name="T57" fmla="*/ 163 h 285"/>
                  <a:gd name="T58" fmla="*/ 116 w 253"/>
                  <a:gd name="T59" fmla="*/ 135 h 285"/>
                  <a:gd name="T60" fmla="*/ 101 w 253"/>
                  <a:gd name="T61" fmla="*/ 120 h 285"/>
                  <a:gd name="T62" fmla="*/ 134 w 253"/>
                  <a:gd name="T63" fmla="*/ 114 h 285"/>
                  <a:gd name="T64" fmla="*/ 129 w 253"/>
                  <a:gd name="T65" fmla="*/ 83 h 285"/>
                  <a:gd name="T66" fmla="*/ 129 w 253"/>
                  <a:gd name="T67" fmla="*/ 55 h 285"/>
                  <a:gd name="T68" fmla="*/ 142 w 253"/>
                  <a:gd name="T69" fmla="*/ 59 h 285"/>
                  <a:gd name="T70" fmla="*/ 151 w 253"/>
                  <a:gd name="T71" fmla="*/ 35 h 285"/>
                  <a:gd name="T72" fmla="*/ 150 w 253"/>
                  <a:gd name="T73" fmla="*/ 18 h 285"/>
                  <a:gd name="T74" fmla="*/ 171 w 253"/>
                  <a:gd name="T75" fmla="*/ 0 h 28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53" h="285">
                    <a:moveTo>
                      <a:pt x="171" y="0"/>
                    </a:moveTo>
                    <a:lnTo>
                      <a:pt x="218" y="25"/>
                    </a:lnTo>
                    <a:lnTo>
                      <a:pt x="241" y="30"/>
                    </a:lnTo>
                    <a:lnTo>
                      <a:pt x="231" y="85"/>
                    </a:lnTo>
                    <a:lnTo>
                      <a:pt x="244" y="76"/>
                    </a:lnTo>
                    <a:lnTo>
                      <a:pt x="253" y="94"/>
                    </a:lnTo>
                    <a:lnTo>
                      <a:pt x="244" y="103"/>
                    </a:lnTo>
                    <a:lnTo>
                      <a:pt x="231" y="95"/>
                    </a:lnTo>
                    <a:lnTo>
                      <a:pt x="214" y="155"/>
                    </a:lnTo>
                    <a:lnTo>
                      <a:pt x="188" y="159"/>
                    </a:lnTo>
                    <a:lnTo>
                      <a:pt x="173" y="192"/>
                    </a:lnTo>
                    <a:lnTo>
                      <a:pt x="168" y="208"/>
                    </a:lnTo>
                    <a:lnTo>
                      <a:pt x="168" y="238"/>
                    </a:lnTo>
                    <a:lnTo>
                      <a:pt x="156" y="243"/>
                    </a:lnTo>
                    <a:lnTo>
                      <a:pt x="151" y="268"/>
                    </a:lnTo>
                    <a:lnTo>
                      <a:pt x="133" y="285"/>
                    </a:lnTo>
                    <a:lnTo>
                      <a:pt x="91" y="263"/>
                    </a:lnTo>
                    <a:lnTo>
                      <a:pt x="90" y="251"/>
                    </a:lnTo>
                    <a:lnTo>
                      <a:pt x="65" y="256"/>
                    </a:lnTo>
                    <a:lnTo>
                      <a:pt x="25" y="256"/>
                    </a:lnTo>
                    <a:lnTo>
                      <a:pt x="7" y="247"/>
                    </a:lnTo>
                    <a:lnTo>
                      <a:pt x="0" y="230"/>
                    </a:lnTo>
                    <a:lnTo>
                      <a:pt x="10" y="221"/>
                    </a:lnTo>
                    <a:lnTo>
                      <a:pt x="11" y="207"/>
                    </a:lnTo>
                    <a:lnTo>
                      <a:pt x="50" y="201"/>
                    </a:lnTo>
                    <a:lnTo>
                      <a:pt x="69" y="174"/>
                    </a:lnTo>
                    <a:lnTo>
                      <a:pt x="54" y="155"/>
                    </a:lnTo>
                    <a:lnTo>
                      <a:pt x="74" y="148"/>
                    </a:lnTo>
                    <a:lnTo>
                      <a:pt x="112" y="163"/>
                    </a:lnTo>
                    <a:lnTo>
                      <a:pt x="116" y="135"/>
                    </a:lnTo>
                    <a:lnTo>
                      <a:pt x="101" y="120"/>
                    </a:lnTo>
                    <a:lnTo>
                      <a:pt x="134" y="114"/>
                    </a:lnTo>
                    <a:lnTo>
                      <a:pt x="129" y="83"/>
                    </a:lnTo>
                    <a:lnTo>
                      <a:pt x="129" y="55"/>
                    </a:lnTo>
                    <a:lnTo>
                      <a:pt x="142" y="59"/>
                    </a:lnTo>
                    <a:lnTo>
                      <a:pt x="151" y="35"/>
                    </a:lnTo>
                    <a:lnTo>
                      <a:pt x="150" y="18"/>
                    </a:lnTo>
                    <a:lnTo>
                      <a:pt x="17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88" name="Nybro">
                <a:extLst>
                  <a:ext uri="{FF2B5EF4-FFF2-40B4-BE49-F238E27FC236}">
                    <a16:creationId xmlns:a16="http://schemas.microsoft.com/office/drawing/2014/main" id="{9E87092F-9A2B-EF91-2DEA-6CBADFF9C99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03853" y="5578114"/>
                <a:ext cx="342699" cy="417765"/>
              </a:xfrm>
              <a:custGeom>
                <a:avLst/>
                <a:gdLst>
                  <a:gd name="T0" fmla="*/ 124 w 249"/>
                  <a:gd name="T1" fmla="*/ 0 h 302"/>
                  <a:gd name="T2" fmla="*/ 145 w 249"/>
                  <a:gd name="T3" fmla="*/ 3 h 302"/>
                  <a:gd name="T4" fmla="*/ 158 w 249"/>
                  <a:gd name="T5" fmla="*/ 17 h 302"/>
                  <a:gd name="T6" fmla="*/ 190 w 249"/>
                  <a:gd name="T7" fmla="*/ 66 h 302"/>
                  <a:gd name="T8" fmla="*/ 199 w 249"/>
                  <a:gd name="T9" fmla="*/ 58 h 302"/>
                  <a:gd name="T10" fmla="*/ 236 w 249"/>
                  <a:gd name="T11" fmla="*/ 65 h 302"/>
                  <a:gd name="T12" fmla="*/ 249 w 249"/>
                  <a:gd name="T13" fmla="*/ 95 h 302"/>
                  <a:gd name="T14" fmla="*/ 228 w 249"/>
                  <a:gd name="T15" fmla="*/ 113 h 302"/>
                  <a:gd name="T16" fmla="*/ 229 w 249"/>
                  <a:gd name="T17" fmla="*/ 130 h 302"/>
                  <a:gd name="T18" fmla="*/ 220 w 249"/>
                  <a:gd name="T19" fmla="*/ 154 h 302"/>
                  <a:gd name="T20" fmla="*/ 207 w 249"/>
                  <a:gd name="T21" fmla="*/ 150 h 302"/>
                  <a:gd name="T22" fmla="*/ 207 w 249"/>
                  <a:gd name="T23" fmla="*/ 178 h 302"/>
                  <a:gd name="T24" fmla="*/ 212 w 249"/>
                  <a:gd name="T25" fmla="*/ 209 h 302"/>
                  <a:gd name="T26" fmla="*/ 179 w 249"/>
                  <a:gd name="T27" fmla="*/ 215 h 302"/>
                  <a:gd name="T28" fmla="*/ 194 w 249"/>
                  <a:gd name="T29" fmla="*/ 230 h 302"/>
                  <a:gd name="T30" fmla="*/ 190 w 249"/>
                  <a:gd name="T31" fmla="*/ 258 h 302"/>
                  <a:gd name="T32" fmla="*/ 152 w 249"/>
                  <a:gd name="T33" fmla="*/ 243 h 302"/>
                  <a:gd name="T34" fmla="*/ 132 w 249"/>
                  <a:gd name="T35" fmla="*/ 250 h 302"/>
                  <a:gd name="T36" fmla="*/ 147 w 249"/>
                  <a:gd name="T37" fmla="*/ 269 h 302"/>
                  <a:gd name="T38" fmla="*/ 128 w 249"/>
                  <a:gd name="T39" fmla="*/ 296 h 302"/>
                  <a:gd name="T40" fmla="*/ 89 w 249"/>
                  <a:gd name="T41" fmla="*/ 302 h 302"/>
                  <a:gd name="T42" fmla="*/ 56 w 249"/>
                  <a:gd name="T43" fmla="*/ 287 h 302"/>
                  <a:gd name="T44" fmla="*/ 55 w 249"/>
                  <a:gd name="T45" fmla="*/ 260 h 302"/>
                  <a:gd name="T46" fmla="*/ 40 w 249"/>
                  <a:gd name="T47" fmla="*/ 256 h 302"/>
                  <a:gd name="T48" fmla="*/ 40 w 249"/>
                  <a:gd name="T49" fmla="*/ 239 h 302"/>
                  <a:gd name="T50" fmla="*/ 56 w 249"/>
                  <a:gd name="T51" fmla="*/ 228 h 302"/>
                  <a:gd name="T52" fmla="*/ 71 w 249"/>
                  <a:gd name="T53" fmla="*/ 189 h 302"/>
                  <a:gd name="T54" fmla="*/ 61 w 249"/>
                  <a:gd name="T55" fmla="*/ 180 h 302"/>
                  <a:gd name="T56" fmla="*/ 50 w 249"/>
                  <a:gd name="T57" fmla="*/ 180 h 302"/>
                  <a:gd name="T58" fmla="*/ 44 w 249"/>
                  <a:gd name="T59" fmla="*/ 161 h 302"/>
                  <a:gd name="T60" fmla="*/ 14 w 249"/>
                  <a:gd name="T61" fmla="*/ 156 h 302"/>
                  <a:gd name="T62" fmla="*/ 0 w 249"/>
                  <a:gd name="T63" fmla="*/ 118 h 302"/>
                  <a:gd name="T64" fmla="*/ 1 w 249"/>
                  <a:gd name="T65" fmla="*/ 105 h 302"/>
                  <a:gd name="T66" fmla="*/ 14 w 249"/>
                  <a:gd name="T67" fmla="*/ 100 h 302"/>
                  <a:gd name="T68" fmla="*/ 48 w 249"/>
                  <a:gd name="T69" fmla="*/ 110 h 302"/>
                  <a:gd name="T70" fmla="*/ 63 w 249"/>
                  <a:gd name="T71" fmla="*/ 106 h 302"/>
                  <a:gd name="T72" fmla="*/ 101 w 249"/>
                  <a:gd name="T73" fmla="*/ 105 h 302"/>
                  <a:gd name="T74" fmla="*/ 114 w 249"/>
                  <a:gd name="T75" fmla="*/ 71 h 302"/>
                  <a:gd name="T76" fmla="*/ 101 w 249"/>
                  <a:gd name="T77" fmla="*/ 41 h 302"/>
                  <a:gd name="T78" fmla="*/ 78 w 249"/>
                  <a:gd name="T79" fmla="*/ 12 h 302"/>
                  <a:gd name="T80" fmla="*/ 124 w 249"/>
                  <a:gd name="T81" fmla="*/ 0 h 30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</a:cxnLst>
                <a:rect l="0" t="0" r="r" b="b"/>
                <a:pathLst>
                  <a:path w="249" h="302">
                    <a:moveTo>
                      <a:pt x="124" y="0"/>
                    </a:moveTo>
                    <a:lnTo>
                      <a:pt x="145" y="3"/>
                    </a:lnTo>
                    <a:lnTo>
                      <a:pt x="158" y="17"/>
                    </a:lnTo>
                    <a:lnTo>
                      <a:pt x="190" y="66"/>
                    </a:lnTo>
                    <a:lnTo>
                      <a:pt x="199" y="58"/>
                    </a:lnTo>
                    <a:lnTo>
                      <a:pt x="236" y="65"/>
                    </a:lnTo>
                    <a:lnTo>
                      <a:pt x="249" y="95"/>
                    </a:lnTo>
                    <a:lnTo>
                      <a:pt x="228" y="113"/>
                    </a:lnTo>
                    <a:lnTo>
                      <a:pt x="229" y="130"/>
                    </a:lnTo>
                    <a:lnTo>
                      <a:pt x="220" y="154"/>
                    </a:lnTo>
                    <a:lnTo>
                      <a:pt x="207" y="150"/>
                    </a:lnTo>
                    <a:lnTo>
                      <a:pt x="207" y="178"/>
                    </a:lnTo>
                    <a:lnTo>
                      <a:pt x="212" y="209"/>
                    </a:lnTo>
                    <a:lnTo>
                      <a:pt x="179" y="215"/>
                    </a:lnTo>
                    <a:lnTo>
                      <a:pt x="194" y="230"/>
                    </a:lnTo>
                    <a:lnTo>
                      <a:pt x="190" y="258"/>
                    </a:lnTo>
                    <a:lnTo>
                      <a:pt x="152" y="243"/>
                    </a:lnTo>
                    <a:lnTo>
                      <a:pt x="132" y="250"/>
                    </a:lnTo>
                    <a:lnTo>
                      <a:pt x="147" y="269"/>
                    </a:lnTo>
                    <a:lnTo>
                      <a:pt x="128" y="296"/>
                    </a:lnTo>
                    <a:lnTo>
                      <a:pt x="89" y="302"/>
                    </a:lnTo>
                    <a:lnTo>
                      <a:pt x="56" y="287"/>
                    </a:lnTo>
                    <a:lnTo>
                      <a:pt x="55" y="260"/>
                    </a:lnTo>
                    <a:lnTo>
                      <a:pt x="40" y="256"/>
                    </a:lnTo>
                    <a:lnTo>
                      <a:pt x="40" y="239"/>
                    </a:lnTo>
                    <a:lnTo>
                      <a:pt x="56" y="228"/>
                    </a:lnTo>
                    <a:lnTo>
                      <a:pt x="71" y="189"/>
                    </a:lnTo>
                    <a:lnTo>
                      <a:pt x="61" y="180"/>
                    </a:lnTo>
                    <a:lnTo>
                      <a:pt x="50" y="180"/>
                    </a:lnTo>
                    <a:lnTo>
                      <a:pt x="44" y="161"/>
                    </a:lnTo>
                    <a:lnTo>
                      <a:pt x="14" y="156"/>
                    </a:lnTo>
                    <a:lnTo>
                      <a:pt x="0" y="118"/>
                    </a:lnTo>
                    <a:lnTo>
                      <a:pt x="1" y="105"/>
                    </a:lnTo>
                    <a:lnTo>
                      <a:pt x="14" y="100"/>
                    </a:lnTo>
                    <a:lnTo>
                      <a:pt x="48" y="110"/>
                    </a:lnTo>
                    <a:lnTo>
                      <a:pt x="63" y="106"/>
                    </a:lnTo>
                    <a:lnTo>
                      <a:pt x="101" y="105"/>
                    </a:lnTo>
                    <a:lnTo>
                      <a:pt x="114" y="71"/>
                    </a:lnTo>
                    <a:lnTo>
                      <a:pt x="101" y="41"/>
                    </a:lnTo>
                    <a:lnTo>
                      <a:pt x="78" y="12"/>
                    </a:lnTo>
                    <a:lnTo>
                      <a:pt x="12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89" name="Torsås">
                <a:extLst>
                  <a:ext uri="{FF2B5EF4-FFF2-40B4-BE49-F238E27FC236}">
                    <a16:creationId xmlns:a16="http://schemas.microsoft.com/office/drawing/2014/main" id="{F8280C33-AD61-C231-4D85-0608EDEB275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72395" y="6050677"/>
                <a:ext cx="223433" cy="193140"/>
              </a:xfrm>
              <a:custGeom>
                <a:avLst/>
                <a:gdLst>
                  <a:gd name="T0" fmla="*/ 35 w 162"/>
                  <a:gd name="T1" fmla="*/ 0 h 140"/>
                  <a:gd name="T2" fmla="*/ 53 w 162"/>
                  <a:gd name="T3" fmla="*/ 9 h 140"/>
                  <a:gd name="T4" fmla="*/ 93 w 162"/>
                  <a:gd name="T5" fmla="*/ 9 h 140"/>
                  <a:gd name="T6" fmla="*/ 118 w 162"/>
                  <a:gd name="T7" fmla="*/ 4 h 140"/>
                  <a:gd name="T8" fmla="*/ 119 w 162"/>
                  <a:gd name="T9" fmla="*/ 16 h 140"/>
                  <a:gd name="T10" fmla="*/ 161 w 162"/>
                  <a:gd name="T11" fmla="*/ 38 h 140"/>
                  <a:gd name="T12" fmla="*/ 162 w 162"/>
                  <a:gd name="T13" fmla="*/ 41 h 140"/>
                  <a:gd name="T14" fmla="*/ 137 w 162"/>
                  <a:gd name="T15" fmla="*/ 127 h 140"/>
                  <a:gd name="T16" fmla="*/ 116 w 162"/>
                  <a:gd name="T17" fmla="*/ 140 h 140"/>
                  <a:gd name="T18" fmla="*/ 102 w 162"/>
                  <a:gd name="T19" fmla="*/ 131 h 140"/>
                  <a:gd name="T20" fmla="*/ 69 w 162"/>
                  <a:gd name="T21" fmla="*/ 132 h 140"/>
                  <a:gd name="T22" fmla="*/ 47 w 162"/>
                  <a:gd name="T23" fmla="*/ 121 h 140"/>
                  <a:gd name="T24" fmla="*/ 26 w 162"/>
                  <a:gd name="T25" fmla="*/ 77 h 140"/>
                  <a:gd name="T26" fmla="*/ 7 w 162"/>
                  <a:gd name="T27" fmla="*/ 72 h 140"/>
                  <a:gd name="T28" fmla="*/ 0 w 162"/>
                  <a:gd name="T29" fmla="*/ 56 h 140"/>
                  <a:gd name="T30" fmla="*/ 18 w 162"/>
                  <a:gd name="T31" fmla="*/ 38 h 140"/>
                  <a:gd name="T32" fmla="*/ 15 w 162"/>
                  <a:gd name="T33" fmla="*/ 16 h 140"/>
                  <a:gd name="T34" fmla="*/ 35 w 162"/>
                  <a:gd name="T35" fmla="*/ 0 h 14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62" h="140">
                    <a:moveTo>
                      <a:pt x="35" y="0"/>
                    </a:moveTo>
                    <a:lnTo>
                      <a:pt x="53" y="9"/>
                    </a:lnTo>
                    <a:lnTo>
                      <a:pt x="93" y="9"/>
                    </a:lnTo>
                    <a:lnTo>
                      <a:pt x="118" y="4"/>
                    </a:lnTo>
                    <a:lnTo>
                      <a:pt x="119" y="16"/>
                    </a:lnTo>
                    <a:lnTo>
                      <a:pt x="161" y="38"/>
                    </a:lnTo>
                    <a:lnTo>
                      <a:pt x="162" y="41"/>
                    </a:lnTo>
                    <a:lnTo>
                      <a:pt x="137" y="127"/>
                    </a:lnTo>
                    <a:lnTo>
                      <a:pt x="116" y="140"/>
                    </a:lnTo>
                    <a:lnTo>
                      <a:pt x="102" y="131"/>
                    </a:lnTo>
                    <a:lnTo>
                      <a:pt x="69" y="132"/>
                    </a:lnTo>
                    <a:lnTo>
                      <a:pt x="47" y="121"/>
                    </a:lnTo>
                    <a:lnTo>
                      <a:pt x="26" y="77"/>
                    </a:lnTo>
                    <a:lnTo>
                      <a:pt x="7" y="72"/>
                    </a:lnTo>
                    <a:lnTo>
                      <a:pt x="0" y="56"/>
                    </a:lnTo>
                    <a:lnTo>
                      <a:pt x="18" y="38"/>
                    </a:lnTo>
                    <a:lnTo>
                      <a:pt x="15" y="16"/>
                    </a:lnTo>
                    <a:lnTo>
                      <a:pt x="35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90" name="Emmaboda">
                <a:extLst>
                  <a:ext uri="{FF2B5EF4-FFF2-40B4-BE49-F238E27FC236}">
                    <a16:creationId xmlns:a16="http://schemas.microsoft.com/office/drawing/2014/main" id="{D12BFEA5-E4FA-CD91-4F63-F93E23569F5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18858" y="5793172"/>
                <a:ext cx="207003" cy="334221"/>
              </a:xfrm>
              <a:custGeom>
                <a:avLst/>
                <a:gdLst>
                  <a:gd name="T0" fmla="*/ 76 w 151"/>
                  <a:gd name="T1" fmla="*/ 0 h 242"/>
                  <a:gd name="T2" fmla="*/ 106 w 151"/>
                  <a:gd name="T3" fmla="*/ 5 h 242"/>
                  <a:gd name="T4" fmla="*/ 112 w 151"/>
                  <a:gd name="T5" fmla="*/ 24 h 242"/>
                  <a:gd name="T6" fmla="*/ 123 w 151"/>
                  <a:gd name="T7" fmla="*/ 24 h 242"/>
                  <a:gd name="T8" fmla="*/ 133 w 151"/>
                  <a:gd name="T9" fmla="*/ 33 h 242"/>
                  <a:gd name="T10" fmla="*/ 118 w 151"/>
                  <a:gd name="T11" fmla="*/ 72 h 242"/>
                  <a:gd name="T12" fmla="*/ 102 w 151"/>
                  <a:gd name="T13" fmla="*/ 83 h 242"/>
                  <a:gd name="T14" fmla="*/ 102 w 151"/>
                  <a:gd name="T15" fmla="*/ 100 h 242"/>
                  <a:gd name="T16" fmla="*/ 117 w 151"/>
                  <a:gd name="T17" fmla="*/ 104 h 242"/>
                  <a:gd name="T18" fmla="*/ 118 w 151"/>
                  <a:gd name="T19" fmla="*/ 131 h 242"/>
                  <a:gd name="T20" fmla="*/ 151 w 151"/>
                  <a:gd name="T21" fmla="*/ 146 h 242"/>
                  <a:gd name="T22" fmla="*/ 150 w 151"/>
                  <a:gd name="T23" fmla="*/ 160 h 242"/>
                  <a:gd name="T24" fmla="*/ 140 w 151"/>
                  <a:gd name="T25" fmla="*/ 169 h 242"/>
                  <a:gd name="T26" fmla="*/ 147 w 151"/>
                  <a:gd name="T27" fmla="*/ 186 h 242"/>
                  <a:gd name="T28" fmla="*/ 127 w 151"/>
                  <a:gd name="T29" fmla="*/ 202 h 242"/>
                  <a:gd name="T30" fmla="*/ 130 w 151"/>
                  <a:gd name="T31" fmla="*/ 224 h 242"/>
                  <a:gd name="T32" fmla="*/ 112 w 151"/>
                  <a:gd name="T33" fmla="*/ 242 h 242"/>
                  <a:gd name="T34" fmla="*/ 105 w 151"/>
                  <a:gd name="T35" fmla="*/ 227 h 242"/>
                  <a:gd name="T36" fmla="*/ 89 w 151"/>
                  <a:gd name="T37" fmla="*/ 227 h 242"/>
                  <a:gd name="T38" fmla="*/ 80 w 151"/>
                  <a:gd name="T39" fmla="*/ 210 h 242"/>
                  <a:gd name="T40" fmla="*/ 57 w 151"/>
                  <a:gd name="T41" fmla="*/ 199 h 242"/>
                  <a:gd name="T42" fmla="*/ 50 w 151"/>
                  <a:gd name="T43" fmla="*/ 218 h 242"/>
                  <a:gd name="T44" fmla="*/ 21 w 151"/>
                  <a:gd name="T45" fmla="*/ 208 h 242"/>
                  <a:gd name="T46" fmla="*/ 0 w 151"/>
                  <a:gd name="T47" fmla="*/ 215 h 242"/>
                  <a:gd name="T48" fmla="*/ 3 w 151"/>
                  <a:gd name="T49" fmla="*/ 180 h 242"/>
                  <a:gd name="T50" fmla="*/ 12 w 151"/>
                  <a:gd name="T51" fmla="*/ 172 h 242"/>
                  <a:gd name="T52" fmla="*/ 9 w 151"/>
                  <a:gd name="T53" fmla="*/ 143 h 242"/>
                  <a:gd name="T54" fmla="*/ 29 w 151"/>
                  <a:gd name="T55" fmla="*/ 117 h 242"/>
                  <a:gd name="T56" fmla="*/ 25 w 151"/>
                  <a:gd name="T57" fmla="*/ 101 h 242"/>
                  <a:gd name="T58" fmla="*/ 29 w 151"/>
                  <a:gd name="T59" fmla="*/ 76 h 242"/>
                  <a:gd name="T60" fmla="*/ 9 w 151"/>
                  <a:gd name="T61" fmla="*/ 37 h 242"/>
                  <a:gd name="T62" fmla="*/ 36 w 151"/>
                  <a:gd name="T63" fmla="*/ 25 h 242"/>
                  <a:gd name="T64" fmla="*/ 71 w 151"/>
                  <a:gd name="T65" fmla="*/ 20 h 242"/>
                  <a:gd name="T66" fmla="*/ 76 w 151"/>
                  <a:gd name="T67" fmla="*/ 0 h 24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151" h="242">
                    <a:moveTo>
                      <a:pt x="76" y="0"/>
                    </a:moveTo>
                    <a:lnTo>
                      <a:pt x="106" y="5"/>
                    </a:lnTo>
                    <a:lnTo>
                      <a:pt x="112" y="24"/>
                    </a:lnTo>
                    <a:lnTo>
                      <a:pt x="123" y="24"/>
                    </a:lnTo>
                    <a:lnTo>
                      <a:pt x="133" y="33"/>
                    </a:lnTo>
                    <a:lnTo>
                      <a:pt x="118" y="72"/>
                    </a:lnTo>
                    <a:lnTo>
                      <a:pt x="102" y="83"/>
                    </a:lnTo>
                    <a:lnTo>
                      <a:pt x="102" y="100"/>
                    </a:lnTo>
                    <a:lnTo>
                      <a:pt x="117" y="104"/>
                    </a:lnTo>
                    <a:lnTo>
                      <a:pt x="118" y="131"/>
                    </a:lnTo>
                    <a:lnTo>
                      <a:pt x="151" y="146"/>
                    </a:lnTo>
                    <a:lnTo>
                      <a:pt x="150" y="160"/>
                    </a:lnTo>
                    <a:lnTo>
                      <a:pt x="140" y="169"/>
                    </a:lnTo>
                    <a:lnTo>
                      <a:pt x="147" y="186"/>
                    </a:lnTo>
                    <a:lnTo>
                      <a:pt x="127" y="202"/>
                    </a:lnTo>
                    <a:lnTo>
                      <a:pt x="130" y="224"/>
                    </a:lnTo>
                    <a:lnTo>
                      <a:pt x="112" y="242"/>
                    </a:lnTo>
                    <a:lnTo>
                      <a:pt x="105" y="227"/>
                    </a:lnTo>
                    <a:lnTo>
                      <a:pt x="89" y="227"/>
                    </a:lnTo>
                    <a:lnTo>
                      <a:pt x="80" y="210"/>
                    </a:lnTo>
                    <a:lnTo>
                      <a:pt x="57" y="199"/>
                    </a:lnTo>
                    <a:lnTo>
                      <a:pt x="50" y="218"/>
                    </a:lnTo>
                    <a:lnTo>
                      <a:pt x="21" y="208"/>
                    </a:lnTo>
                    <a:lnTo>
                      <a:pt x="0" y="215"/>
                    </a:lnTo>
                    <a:lnTo>
                      <a:pt x="3" y="180"/>
                    </a:lnTo>
                    <a:lnTo>
                      <a:pt x="12" y="172"/>
                    </a:lnTo>
                    <a:lnTo>
                      <a:pt x="9" y="143"/>
                    </a:lnTo>
                    <a:lnTo>
                      <a:pt x="29" y="117"/>
                    </a:lnTo>
                    <a:lnTo>
                      <a:pt x="25" y="101"/>
                    </a:lnTo>
                    <a:lnTo>
                      <a:pt x="29" y="76"/>
                    </a:lnTo>
                    <a:lnTo>
                      <a:pt x="9" y="37"/>
                    </a:lnTo>
                    <a:lnTo>
                      <a:pt x="36" y="25"/>
                    </a:lnTo>
                    <a:lnTo>
                      <a:pt x="71" y="20"/>
                    </a:lnTo>
                    <a:lnTo>
                      <a:pt x="7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91" name="Ljungby">
                <a:extLst>
                  <a:ext uri="{FF2B5EF4-FFF2-40B4-BE49-F238E27FC236}">
                    <a16:creationId xmlns:a16="http://schemas.microsoft.com/office/drawing/2014/main" id="{667FD818-AFF8-DF22-C543-1EF69B99C8D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53781" y="5582223"/>
                <a:ext cx="475693" cy="391759"/>
              </a:xfrm>
              <a:custGeom>
                <a:avLst/>
                <a:gdLst>
                  <a:gd name="T0" fmla="*/ 160 w 347"/>
                  <a:gd name="T1" fmla="*/ 0 h 284"/>
                  <a:gd name="T2" fmla="*/ 183 w 347"/>
                  <a:gd name="T3" fmla="*/ 4 h 284"/>
                  <a:gd name="T4" fmla="*/ 198 w 347"/>
                  <a:gd name="T5" fmla="*/ 38 h 284"/>
                  <a:gd name="T6" fmla="*/ 219 w 347"/>
                  <a:gd name="T7" fmla="*/ 28 h 284"/>
                  <a:gd name="T8" fmla="*/ 223 w 347"/>
                  <a:gd name="T9" fmla="*/ 13 h 284"/>
                  <a:gd name="T10" fmla="*/ 251 w 347"/>
                  <a:gd name="T11" fmla="*/ 5 h 284"/>
                  <a:gd name="T12" fmla="*/ 271 w 347"/>
                  <a:gd name="T13" fmla="*/ 10 h 284"/>
                  <a:gd name="T14" fmla="*/ 284 w 347"/>
                  <a:gd name="T15" fmla="*/ 25 h 284"/>
                  <a:gd name="T16" fmla="*/ 291 w 347"/>
                  <a:gd name="T17" fmla="*/ 20 h 284"/>
                  <a:gd name="T18" fmla="*/ 312 w 347"/>
                  <a:gd name="T19" fmla="*/ 54 h 284"/>
                  <a:gd name="T20" fmla="*/ 314 w 347"/>
                  <a:gd name="T21" fmla="*/ 79 h 284"/>
                  <a:gd name="T22" fmla="*/ 327 w 347"/>
                  <a:gd name="T23" fmla="*/ 110 h 284"/>
                  <a:gd name="T24" fmla="*/ 343 w 347"/>
                  <a:gd name="T25" fmla="*/ 119 h 284"/>
                  <a:gd name="T26" fmla="*/ 347 w 347"/>
                  <a:gd name="T27" fmla="*/ 166 h 284"/>
                  <a:gd name="T28" fmla="*/ 339 w 347"/>
                  <a:gd name="T29" fmla="*/ 182 h 284"/>
                  <a:gd name="T30" fmla="*/ 342 w 347"/>
                  <a:gd name="T31" fmla="*/ 198 h 284"/>
                  <a:gd name="T32" fmla="*/ 334 w 347"/>
                  <a:gd name="T33" fmla="*/ 215 h 284"/>
                  <a:gd name="T34" fmla="*/ 288 w 347"/>
                  <a:gd name="T35" fmla="*/ 251 h 284"/>
                  <a:gd name="T36" fmla="*/ 262 w 347"/>
                  <a:gd name="T37" fmla="*/ 220 h 284"/>
                  <a:gd name="T38" fmla="*/ 226 w 347"/>
                  <a:gd name="T39" fmla="*/ 272 h 284"/>
                  <a:gd name="T40" fmla="*/ 213 w 347"/>
                  <a:gd name="T41" fmla="*/ 265 h 284"/>
                  <a:gd name="T42" fmla="*/ 186 w 347"/>
                  <a:gd name="T43" fmla="*/ 284 h 284"/>
                  <a:gd name="T44" fmla="*/ 166 w 347"/>
                  <a:gd name="T45" fmla="*/ 283 h 284"/>
                  <a:gd name="T46" fmla="*/ 147 w 347"/>
                  <a:gd name="T47" fmla="*/ 275 h 284"/>
                  <a:gd name="T48" fmla="*/ 157 w 347"/>
                  <a:gd name="T49" fmla="*/ 258 h 284"/>
                  <a:gd name="T50" fmla="*/ 156 w 347"/>
                  <a:gd name="T51" fmla="*/ 240 h 284"/>
                  <a:gd name="T52" fmla="*/ 135 w 347"/>
                  <a:gd name="T53" fmla="*/ 255 h 284"/>
                  <a:gd name="T54" fmla="*/ 99 w 347"/>
                  <a:gd name="T55" fmla="*/ 251 h 284"/>
                  <a:gd name="T56" fmla="*/ 82 w 347"/>
                  <a:gd name="T57" fmla="*/ 244 h 284"/>
                  <a:gd name="T58" fmla="*/ 61 w 347"/>
                  <a:gd name="T59" fmla="*/ 249 h 284"/>
                  <a:gd name="T60" fmla="*/ 54 w 347"/>
                  <a:gd name="T61" fmla="*/ 266 h 284"/>
                  <a:gd name="T62" fmla="*/ 30 w 347"/>
                  <a:gd name="T63" fmla="*/ 278 h 284"/>
                  <a:gd name="T64" fmla="*/ 23 w 347"/>
                  <a:gd name="T65" fmla="*/ 249 h 284"/>
                  <a:gd name="T66" fmla="*/ 5 w 347"/>
                  <a:gd name="T67" fmla="*/ 228 h 284"/>
                  <a:gd name="T68" fmla="*/ 5 w 347"/>
                  <a:gd name="T69" fmla="*/ 177 h 284"/>
                  <a:gd name="T70" fmla="*/ 0 w 347"/>
                  <a:gd name="T71" fmla="*/ 132 h 284"/>
                  <a:gd name="T72" fmla="*/ 14 w 347"/>
                  <a:gd name="T73" fmla="*/ 117 h 284"/>
                  <a:gd name="T74" fmla="*/ 26 w 347"/>
                  <a:gd name="T75" fmla="*/ 123 h 284"/>
                  <a:gd name="T76" fmla="*/ 59 w 347"/>
                  <a:gd name="T77" fmla="*/ 114 h 284"/>
                  <a:gd name="T78" fmla="*/ 65 w 347"/>
                  <a:gd name="T79" fmla="*/ 120 h 284"/>
                  <a:gd name="T80" fmla="*/ 81 w 347"/>
                  <a:gd name="T81" fmla="*/ 107 h 284"/>
                  <a:gd name="T82" fmla="*/ 110 w 347"/>
                  <a:gd name="T83" fmla="*/ 106 h 284"/>
                  <a:gd name="T84" fmla="*/ 114 w 347"/>
                  <a:gd name="T85" fmla="*/ 98 h 284"/>
                  <a:gd name="T86" fmla="*/ 127 w 347"/>
                  <a:gd name="T87" fmla="*/ 101 h 284"/>
                  <a:gd name="T88" fmla="*/ 139 w 347"/>
                  <a:gd name="T89" fmla="*/ 64 h 284"/>
                  <a:gd name="T90" fmla="*/ 136 w 347"/>
                  <a:gd name="T91" fmla="*/ 50 h 284"/>
                  <a:gd name="T92" fmla="*/ 143 w 347"/>
                  <a:gd name="T93" fmla="*/ 8 h 284"/>
                  <a:gd name="T94" fmla="*/ 160 w 347"/>
                  <a:gd name="T95" fmla="*/ 0 h 2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347" h="284">
                    <a:moveTo>
                      <a:pt x="160" y="0"/>
                    </a:moveTo>
                    <a:lnTo>
                      <a:pt x="183" y="4"/>
                    </a:lnTo>
                    <a:lnTo>
                      <a:pt x="198" y="38"/>
                    </a:lnTo>
                    <a:lnTo>
                      <a:pt x="219" y="28"/>
                    </a:lnTo>
                    <a:lnTo>
                      <a:pt x="223" y="13"/>
                    </a:lnTo>
                    <a:lnTo>
                      <a:pt x="251" y="5"/>
                    </a:lnTo>
                    <a:lnTo>
                      <a:pt x="271" y="10"/>
                    </a:lnTo>
                    <a:lnTo>
                      <a:pt x="284" y="25"/>
                    </a:lnTo>
                    <a:lnTo>
                      <a:pt x="291" y="20"/>
                    </a:lnTo>
                    <a:lnTo>
                      <a:pt x="312" y="54"/>
                    </a:lnTo>
                    <a:lnTo>
                      <a:pt x="314" y="79"/>
                    </a:lnTo>
                    <a:lnTo>
                      <a:pt x="327" y="110"/>
                    </a:lnTo>
                    <a:lnTo>
                      <a:pt x="343" y="119"/>
                    </a:lnTo>
                    <a:lnTo>
                      <a:pt x="347" y="166"/>
                    </a:lnTo>
                    <a:lnTo>
                      <a:pt x="339" y="182"/>
                    </a:lnTo>
                    <a:lnTo>
                      <a:pt x="342" y="198"/>
                    </a:lnTo>
                    <a:lnTo>
                      <a:pt x="334" y="215"/>
                    </a:lnTo>
                    <a:lnTo>
                      <a:pt x="288" y="251"/>
                    </a:lnTo>
                    <a:lnTo>
                      <a:pt x="262" y="220"/>
                    </a:lnTo>
                    <a:lnTo>
                      <a:pt x="226" y="272"/>
                    </a:lnTo>
                    <a:lnTo>
                      <a:pt x="213" y="265"/>
                    </a:lnTo>
                    <a:lnTo>
                      <a:pt x="186" y="284"/>
                    </a:lnTo>
                    <a:lnTo>
                      <a:pt x="166" y="283"/>
                    </a:lnTo>
                    <a:lnTo>
                      <a:pt x="147" y="275"/>
                    </a:lnTo>
                    <a:lnTo>
                      <a:pt x="157" y="258"/>
                    </a:lnTo>
                    <a:lnTo>
                      <a:pt x="156" y="240"/>
                    </a:lnTo>
                    <a:lnTo>
                      <a:pt x="135" y="255"/>
                    </a:lnTo>
                    <a:lnTo>
                      <a:pt x="99" y="251"/>
                    </a:lnTo>
                    <a:lnTo>
                      <a:pt x="82" y="244"/>
                    </a:lnTo>
                    <a:lnTo>
                      <a:pt x="61" y="249"/>
                    </a:lnTo>
                    <a:lnTo>
                      <a:pt x="54" y="266"/>
                    </a:lnTo>
                    <a:lnTo>
                      <a:pt x="30" y="278"/>
                    </a:lnTo>
                    <a:lnTo>
                      <a:pt x="23" y="249"/>
                    </a:lnTo>
                    <a:lnTo>
                      <a:pt x="5" y="228"/>
                    </a:lnTo>
                    <a:lnTo>
                      <a:pt x="5" y="177"/>
                    </a:lnTo>
                    <a:lnTo>
                      <a:pt x="0" y="132"/>
                    </a:lnTo>
                    <a:lnTo>
                      <a:pt x="14" y="117"/>
                    </a:lnTo>
                    <a:lnTo>
                      <a:pt x="26" y="123"/>
                    </a:lnTo>
                    <a:lnTo>
                      <a:pt x="59" y="114"/>
                    </a:lnTo>
                    <a:lnTo>
                      <a:pt x="65" y="120"/>
                    </a:lnTo>
                    <a:lnTo>
                      <a:pt x="81" y="107"/>
                    </a:lnTo>
                    <a:lnTo>
                      <a:pt x="110" y="106"/>
                    </a:lnTo>
                    <a:lnTo>
                      <a:pt x="114" y="98"/>
                    </a:lnTo>
                    <a:lnTo>
                      <a:pt x="127" y="101"/>
                    </a:lnTo>
                    <a:lnTo>
                      <a:pt x="139" y="64"/>
                    </a:lnTo>
                    <a:lnTo>
                      <a:pt x="136" y="50"/>
                    </a:lnTo>
                    <a:lnTo>
                      <a:pt x="143" y="8"/>
                    </a:lnTo>
                    <a:lnTo>
                      <a:pt x="160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92" name="Alvesta">
                <a:extLst>
                  <a:ext uri="{FF2B5EF4-FFF2-40B4-BE49-F238E27FC236}">
                    <a16:creationId xmlns:a16="http://schemas.microsoft.com/office/drawing/2014/main" id="{AE5E2DD3-499F-A76D-A4C1-58F811CB4B5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18509" y="5516466"/>
                <a:ext cx="198757" cy="521880"/>
              </a:xfrm>
              <a:custGeom>
                <a:avLst/>
                <a:gdLst>
                  <a:gd name="T0" fmla="*/ 25 w 144"/>
                  <a:gd name="T1" fmla="*/ 0 h 378"/>
                  <a:gd name="T2" fmla="*/ 76 w 144"/>
                  <a:gd name="T3" fmla="*/ 0 h 378"/>
                  <a:gd name="T4" fmla="*/ 79 w 144"/>
                  <a:gd name="T5" fmla="*/ 23 h 378"/>
                  <a:gd name="T6" fmla="*/ 121 w 144"/>
                  <a:gd name="T7" fmla="*/ 44 h 378"/>
                  <a:gd name="T8" fmla="*/ 127 w 144"/>
                  <a:gd name="T9" fmla="*/ 106 h 378"/>
                  <a:gd name="T10" fmla="*/ 144 w 144"/>
                  <a:gd name="T11" fmla="*/ 121 h 378"/>
                  <a:gd name="T12" fmla="*/ 121 w 144"/>
                  <a:gd name="T13" fmla="*/ 168 h 378"/>
                  <a:gd name="T14" fmla="*/ 100 w 144"/>
                  <a:gd name="T15" fmla="*/ 192 h 378"/>
                  <a:gd name="T16" fmla="*/ 108 w 144"/>
                  <a:gd name="T17" fmla="*/ 216 h 378"/>
                  <a:gd name="T18" fmla="*/ 125 w 144"/>
                  <a:gd name="T19" fmla="*/ 216 h 378"/>
                  <a:gd name="T20" fmla="*/ 135 w 144"/>
                  <a:gd name="T21" fmla="*/ 241 h 378"/>
                  <a:gd name="T22" fmla="*/ 136 w 144"/>
                  <a:gd name="T23" fmla="*/ 295 h 378"/>
                  <a:gd name="T24" fmla="*/ 118 w 144"/>
                  <a:gd name="T25" fmla="*/ 311 h 378"/>
                  <a:gd name="T26" fmla="*/ 128 w 144"/>
                  <a:gd name="T27" fmla="*/ 373 h 378"/>
                  <a:gd name="T28" fmla="*/ 104 w 144"/>
                  <a:gd name="T29" fmla="*/ 378 h 378"/>
                  <a:gd name="T30" fmla="*/ 89 w 144"/>
                  <a:gd name="T31" fmla="*/ 360 h 378"/>
                  <a:gd name="T32" fmla="*/ 50 w 144"/>
                  <a:gd name="T33" fmla="*/ 353 h 378"/>
                  <a:gd name="T34" fmla="*/ 53 w 144"/>
                  <a:gd name="T35" fmla="*/ 311 h 378"/>
                  <a:gd name="T36" fmla="*/ 41 w 144"/>
                  <a:gd name="T37" fmla="*/ 306 h 378"/>
                  <a:gd name="T38" fmla="*/ 37 w 144"/>
                  <a:gd name="T39" fmla="*/ 264 h 378"/>
                  <a:gd name="T40" fmla="*/ 3 w 144"/>
                  <a:gd name="T41" fmla="*/ 246 h 378"/>
                  <a:gd name="T42" fmla="*/ 0 w 144"/>
                  <a:gd name="T43" fmla="*/ 230 h 378"/>
                  <a:gd name="T44" fmla="*/ 8 w 144"/>
                  <a:gd name="T45" fmla="*/ 214 h 378"/>
                  <a:gd name="T46" fmla="*/ 4 w 144"/>
                  <a:gd name="T47" fmla="*/ 167 h 378"/>
                  <a:gd name="T48" fmla="*/ 22 w 144"/>
                  <a:gd name="T49" fmla="*/ 157 h 378"/>
                  <a:gd name="T50" fmla="*/ 39 w 144"/>
                  <a:gd name="T51" fmla="*/ 115 h 378"/>
                  <a:gd name="T52" fmla="*/ 18 w 144"/>
                  <a:gd name="T53" fmla="*/ 89 h 378"/>
                  <a:gd name="T54" fmla="*/ 16 w 144"/>
                  <a:gd name="T55" fmla="*/ 68 h 378"/>
                  <a:gd name="T56" fmla="*/ 24 w 144"/>
                  <a:gd name="T57" fmla="*/ 57 h 378"/>
                  <a:gd name="T58" fmla="*/ 25 w 144"/>
                  <a:gd name="T59" fmla="*/ 0 h 37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44" h="378">
                    <a:moveTo>
                      <a:pt x="25" y="0"/>
                    </a:moveTo>
                    <a:lnTo>
                      <a:pt x="76" y="0"/>
                    </a:lnTo>
                    <a:lnTo>
                      <a:pt x="79" y="23"/>
                    </a:lnTo>
                    <a:lnTo>
                      <a:pt x="121" y="44"/>
                    </a:lnTo>
                    <a:lnTo>
                      <a:pt x="127" y="106"/>
                    </a:lnTo>
                    <a:lnTo>
                      <a:pt x="144" y="121"/>
                    </a:lnTo>
                    <a:lnTo>
                      <a:pt x="121" y="168"/>
                    </a:lnTo>
                    <a:lnTo>
                      <a:pt x="100" y="192"/>
                    </a:lnTo>
                    <a:lnTo>
                      <a:pt x="108" y="216"/>
                    </a:lnTo>
                    <a:lnTo>
                      <a:pt x="125" y="216"/>
                    </a:lnTo>
                    <a:lnTo>
                      <a:pt x="135" y="241"/>
                    </a:lnTo>
                    <a:lnTo>
                      <a:pt x="136" y="295"/>
                    </a:lnTo>
                    <a:lnTo>
                      <a:pt x="118" y="311"/>
                    </a:lnTo>
                    <a:lnTo>
                      <a:pt x="128" y="373"/>
                    </a:lnTo>
                    <a:lnTo>
                      <a:pt x="104" y="378"/>
                    </a:lnTo>
                    <a:lnTo>
                      <a:pt x="89" y="360"/>
                    </a:lnTo>
                    <a:lnTo>
                      <a:pt x="50" y="353"/>
                    </a:lnTo>
                    <a:lnTo>
                      <a:pt x="53" y="311"/>
                    </a:lnTo>
                    <a:lnTo>
                      <a:pt x="41" y="306"/>
                    </a:lnTo>
                    <a:lnTo>
                      <a:pt x="37" y="264"/>
                    </a:lnTo>
                    <a:lnTo>
                      <a:pt x="3" y="246"/>
                    </a:lnTo>
                    <a:lnTo>
                      <a:pt x="0" y="230"/>
                    </a:lnTo>
                    <a:lnTo>
                      <a:pt x="8" y="214"/>
                    </a:lnTo>
                    <a:lnTo>
                      <a:pt x="4" y="167"/>
                    </a:lnTo>
                    <a:lnTo>
                      <a:pt x="22" y="157"/>
                    </a:lnTo>
                    <a:lnTo>
                      <a:pt x="39" y="115"/>
                    </a:lnTo>
                    <a:lnTo>
                      <a:pt x="18" y="89"/>
                    </a:lnTo>
                    <a:lnTo>
                      <a:pt x="16" y="68"/>
                    </a:lnTo>
                    <a:lnTo>
                      <a:pt x="24" y="57"/>
                    </a:lnTo>
                    <a:lnTo>
                      <a:pt x="2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93" name="Växjö">
                <a:extLst>
                  <a:ext uri="{FF2B5EF4-FFF2-40B4-BE49-F238E27FC236}">
                    <a16:creationId xmlns:a16="http://schemas.microsoft.com/office/drawing/2014/main" id="{65756A77-2B8D-E24A-F039-D5FB1E42E24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22694" y="5449362"/>
                <a:ext cx="348184" cy="531470"/>
              </a:xfrm>
              <a:custGeom>
                <a:avLst/>
                <a:gdLst>
                  <a:gd name="T0" fmla="*/ 85 w 253"/>
                  <a:gd name="T1" fmla="*/ 0 h 385"/>
                  <a:gd name="T2" fmla="*/ 105 w 253"/>
                  <a:gd name="T3" fmla="*/ 3 h 385"/>
                  <a:gd name="T4" fmla="*/ 126 w 253"/>
                  <a:gd name="T5" fmla="*/ 14 h 385"/>
                  <a:gd name="T6" fmla="*/ 140 w 253"/>
                  <a:gd name="T7" fmla="*/ 29 h 385"/>
                  <a:gd name="T8" fmla="*/ 145 w 253"/>
                  <a:gd name="T9" fmla="*/ 59 h 385"/>
                  <a:gd name="T10" fmla="*/ 163 w 253"/>
                  <a:gd name="T11" fmla="*/ 58 h 385"/>
                  <a:gd name="T12" fmla="*/ 170 w 253"/>
                  <a:gd name="T13" fmla="*/ 44 h 385"/>
                  <a:gd name="T14" fmla="*/ 185 w 253"/>
                  <a:gd name="T15" fmla="*/ 41 h 385"/>
                  <a:gd name="T16" fmla="*/ 199 w 253"/>
                  <a:gd name="T17" fmla="*/ 31 h 385"/>
                  <a:gd name="T18" fmla="*/ 220 w 253"/>
                  <a:gd name="T19" fmla="*/ 69 h 385"/>
                  <a:gd name="T20" fmla="*/ 216 w 253"/>
                  <a:gd name="T21" fmla="*/ 88 h 385"/>
                  <a:gd name="T22" fmla="*/ 225 w 253"/>
                  <a:gd name="T23" fmla="*/ 120 h 385"/>
                  <a:gd name="T24" fmla="*/ 253 w 253"/>
                  <a:gd name="T25" fmla="*/ 130 h 385"/>
                  <a:gd name="T26" fmla="*/ 250 w 253"/>
                  <a:gd name="T27" fmla="*/ 164 h 385"/>
                  <a:gd name="T28" fmla="*/ 235 w 253"/>
                  <a:gd name="T29" fmla="*/ 181 h 385"/>
                  <a:gd name="T30" fmla="*/ 221 w 253"/>
                  <a:gd name="T31" fmla="*/ 190 h 385"/>
                  <a:gd name="T32" fmla="*/ 237 w 253"/>
                  <a:gd name="T33" fmla="*/ 247 h 385"/>
                  <a:gd name="T34" fmla="*/ 202 w 253"/>
                  <a:gd name="T35" fmla="*/ 258 h 385"/>
                  <a:gd name="T36" fmla="*/ 197 w 253"/>
                  <a:gd name="T37" fmla="*/ 287 h 385"/>
                  <a:gd name="T38" fmla="*/ 216 w 253"/>
                  <a:gd name="T39" fmla="*/ 326 h 385"/>
                  <a:gd name="T40" fmla="*/ 199 w 253"/>
                  <a:gd name="T41" fmla="*/ 337 h 385"/>
                  <a:gd name="T42" fmla="*/ 203 w 253"/>
                  <a:gd name="T43" fmla="*/ 379 h 385"/>
                  <a:gd name="T44" fmla="*/ 187 w 253"/>
                  <a:gd name="T45" fmla="*/ 385 h 385"/>
                  <a:gd name="T46" fmla="*/ 181 w 253"/>
                  <a:gd name="T47" fmla="*/ 359 h 385"/>
                  <a:gd name="T48" fmla="*/ 153 w 253"/>
                  <a:gd name="T49" fmla="*/ 325 h 385"/>
                  <a:gd name="T50" fmla="*/ 122 w 253"/>
                  <a:gd name="T51" fmla="*/ 336 h 385"/>
                  <a:gd name="T52" fmla="*/ 115 w 253"/>
                  <a:gd name="T53" fmla="*/ 366 h 385"/>
                  <a:gd name="T54" fmla="*/ 88 w 253"/>
                  <a:gd name="T55" fmla="*/ 371 h 385"/>
                  <a:gd name="T56" fmla="*/ 60 w 253"/>
                  <a:gd name="T57" fmla="*/ 343 h 385"/>
                  <a:gd name="T58" fmla="*/ 59 w 253"/>
                  <a:gd name="T59" fmla="*/ 289 h 385"/>
                  <a:gd name="T60" fmla="*/ 49 w 253"/>
                  <a:gd name="T61" fmla="*/ 264 h 385"/>
                  <a:gd name="T62" fmla="*/ 32 w 253"/>
                  <a:gd name="T63" fmla="*/ 264 h 385"/>
                  <a:gd name="T64" fmla="*/ 24 w 253"/>
                  <a:gd name="T65" fmla="*/ 240 h 385"/>
                  <a:gd name="T66" fmla="*/ 45 w 253"/>
                  <a:gd name="T67" fmla="*/ 216 h 385"/>
                  <a:gd name="T68" fmla="*/ 68 w 253"/>
                  <a:gd name="T69" fmla="*/ 169 h 385"/>
                  <a:gd name="T70" fmla="*/ 51 w 253"/>
                  <a:gd name="T71" fmla="*/ 154 h 385"/>
                  <a:gd name="T72" fmla="*/ 45 w 253"/>
                  <a:gd name="T73" fmla="*/ 92 h 385"/>
                  <a:gd name="T74" fmla="*/ 3 w 253"/>
                  <a:gd name="T75" fmla="*/ 71 h 385"/>
                  <a:gd name="T76" fmla="*/ 0 w 253"/>
                  <a:gd name="T77" fmla="*/ 48 h 385"/>
                  <a:gd name="T78" fmla="*/ 18 w 253"/>
                  <a:gd name="T79" fmla="*/ 42 h 385"/>
                  <a:gd name="T80" fmla="*/ 24 w 253"/>
                  <a:gd name="T81" fmla="*/ 23 h 385"/>
                  <a:gd name="T82" fmla="*/ 34 w 253"/>
                  <a:gd name="T83" fmla="*/ 24 h 385"/>
                  <a:gd name="T84" fmla="*/ 42 w 253"/>
                  <a:gd name="T85" fmla="*/ 15 h 385"/>
                  <a:gd name="T86" fmla="*/ 63 w 253"/>
                  <a:gd name="T87" fmla="*/ 14 h 385"/>
                  <a:gd name="T88" fmla="*/ 85 w 253"/>
                  <a:gd name="T89" fmla="*/ 0 h 38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</a:cxnLst>
                <a:rect l="0" t="0" r="r" b="b"/>
                <a:pathLst>
                  <a:path w="253" h="385">
                    <a:moveTo>
                      <a:pt x="85" y="0"/>
                    </a:moveTo>
                    <a:lnTo>
                      <a:pt x="105" y="3"/>
                    </a:lnTo>
                    <a:lnTo>
                      <a:pt x="126" y="14"/>
                    </a:lnTo>
                    <a:lnTo>
                      <a:pt x="140" y="29"/>
                    </a:lnTo>
                    <a:lnTo>
                      <a:pt x="145" y="59"/>
                    </a:lnTo>
                    <a:lnTo>
                      <a:pt x="163" y="58"/>
                    </a:lnTo>
                    <a:lnTo>
                      <a:pt x="170" y="44"/>
                    </a:lnTo>
                    <a:lnTo>
                      <a:pt x="185" y="41"/>
                    </a:lnTo>
                    <a:lnTo>
                      <a:pt x="199" y="31"/>
                    </a:lnTo>
                    <a:lnTo>
                      <a:pt x="220" y="69"/>
                    </a:lnTo>
                    <a:lnTo>
                      <a:pt x="216" y="88"/>
                    </a:lnTo>
                    <a:lnTo>
                      <a:pt x="225" y="120"/>
                    </a:lnTo>
                    <a:lnTo>
                      <a:pt x="253" y="130"/>
                    </a:lnTo>
                    <a:lnTo>
                      <a:pt x="250" y="164"/>
                    </a:lnTo>
                    <a:lnTo>
                      <a:pt x="235" y="181"/>
                    </a:lnTo>
                    <a:lnTo>
                      <a:pt x="221" y="190"/>
                    </a:lnTo>
                    <a:lnTo>
                      <a:pt x="237" y="247"/>
                    </a:lnTo>
                    <a:lnTo>
                      <a:pt x="202" y="258"/>
                    </a:lnTo>
                    <a:lnTo>
                      <a:pt x="197" y="287"/>
                    </a:lnTo>
                    <a:lnTo>
                      <a:pt x="216" y="326"/>
                    </a:lnTo>
                    <a:lnTo>
                      <a:pt x="199" y="337"/>
                    </a:lnTo>
                    <a:lnTo>
                      <a:pt x="203" y="379"/>
                    </a:lnTo>
                    <a:lnTo>
                      <a:pt x="187" y="385"/>
                    </a:lnTo>
                    <a:lnTo>
                      <a:pt x="181" y="359"/>
                    </a:lnTo>
                    <a:lnTo>
                      <a:pt x="153" y="325"/>
                    </a:lnTo>
                    <a:lnTo>
                      <a:pt x="122" y="336"/>
                    </a:lnTo>
                    <a:lnTo>
                      <a:pt x="115" y="366"/>
                    </a:lnTo>
                    <a:lnTo>
                      <a:pt x="88" y="371"/>
                    </a:lnTo>
                    <a:lnTo>
                      <a:pt x="60" y="343"/>
                    </a:lnTo>
                    <a:lnTo>
                      <a:pt x="59" y="289"/>
                    </a:lnTo>
                    <a:lnTo>
                      <a:pt x="49" y="264"/>
                    </a:lnTo>
                    <a:lnTo>
                      <a:pt x="32" y="264"/>
                    </a:lnTo>
                    <a:lnTo>
                      <a:pt x="24" y="240"/>
                    </a:lnTo>
                    <a:lnTo>
                      <a:pt x="45" y="216"/>
                    </a:lnTo>
                    <a:lnTo>
                      <a:pt x="68" y="169"/>
                    </a:lnTo>
                    <a:lnTo>
                      <a:pt x="51" y="154"/>
                    </a:lnTo>
                    <a:lnTo>
                      <a:pt x="45" y="92"/>
                    </a:lnTo>
                    <a:lnTo>
                      <a:pt x="3" y="71"/>
                    </a:lnTo>
                    <a:lnTo>
                      <a:pt x="0" y="48"/>
                    </a:lnTo>
                    <a:lnTo>
                      <a:pt x="18" y="42"/>
                    </a:lnTo>
                    <a:lnTo>
                      <a:pt x="24" y="23"/>
                    </a:lnTo>
                    <a:lnTo>
                      <a:pt x="34" y="24"/>
                    </a:lnTo>
                    <a:lnTo>
                      <a:pt x="42" y="15"/>
                    </a:lnTo>
                    <a:lnTo>
                      <a:pt x="63" y="14"/>
                    </a:lnTo>
                    <a:lnTo>
                      <a:pt x="8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94" name="Tingsryd">
                <a:extLst>
                  <a:ext uri="{FF2B5EF4-FFF2-40B4-BE49-F238E27FC236}">
                    <a16:creationId xmlns:a16="http://schemas.microsoft.com/office/drawing/2014/main" id="{CB717209-A2DE-5FF6-11DF-958FA9E5054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58336" y="5898636"/>
                <a:ext cx="376971" cy="295862"/>
              </a:xfrm>
              <a:custGeom>
                <a:avLst/>
                <a:gdLst>
                  <a:gd name="T0" fmla="*/ 127 w 274"/>
                  <a:gd name="T1" fmla="*/ 0 h 214"/>
                  <a:gd name="T2" fmla="*/ 155 w 274"/>
                  <a:gd name="T3" fmla="*/ 34 h 214"/>
                  <a:gd name="T4" fmla="*/ 161 w 274"/>
                  <a:gd name="T5" fmla="*/ 60 h 214"/>
                  <a:gd name="T6" fmla="*/ 177 w 274"/>
                  <a:gd name="T7" fmla="*/ 54 h 214"/>
                  <a:gd name="T8" fmla="*/ 173 w 274"/>
                  <a:gd name="T9" fmla="*/ 12 h 214"/>
                  <a:gd name="T10" fmla="*/ 190 w 274"/>
                  <a:gd name="T11" fmla="*/ 1 h 214"/>
                  <a:gd name="T12" fmla="*/ 228 w 274"/>
                  <a:gd name="T13" fmla="*/ 5 h 214"/>
                  <a:gd name="T14" fmla="*/ 248 w 274"/>
                  <a:gd name="T15" fmla="*/ 25 h 214"/>
                  <a:gd name="T16" fmla="*/ 260 w 274"/>
                  <a:gd name="T17" fmla="*/ 33 h 214"/>
                  <a:gd name="T18" fmla="*/ 253 w 274"/>
                  <a:gd name="T19" fmla="*/ 50 h 214"/>
                  <a:gd name="T20" fmla="*/ 271 w 274"/>
                  <a:gd name="T21" fmla="*/ 67 h 214"/>
                  <a:gd name="T22" fmla="*/ 274 w 274"/>
                  <a:gd name="T23" fmla="*/ 96 h 214"/>
                  <a:gd name="T24" fmla="*/ 265 w 274"/>
                  <a:gd name="T25" fmla="*/ 104 h 214"/>
                  <a:gd name="T26" fmla="*/ 262 w 274"/>
                  <a:gd name="T27" fmla="*/ 139 h 214"/>
                  <a:gd name="T28" fmla="*/ 248 w 274"/>
                  <a:gd name="T29" fmla="*/ 155 h 214"/>
                  <a:gd name="T30" fmla="*/ 232 w 274"/>
                  <a:gd name="T31" fmla="*/ 142 h 214"/>
                  <a:gd name="T32" fmla="*/ 216 w 274"/>
                  <a:gd name="T33" fmla="*/ 152 h 214"/>
                  <a:gd name="T34" fmla="*/ 211 w 274"/>
                  <a:gd name="T35" fmla="*/ 168 h 214"/>
                  <a:gd name="T36" fmla="*/ 193 w 274"/>
                  <a:gd name="T37" fmla="*/ 168 h 214"/>
                  <a:gd name="T38" fmla="*/ 188 w 274"/>
                  <a:gd name="T39" fmla="*/ 155 h 214"/>
                  <a:gd name="T40" fmla="*/ 151 w 274"/>
                  <a:gd name="T41" fmla="*/ 156 h 214"/>
                  <a:gd name="T42" fmla="*/ 133 w 274"/>
                  <a:gd name="T43" fmla="*/ 168 h 214"/>
                  <a:gd name="T44" fmla="*/ 117 w 274"/>
                  <a:gd name="T45" fmla="*/ 203 h 214"/>
                  <a:gd name="T46" fmla="*/ 100 w 274"/>
                  <a:gd name="T47" fmla="*/ 214 h 214"/>
                  <a:gd name="T48" fmla="*/ 76 w 274"/>
                  <a:gd name="T49" fmla="*/ 203 h 214"/>
                  <a:gd name="T50" fmla="*/ 42 w 274"/>
                  <a:gd name="T51" fmla="*/ 197 h 214"/>
                  <a:gd name="T52" fmla="*/ 28 w 274"/>
                  <a:gd name="T53" fmla="*/ 191 h 214"/>
                  <a:gd name="T54" fmla="*/ 4 w 274"/>
                  <a:gd name="T55" fmla="*/ 159 h 214"/>
                  <a:gd name="T56" fmla="*/ 12 w 274"/>
                  <a:gd name="T57" fmla="*/ 136 h 214"/>
                  <a:gd name="T58" fmla="*/ 0 w 274"/>
                  <a:gd name="T59" fmla="*/ 125 h 214"/>
                  <a:gd name="T60" fmla="*/ 2 w 274"/>
                  <a:gd name="T61" fmla="*/ 101 h 214"/>
                  <a:gd name="T62" fmla="*/ 26 w 274"/>
                  <a:gd name="T63" fmla="*/ 96 h 214"/>
                  <a:gd name="T64" fmla="*/ 16 w 274"/>
                  <a:gd name="T65" fmla="*/ 34 h 214"/>
                  <a:gd name="T66" fmla="*/ 34 w 274"/>
                  <a:gd name="T67" fmla="*/ 18 h 214"/>
                  <a:gd name="T68" fmla="*/ 62 w 274"/>
                  <a:gd name="T69" fmla="*/ 46 h 214"/>
                  <a:gd name="T70" fmla="*/ 89 w 274"/>
                  <a:gd name="T71" fmla="*/ 41 h 214"/>
                  <a:gd name="T72" fmla="*/ 96 w 274"/>
                  <a:gd name="T73" fmla="*/ 11 h 214"/>
                  <a:gd name="T74" fmla="*/ 127 w 274"/>
                  <a:gd name="T75" fmla="*/ 0 h 21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74" h="214">
                    <a:moveTo>
                      <a:pt x="127" y="0"/>
                    </a:moveTo>
                    <a:lnTo>
                      <a:pt x="155" y="34"/>
                    </a:lnTo>
                    <a:lnTo>
                      <a:pt x="161" y="60"/>
                    </a:lnTo>
                    <a:lnTo>
                      <a:pt x="177" y="54"/>
                    </a:lnTo>
                    <a:lnTo>
                      <a:pt x="173" y="12"/>
                    </a:lnTo>
                    <a:lnTo>
                      <a:pt x="190" y="1"/>
                    </a:lnTo>
                    <a:lnTo>
                      <a:pt x="228" y="5"/>
                    </a:lnTo>
                    <a:lnTo>
                      <a:pt x="248" y="25"/>
                    </a:lnTo>
                    <a:lnTo>
                      <a:pt x="260" y="33"/>
                    </a:lnTo>
                    <a:lnTo>
                      <a:pt x="253" y="50"/>
                    </a:lnTo>
                    <a:lnTo>
                      <a:pt x="271" y="67"/>
                    </a:lnTo>
                    <a:lnTo>
                      <a:pt x="274" y="96"/>
                    </a:lnTo>
                    <a:lnTo>
                      <a:pt x="265" y="104"/>
                    </a:lnTo>
                    <a:lnTo>
                      <a:pt x="262" y="139"/>
                    </a:lnTo>
                    <a:lnTo>
                      <a:pt x="248" y="155"/>
                    </a:lnTo>
                    <a:lnTo>
                      <a:pt x="232" y="142"/>
                    </a:lnTo>
                    <a:lnTo>
                      <a:pt x="216" y="152"/>
                    </a:lnTo>
                    <a:lnTo>
                      <a:pt x="211" y="168"/>
                    </a:lnTo>
                    <a:lnTo>
                      <a:pt x="193" y="168"/>
                    </a:lnTo>
                    <a:lnTo>
                      <a:pt x="188" y="155"/>
                    </a:lnTo>
                    <a:lnTo>
                      <a:pt x="151" y="156"/>
                    </a:lnTo>
                    <a:lnTo>
                      <a:pt x="133" y="168"/>
                    </a:lnTo>
                    <a:lnTo>
                      <a:pt x="117" y="203"/>
                    </a:lnTo>
                    <a:lnTo>
                      <a:pt x="100" y="214"/>
                    </a:lnTo>
                    <a:lnTo>
                      <a:pt x="76" y="203"/>
                    </a:lnTo>
                    <a:lnTo>
                      <a:pt x="42" y="197"/>
                    </a:lnTo>
                    <a:lnTo>
                      <a:pt x="28" y="191"/>
                    </a:lnTo>
                    <a:lnTo>
                      <a:pt x="4" y="159"/>
                    </a:lnTo>
                    <a:lnTo>
                      <a:pt x="12" y="136"/>
                    </a:lnTo>
                    <a:lnTo>
                      <a:pt x="0" y="125"/>
                    </a:lnTo>
                    <a:lnTo>
                      <a:pt x="2" y="101"/>
                    </a:lnTo>
                    <a:lnTo>
                      <a:pt x="26" y="96"/>
                    </a:lnTo>
                    <a:lnTo>
                      <a:pt x="16" y="34"/>
                    </a:lnTo>
                    <a:lnTo>
                      <a:pt x="34" y="18"/>
                    </a:lnTo>
                    <a:lnTo>
                      <a:pt x="62" y="46"/>
                    </a:lnTo>
                    <a:lnTo>
                      <a:pt x="89" y="41"/>
                    </a:lnTo>
                    <a:lnTo>
                      <a:pt x="96" y="11"/>
                    </a:lnTo>
                    <a:lnTo>
                      <a:pt x="127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95" name="Lessebo">
                <a:extLst>
                  <a:ext uri="{FF2B5EF4-FFF2-40B4-BE49-F238E27FC236}">
                    <a16:creationId xmlns:a16="http://schemas.microsoft.com/office/drawing/2014/main" id="{65BCDC4B-0580-A01A-D383-39AC0A0E52E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94108" y="5739745"/>
                <a:ext cx="228936" cy="252023"/>
              </a:xfrm>
              <a:custGeom>
                <a:avLst/>
                <a:gdLst>
                  <a:gd name="T0" fmla="*/ 119 w 167"/>
                  <a:gd name="T1" fmla="*/ 0 h 182"/>
                  <a:gd name="T2" fmla="*/ 128 w 167"/>
                  <a:gd name="T3" fmla="*/ 10 h 182"/>
                  <a:gd name="T4" fmla="*/ 153 w 167"/>
                  <a:gd name="T5" fmla="*/ 1 h 182"/>
                  <a:gd name="T6" fmla="*/ 167 w 167"/>
                  <a:gd name="T7" fmla="*/ 39 h 182"/>
                  <a:gd name="T8" fmla="*/ 162 w 167"/>
                  <a:gd name="T9" fmla="*/ 59 h 182"/>
                  <a:gd name="T10" fmla="*/ 127 w 167"/>
                  <a:gd name="T11" fmla="*/ 64 h 182"/>
                  <a:gd name="T12" fmla="*/ 100 w 167"/>
                  <a:gd name="T13" fmla="*/ 76 h 182"/>
                  <a:gd name="T14" fmla="*/ 120 w 167"/>
                  <a:gd name="T15" fmla="*/ 115 h 182"/>
                  <a:gd name="T16" fmla="*/ 116 w 167"/>
                  <a:gd name="T17" fmla="*/ 140 h 182"/>
                  <a:gd name="T18" fmla="*/ 120 w 167"/>
                  <a:gd name="T19" fmla="*/ 156 h 182"/>
                  <a:gd name="T20" fmla="*/ 100 w 167"/>
                  <a:gd name="T21" fmla="*/ 182 h 182"/>
                  <a:gd name="T22" fmla="*/ 82 w 167"/>
                  <a:gd name="T23" fmla="*/ 165 h 182"/>
                  <a:gd name="T24" fmla="*/ 89 w 167"/>
                  <a:gd name="T25" fmla="*/ 148 h 182"/>
                  <a:gd name="T26" fmla="*/ 77 w 167"/>
                  <a:gd name="T27" fmla="*/ 140 h 182"/>
                  <a:gd name="T28" fmla="*/ 57 w 167"/>
                  <a:gd name="T29" fmla="*/ 120 h 182"/>
                  <a:gd name="T30" fmla="*/ 19 w 167"/>
                  <a:gd name="T31" fmla="*/ 116 h 182"/>
                  <a:gd name="T32" fmla="*/ 0 w 167"/>
                  <a:gd name="T33" fmla="*/ 77 h 182"/>
                  <a:gd name="T34" fmla="*/ 5 w 167"/>
                  <a:gd name="T35" fmla="*/ 48 h 182"/>
                  <a:gd name="T36" fmla="*/ 40 w 167"/>
                  <a:gd name="T37" fmla="*/ 37 h 182"/>
                  <a:gd name="T38" fmla="*/ 72 w 167"/>
                  <a:gd name="T39" fmla="*/ 38 h 182"/>
                  <a:gd name="T40" fmla="*/ 69 w 167"/>
                  <a:gd name="T41" fmla="*/ 13 h 182"/>
                  <a:gd name="T42" fmla="*/ 90 w 167"/>
                  <a:gd name="T43" fmla="*/ 25 h 182"/>
                  <a:gd name="T44" fmla="*/ 93 w 167"/>
                  <a:gd name="T45" fmla="*/ 10 h 182"/>
                  <a:gd name="T46" fmla="*/ 119 w 167"/>
                  <a:gd name="T47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67" h="182">
                    <a:moveTo>
                      <a:pt x="119" y="0"/>
                    </a:moveTo>
                    <a:lnTo>
                      <a:pt x="128" y="10"/>
                    </a:lnTo>
                    <a:lnTo>
                      <a:pt x="153" y="1"/>
                    </a:lnTo>
                    <a:lnTo>
                      <a:pt x="167" y="39"/>
                    </a:lnTo>
                    <a:lnTo>
                      <a:pt x="162" y="59"/>
                    </a:lnTo>
                    <a:lnTo>
                      <a:pt x="127" y="64"/>
                    </a:lnTo>
                    <a:lnTo>
                      <a:pt x="100" y="76"/>
                    </a:lnTo>
                    <a:lnTo>
                      <a:pt x="120" y="115"/>
                    </a:lnTo>
                    <a:lnTo>
                      <a:pt x="116" y="140"/>
                    </a:lnTo>
                    <a:lnTo>
                      <a:pt x="120" y="156"/>
                    </a:lnTo>
                    <a:lnTo>
                      <a:pt x="100" y="182"/>
                    </a:lnTo>
                    <a:lnTo>
                      <a:pt x="82" y="165"/>
                    </a:lnTo>
                    <a:lnTo>
                      <a:pt x="89" y="148"/>
                    </a:lnTo>
                    <a:lnTo>
                      <a:pt x="77" y="140"/>
                    </a:lnTo>
                    <a:lnTo>
                      <a:pt x="57" y="120"/>
                    </a:lnTo>
                    <a:lnTo>
                      <a:pt x="19" y="116"/>
                    </a:lnTo>
                    <a:lnTo>
                      <a:pt x="0" y="77"/>
                    </a:lnTo>
                    <a:lnTo>
                      <a:pt x="5" y="48"/>
                    </a:lnTo>
                    <a:lnTo>
                      <a:pt x="40" y="37"/>
                    </a:lnTo>
                    <a:lnTo>
                      <a:pt x="72" y="38"/>
                    </a:lnTo>
                    <a:lnTo>
                      <a:pt x="69" y="13"/>
                    </a:lnTo>
                    <a:lnTo>
                      <a:pt x="90" y="25"/>
                    </a:lnTo>
                    <a:lnTo>
                      <a:pt x="93" y="10"/>
                    </a:lnTo>
                    <a:lnTo>
                      <a:pt x="119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96" name="Uppvidinge">
                <a:extLst>
                  <a:ext uri="{FF2B5EF4-FFF2-40B4-BE49-F238E27FC236}">
                    <a16:creationId xmlns:a16="http://schemas.microsoft.com/office/drawing/2014/main" id="{57407E3C-055E-9118-9AAD-1F9030E80C7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96850" y="5449362"/>
                <a:ext cx="363282" cy="342440"/>
              </a:xfrm>
              <a:custGeom>
                <a:avLst/>
                <a:gdLst>
                  <a:gd name="T0" fmla="*/ 37 w 265"/>
                  <a:gd name="T1" fmla="*/ 0 h 248"/>
                  <a:gd name="T2" fmla="*/ 51 w 265"/>
                  <a:gd name="T3" fmla="*/ 11 h 248"/>
                  <a:gd name="T4" fmla="*/ 106 w 265"/>
                  <a:gd name="T5" fmla="*/ 3 h 248"/>
                  <a:gd name="T6" fmla="*/ 157 w 265"/>
                  <a:gd name="T7" fmla="*/ 24 h 248"/>
                  <a:gd name="T8" fmla="*/ 167 w 265"/>
                  <a:gd name="T9" fmla="*/ 34 h 248"/>
                  <a:gd name="T10" fmla="*/ 161 w 265"/>
                  <a:gd name="T11" fmla="*/ 54 h 248"/>
                  <a:gd name="T12" fmla="*/ 191 w 265"/>
                  <a:gd name="T13" fmla="*/ 67 h 248"/>
                  <a:gd name="T14" fmla="*/ 206 w 265"/>
                  <a:gd name="T15" fmla="*/ 95 h 248"/>
                  <a:gd name="T16" fmla="*/ 229 w 265"/>
                  <a:gd name="T17" fmla="*/ 105 h 248"/>
                  <a:gd name="T18" fmla="*/ 252 w 265"/>
                  <a:gd name="T19" fmla="*/ 134 h 248"/>
                  <a:gd name="T20" fmla="*/ 265 w 265"/>
                  <a:gd name="T21" fmla="*/ 164 h 248"/>
                  <a:gd name="T22" fmla="*/ 252 w 265"/>
                  <a:gd name="T23" fmla="*/ 198 h 248"/>
                  <a:gd name="T24" fmla="*/ 214 w 265"/>
                  <a:gd name="T25" fmla="*/ 199 h 248"/>
                  <a:gd name="T26" fmla="*/ 199 w 265"/>
                  <a:gd name="T27" fmla="*/ 203 h 248"/>
                  <a:gd name="T28" fmla="*/ 165 w 265"/>
                  <a:gd name="T29" fmla="*/ 193 h 248"/>
                  <a:gd name="T30" fmla="*/ 152 w 265"/>
                  <a:gd name="T31" fmla="*/ 198 h 248"/>
                  <a:gd name="T32" fmla="*/ 151 w 265"/>
                  <a:gd name="T33" fmla="*/ 211 h 248"/>
                  <a:gd name="T34" fmla="*/ 126 w 265"/>
                  <a:gd name="T35" fmla="*/ 220 h 248"/>
                  <a:gd name="T36" fmla="*/ 117 w 265"/>
                  <a:gd name="T37" fmla="*/ 210 h 248"/>
                  <a:gd name="T38" fmla="*/ 91 w 265"/>
                  <a:gd name="T39" fmla="*/ 220 h 248"/>
                  <a:gd name="T40" fmla="*/ 88 w 265"/>
                  <a:gd name="T41" fmla="*/ 235 h 248"/>
                  <a:gd name="T42" fmla="*/ 67 w 265"/>
                  <a:gd name="T43" fmla="*/ 223 h 248"/>
                  <a:gd name="T44" fmla="*/ 70 w 265"/>
                  <a:gd name="T45" fmla="*/ 248 h 248"/>
                  <a:gd name="T46" fmla="*/ 38 w 265"/>
                  <a:gd name="T47" fmla="*/ 247 h 248"/>
                  <a:gd name="T48" fmla="*/ 22 w 265"/>
                  <a:gd name="T49" fmla="*/ 190 h 248"/>
                  <a:gd name="T50" fmla="*/ 36 w 265"/>
                  <a:gd name="T51" fmla="*/ 181 h 248"/>
                  <a:gd name="T52" fmla="*/ 51 w 265"/>
                  <a:gd name="T53" fmla="*/ 164 h 248"/>
                  <a:gd name="T54" fmla="*/ 54 w 265"/>
                  <a:gd name="T55" fmla="*/ 130 h 248"/>
                  <a:gd name="T56" fmla="*/ 26 w 265"/>
                  <a:gd name="T57" fmla="*/ 120 h 248"/>
                  <a:gd name="T58" fmla="*/ 17 w 265"/>
                  <a:gd name="T59" fmla="*/ 88 h 248"/>
                  <a:gd name="T60" fmla="*/ 21 w 265"/>
                  <a:gd name="T61" fmla="*/ 69 h 248"/>
                  <a:gd name="T62" fmla="*/ 0 w 265"/>
                  <a:gd name="T63" fmla="*/ 31 h 248"/>
                  <a:gd name="T64" fmla="*/ 7 w 265"/>
                  <a:gd name="T65" fmla="*/ 20 h 248"/>
                  <a:gd name="T66" fmla="*/ 30 w 265"/>
                  <a:gd name="T67" fmla="*/ 21 h 248"/>
                  <a:gd name="T68" fmla="*/ 17 w 265"/>
                  <a:gd name="T69" fmla="*/ 0 h 248"/>
                  <a:gd name="T70" fmla="*/ 37 w 265"/>
                  <a:gd name="T71" fmla="*/ 0 h 2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265" h="248">
                    <a:moveTo>
                      <a:pt x="37" y="0"/>
                    </a:moveTo>
                    <a:lnTo>
                      <a:pt x="51" y="11"/>
                    </a:lnTo>
                    <a:lnTo>
                      <a:pt x="106" y="3"/>
                    </a:lnTo>
                    <a:lnTo>
                      <a:pt x="157" y="24"/>
                    </a:lnTo>
                    <a:lnTo>
                      <a:pt x="167" y="34"/>
                    </a:lnTo>
                    <a:lnTo>
                      <a:pt x="161" y="54"/>
                    </a:lnTo>
                    <a:lnTo>
                      <a:pt x="191" y="67"/>
                    </a:lnTo>
                    <a:lnTo>
                      <a:pt x="206" y="95"/>
                    </a:lnTo>
                    <a:lnTo>
                      <a:pt x="229" y="105"/>
                    </a:lnTo>
                    <a:lnTo>
                      <a:pt x="252" y="134"/>
                    </a:lnTo>
                    <a:lnTo>
                      <a:pt x="265" y="164"/>
                    </a:lnTo>
                    <a:lnTo>
                      <a:pt x="252" y="198"/>
                    </a:lnTo>
                    <a:lnTo>
                      <a:pt x="214" y="199"/>
                    </a:lnTo>
                    <a:lnTo>
                      <a:pt x="199" y="203"/>
                    </a:lnTo>
                    <a:lnTo>
                      <a:pt x="165" y="193"/>
                    </a:lnTo>
                    <a:lnTo>
                      <a:pt x="152" y="198"/>
                    </a:lnTo>
                    <a:lnTo>
                      <a:pt x="151" y="211"/>
                    </a:lnTo>
                    <a:lnTo>
                      <a:pt x="126" y="220"/>
                    </a:lnTo>
                    <a:lnTo>
                      <a:pt x="117" y="210"/>
                    </a:lnTo>
                    <a:lnTo>
                      <a:pt x="91" y="220"/>
                    </a:lnTo>
                    <a:lnTo>
                      <a:pt x="88" y="235"/>
                    </a:lnTo>
                    <a:lnTo>
                      <a:pt x="67" y="223"/>
                    </a:lnTo>
                    <a:lnTo>
                      <a:pt x="70" y="248"/>
                    </a:lnTo>
                    <a:lnTo>
                      <a:pt x="38" y="247"/>
                    </a:lnTo>
                    <a:lnTo>
                      <a:pt x="22" y="190"/>
                    </a:lnTo>
                    <a:lnTo>
                      <a:pt x="36" y="181"/>
                    </a:lnTo>
                    <a:lnTo>
                      <a:pt x="51" y="164"/>
                    </a:lnTo>
                    <a:lnTo>
                      <a:pt x="54" y="130"/>
                    </a:lnTo>
                    <a:lnTo>
                      <a:pt x="26" y="120"/>
                    </a:lnTo>
                    <a:lnTo>
                      <a:pt x="17" y="88"/>
                    </a:lnTo>
                    <a:lnTo>
                      <a:pt x="21" y="69"/>
                    </a:lnTo>
                    <a:lnTo>
                      <a:pt x="0" y="31"/>
                    </a:lnTo>
                    <a:lnTo>
                      <a:pt x="7" y="20"/>
                    </a:lnTo>
                    <a:lnTo>
                      <a:pt x="30" y="21"/>
                    </a:lnTo>
                    <a:lnTo>
                      <a:pt x="17" y="0"/>
                    </a:lnTo>
                    <a:lnTo>
                      <a:pt x="37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97" name="Varberg">
                <a:extLst>
                  <a:ext uri="{FF2B5EF4-FFF2-40B4-BE49-F238E27FC236}">
                    <a16:creationId xmlns:a16="http://schemas.microsoft.com/office/drawing/2014/main" id="{9F8F842A-34DC-9FA1-9DB9-04BF7C202F0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17790" y="5323350"/>
                <a:ext cx="313930" cy="304083"/>
              </a:xfrm>
              <a:custGeom>
                <a:avLst/>
                <a:gdLst>
                  <a:gd name="T0" fmla="*/ 94 w 229"/>
                  <a:gd name="T1" fmla="*/ 0 h 220"/>
                  <a:gd name="T2" fmla="*/ 104 w 229"/>
                  <a:gd name="T3" fmla="*/ 14 h 220"/>
                  <a:gd name="T4" fmla="*/ 103 w 229"/>
                  <a:gd name="T5" fmla="*/ 43 h 220"/>
                  <a:gd name="T6" fmla="*/ 129 w 229"/>
                  <a:gd name="T7" fmla="*/ 38 h 220"/>
                  <a:gd name="T8" fmla="*/ 138 w 229"/>
                  <a:gd name="T9" fmla="*/ 14 h 220"/>
                  <a:gd name="T10" fmla="*/ 182 w 229"/>
                  <a:gd name="T11" fmla="*/ 6 h 220"/>
                  <a:gd name="T12" fmla="*/ 199 w 229"/>
                  <a:gd name="T13" fmla="*/ 10 h 220"/>
                  <a:gd name="T14" fmla="*/ 229 w 229"/>
                  <a:gd name="T15" fmla="*/ 39 h 220"/>
                  <a:gd name="T16" fmla="*/ 184 w 229"/>
                  <a:gd name="T17" fmla="*/ 77 h 220"/>
                  <a:gd name="T18" fmla="*/ 170 w 229"/>
                  <a:gd name="T19" fmla="*/ 82 h 220"/>
                  <a:gd name="T20" fmla="*/ 163 w 229"/>
                  <a:gd name="T21" fmla="*/ 95 h 220"/>
                  <a:gd name="T22" fmla="*/ 172 w 229"/>
                  <a:gd name="T23" fmla="*/ 115 h 220"/>
                  <a:gd name="T24" fmla="*/ 161 w 229"/>
                  <a:gd name="T25" fmla="*/ 120 h 220"/>
                  <a:gd name="T26" fmla="*/ 166 w 229"/>
                  <a:gd name="T27" fmla="*/ 137 h 220"/>
                  <a:gd name="T28" fmla="*/ 146 w 229"/>
                  <a:gd name="T29" fmla="*/ 145 h 220"/>
                  <a:gd name="T30" fmla="*/ 149 w 229"/>
                  <a:gd name="T31" fmla="*/ 171 h 220"/>
                  <a:gd name="T32" fmla="*/ 144 w 229"/>
                  <a:gd name="T33" fmla="*/ 183 h 220"/>
                  <a:gd name="T34" fmla="*/ 159 w 229"/>
                  <a:gd name="T35" fmla="*/ 199 h 220"/>
                  <a:gd name="T36" fmla="*/ 140 w 229"/>
                  <a:gd name="T37" fmla="*/ 204 h 220"/>
                  <a:gd name="T38" fmla="*/ 131 w 229"/>
                  <a:gd name="T39" fmla="*/ 220 h 220"/>
                  <a:gd name="T40" fmla="*/ 115 w 229"/>
                  <a:gd name="T41" fmla="*/ 207 h 220"/>
                  <a:gd name="T42" fmla="*/ 73 w 229"/>
                  <a:gd name="T43" fmla="*/ 213 h 220"/>
                  <a:gd name="T44" fmla="*/ 64 w 229"/>
                  <a:gd name="T45" fmla="*/ 192 h 220"/>
                  <a:gd name="T46" fmla="*/ 48 w 229"/>
                  <a:gd name="T47" fmla="*/ 182 h 220"/>
                  <a:gd name="T48" fmla="*/ 38 w 229"/>
                  <a:gd name="T49" fmla="*/ 158 h 220"/>
                  <a:gd name="T50" fmla="*/ 36 w 229"/>
                  <a:gd name="T51" fmla="*/ 122 h 220"/>
                  <a:gd name="T52" fmla="*/ 20 w 229"/>
                  <a:gd name="T53" fmla="*/ 94 h 220"/>
                  <a:gd name="T54" fmla="*/ 0 w 229"/>
                  <a:gd name="T55" fmla="*/ 69 h 220"/>
                  <a:gd name="T56" fmla="*/ 1 w 229"/>
                  <a:gd name="T57" fmla="*/ 44 h 220"/>
                  <a:gd name="T58" fmla="*/ 18 w 229"/>
                  <a:gd name="T59" fmla="*/ 36 h 220"/>
                  <a:gd name="T60" fmla="*/ 17 w 229"/>
                  <a:gd name="T61" fmla="*/ 19 h 220"/>
                  <a:gd name="T62" fmla="*/ 30 w 229"/>
                  <a:gd name="T63" fmla="*/ 10 h 220"/>
                  <a:gd name="T64" fmla="*/ 58 w 229"/>
                  <a:gd name="T65" fmla="*/ 18 h 220"/>
                  <a:gd name="T66" fmla="*/ 94 w 229"/>
                  <a:gd name="T67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29" h="220">
                    <a:moveTo>
                      <a:pt x="94" y="0"/>
                    </a:moveTo>
                    <a:lnTo>
                      <a:pt x="104" y="14"/>
                    </a:lnTo>
                    <a:lnTo>
                      <a:pt x="103" y="43"/>
                    </a:lnTo>
                    <a:lnTo>
                      <a:pt x="129" y="38"/>
                    </a:lnTo>
                    <a:lnTo>
                      <a:pt x="138" y="14"/>
                    </a:lnTo>
                    <a:lnTo>
                      <a:pt x="182" y="6"/>
                    </a:lnTo>
                    <a:lnTo>
                      <a:pt x="199" y="10"/>
                    </a:lnTo>
                    <a:lnTo>
                      <a:pt x="229" y="39"/>
                    </a:lnTo>
                    <a:lnTo>
                      <a:pt x="184" y="77"/>
                    </a:lnTo>
                    <a:lnTo>
                      <a:pt x="170" y="82"/>
                    </a:lnTo>
                    <a:lnTo>
                      <a:pt x="163" y="95"/>
                    </a:lnTo>
                    <a:lnTo>
                      <a:pt x="172" y="115"/>
                    </a:lnTo>
                    <a:lnTo>
                      <a:pt x="161" y="120"/>
                    </a:lnTo>
                    <a:lnTo>
                      <a:pt x="166" y="137"/>
                    </a:lnTo>
                    <a:lnTo>
                      <a:pt x="146" y="145"/>
                    </a:lnTo>
                    <a:lnTo>
                      <a:pt x="149" y="171"/>
                    </a:lnTo>
                    <a:lnTo>
                      <a:pt x="144" y="183"/>
                    </a:lnTo>
                    <a:lnTo>
                      <a:pt x="159" y="199"/>
                    </a:lnTo>
                    <a:lnTo>
                      <a:pt x="140" y="204"/>
                    </a:lnTo>
                    <a:lnTo>
                      <a:pt x="131" y="220"/>
                    </a:lnTo>
                    <a:lnTo>
                      <a:pt x="115" y="207"/>
                    </a:lnTo>
                    <a:lnTo>
                      <a:pt x="73" y="213"/>
                    </a:lnTo>
                    <a:lnTo>
                      <a:pt x="64" y="192"/>
                    </a:lnTo>
                    <a:lnTo>
                      <a:pt x="48" y="182"/>
                    </a:lnTo>
                    <a:lnTo>
                      <a:pt x="38" y="158"/>
                    </a:lnTo>
                    <a:lnTo>
                      <a:pt x="36" y="122"/>
                    </a:lnTo>
                    <a:lnTo>
                      <a:pt x="20" y="94"/>
                    </a:lnTo>
                    <a:lnTo>
                      <a:pt x="0" y="69"/>
                    </a:lnTo>
                    <a:lnTo>
                      <a:pt x="1" y="44"/>
                    </a:lnTo>
                    <a:lnTo>
                      <a:pt x="18" y="36"/>
                    </a:lnTo>
                    <a:lnTo>
                      <a:pt x="17" y="19"/>
                    </a:lnTo>
                    <a:lnTo>
                      <a:pt x="30" y="10"/>
                    </a:lnTo>
                    <a:lnTo>
                      <a:pt x="58" y="18"/>
                    </a:lnTo>
                    <a:lnTo>
                      <a:pt x="9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98" name="Falkenberg">
                <a:extLst>
                  <a:ext uri="{FF2B5EF4-FFF2-40B4-BE49-F238E27FC236}">
                    <a16:creationId xmlns:a16="http://schemas.microsoft.com/office/drawing/2014/main" id="{E1B9C511-013D-5955-1E2B-CD13A0160B6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08267" y="5378126"/>
                <a:ext cx="374249" cy="426007"/>
              </a:xfrm>
              <a:custGeom>
                <a:avLst/>
                <a:gdLst>
                  <a:gd name="T0" fmla="*/ 163 w 273"/>
                  <a:gd name="T1" fmla="*/ 0 h 309"/>
                  <a:gd name="T2" fmla="*/ 184 w 273"/>
                  <a:gd name="T3" fmla="*/ 13 h 309"/>
                  <a:gd name="T4" fmla="*/ 207 w 273"/>
                  <a:gd name="T5" fmla="*/ 16 h 309"/>
                  <a:gd name="T6" fmla="*/ 214 w 273"/>
                  <a:gd name="T7" fmla="*/ 34 h 309"/>
                  <a:gd name="T8" fmla="*/ 207 w 273"/>
                  <a:gd name="T9" fmla="*/ 39 h 309"/>
                  <a:gd name="T10" fmla="*/ 210 w 273"/>
                  <a:gd name="T11" fmla="*/ 71 h 309"/>
                  <a:gd name="T12" fmla="*/ 233 w 273"/>
                  <a:gd name="T13" fmla="*/ 67 h 309"/>
                  <a:gd name="T14" fmla="*/ 249 w 273"/>
                  <a:gd name="T15" fmla="*/ 72 h 309"/>
                  <a:gd name="T16" fmla="*/ 244 w 273"/>
                  <a:gd name="T17" fmla="*/ 83 h 309"/>
                  <a:gd name="T18" fmla="*/ 253 w 273"/>
                  <a:gd name="T19" fmla="*/ 89 h 309"/>
                  <a:gd name="T20" fmla="*/ 264 w 273"/>
                  <a:gd name="T21" fmla="*/ 84 h 309"/>
                  <a:gd name="T22" fmla="*/ 273 w 273"/>
                  <a:gd name="T23" fmla="*/ 90 h 309"/>
                  <a:gd name="T24" fmla="*/ 258 w 273"/>
                  <a:gd name="T25" fmla="*/ 103 h 309"/>
                  <a:gd name="T26" fmla="*/ 258 w 273"/>
                  <a:gd name="T27" fmla="*/ 124 h 309"/>
                  <a:gd name="T28" fmla="*/ 237 w 273"/>
                  <a:gd name="T29" fmla="*/ 134 h 309"/>
                  <a:gd name="T30" fmla="*/ 228 w 273"/>
                  <a:gd name="T31" fmla="*/ 156 h 309"/>
                  <a:gd name="T32" fmla="*/ 206 w 273"/>
                  <a:gd name="T33" fmla="*/ 148 h 309"/>
                  <a:gd name="T34" fmla="*/ 189 w 273"/>
                  <a:gd name="T35" fmla="*/ 168 h 309"/>
                  <a:gd name="T36" fmla="*/ 178 w 273"/>
                  <a:gd name="T37" fmla="*/ 168 h 309"/>
                  <a:gd name="T38" fmla="*/ 169 w 273"/>
                  <a:gd name="T39" fmla="*/ 195 h 309"/>
                  <a:gd name="T40" fmla="*/ 198 w 273"/>
                  <a:gd name="T41" fmla="*/ 211 h 309"/>
                  <a:gd name="T42" fmla="*/ 184 w 273"/>
                  <a:gd name="T43" fmla="*/ 227 h 309"/>
                  <a:gd name="T44" fmla="*/ 180 w 273"/>
                  <a:gd name="T45" fmla="*/ 258 h 309"/>
                  <a:gd name="T46" fmla="*/ 160 w 273"/>
                  <a:gd name="T47" fmla="*/ 270 h 309"/>
                  <a:gd name="T48" fmla="*/ 137 w 273"/>
                  <a:gd name="T49" fmla="*/ 267 h 309"/>
                  <a:gd name="T50" fmla="*/ 100 w 273"/>
                  <a:gd name="T51" fmla="*/ 292 h 309"/>
                  <a:gd name="T52" fmla="*/ 87 w 273"/>
                  <a:gd name="T53" fmla="*/ 309 h 309"/>
                  <a:gd name="T54" fmla="*/ 89 w 273"/>
                  <a:gd name="T55" fmla="*/ 280 h 309"/>
                  <a:gd name="T56" fmla="*/ 45 w 273"/>
                  <a:gd name="T57" fmla="*/ 242 h 309"/>
                  <a:gd name="T58" fmla="*/ 19 w 273"/>
                  <a:gd name="T59" fmla="*/ 233 h 309"/>
                  <a:gd name="T60" fmla="*/ 0 w 273"/>
                  <a:gd name="T61" fmla="*/ 211 h 309"/>
                  <a:gd name="T62" fmla="*/ 7 w 273"/>
                  <a:gd name="T63" fmla="*/ 193 h 309"/>
                  <a:gd name="T64" fmla="*/ 7 w 273"/>
                  <a:gd name="T65" fmla="*/ 174 h 309"/>
                  <a:gd name="T66" fmla="*/ 49 w 273"/>
                  <a:gd name="T67" fmla="*/ 168 h 309"/>
                  <a:gd name="T68" fmla="*/ 65 w 273"/>
                  <a:gd name="T69" fmla="*/ 181 h 309"/>
                  <a:gd name="T70" fmla="*/ 74 w 273"/>
                  <a:gd name="T71" fmla="*/ 165 h 309"/>
                  <a:gd name="T72" fmla="*/ 93 w 273"/>
                  <a:gd name="T73" fmla="*/ 160 h 309"/>
                  <a:gd name="T74" fmla="*/ 78 w 273"/>
                  <a:gd name="T75" fmla="*/ 144 h 309"/>
                  <a:gd name="T76" fmla="*/ 83 w 273"/>
                  <a:gd name="T77" fmla="*/ 132 h 309"/>
                  <a:gd name="T78" fmla="*/ 80 w 273"/>
                  <a:gd name="T79" fmla="*/ 106 h 309"/>
                  <a:gd name="T80" fmla="*/ 100 w 273"/>
                  <a:gd name="T81" fmla="*/ 98 h 309"/>
                  <a:gd name="T82" fmla="*/ 95 w 273"/>
                  <a:gd name="T83" fmla="*/ 81 h 309"/>
                  <a:gd name="T84" fmla="*/ 106 w 273"/>
                  <a:gd name="T85" fmla="*/ 76 h 309"/>
                  <a:gd name="T86" fmla="*/ 97 w 273"/>
                  <a:gd name="T87" fmla="*/ 56 h 309"/>
                  <a:gd name="T88" fmla="*/ 104 w 273"/>
                  <a:gd name="T89" fmla="*/ 43 h 309"/>
                  <a:gd name="T90" fmla="*/ 118 w 273"/>
                  <a:gd name="T91" fmla="*/ 38 h 309"/>
                  <a:gd name="T92" fmla="*/ 163 w 273"/>
                  <a:gd name="T93" fmla="*/ 0 h 30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</a:cxnLst>
                <a:rect l="0" t="0" r="r" b="b"/>
                <a:pathLst>
                  <a:path w="273" h="309">
                    <a:moveTo>
                      <a:pt x="163" y="0"/>
                    </a:moveTo>
                    <a:lnTo>
                      <a:pt x="184" y="13"/>
                    </a:lnTo>
                    <a:lnTo>
                      <a:pt x="207" y="16"/>
                    </a:lnTo>
                    <a:lnTo>
                      <a:pt x="214" y="34"/>
                    </a:lnTo>
                    <a:lnTo>
                      <a:pt x="207" y="39"/>
                    </a:lnTo>
                    <a:lnTo>
                      <a:pt x="210" y="71"/>
                    </a:lnTo>
                    <a:lnTo>
                      <a:pt x="233" y="67"/>
                    </a:lnTo>
                    <a:lnTo>
                      <a:pt x="249" y="72"/>
                    </a:lnTo>
                    <a:lnTo>
                      <a:pt x="244" y="83"/>
                    </a:lnTo>
                    <a:lnTo>
                      <a:pt x="253" y="89"/>
                    </a:lnTo>
                    <a:lnTo>
                      <a:pt x="264" y="84"/>
                    </a:lnTo>
                    <a:lnTo>
                      <a:pt x="273" y="90"/>
                    </a:lnTo>
                    <a:lnTo>
                      <a:pt x="258" y="103"/>
                    </a:lnTo>
                    <a:lnTo>
                      <a:pt x="258" y="124"/>
                    </a:lnTo>
                    <a:lnTo>
                      <a:pt x="237" y="134"/>
                    </a:lnTo>
                    <a:lnTo>
                      <a:pt x="228" y="156"/>
                    </a:lnTo>
                    <a:lnTo>
                      <a:pt x="206" y="148"/>
                    </a:lnTo>
                    <a:lnTo>
                      <a:pt x="189" y="168"/>
                    </a:lnTo>
                    <a:lnTo>
                      <a:pt x="178" y="168"/>
                    </a:lnTo>
                    <a:lnTo>
                      <a:pt x="169" y="195"/>
                    </a:lnTo>
                    <a:lnTo>
                      <a:pt x="198" y="211"/>
                    </a:lnTo>
                    <a:lnTo>
                      <a:pt x="184" y="227"/>
                    </a:lnTo>
                    <a:lnTo>
                      <a:pt x="180" y="258"/>
                    </a:lnTo>
                    <a:lnTo>
                      <a:pt x="160" y="270"/>
                    </a:lnTo>
                    <a:lnTo>
                      <a:pt x="137" y="267"/>
                    </a:lnTo>
                    <a:lnTo>
                      <a:pt x="100" y="292"/>
                    </a:lnTo>
                    <a:lnTo>
                      <a:pt x="87" y="309"/>
                    </a:lnTo>
                    <a:lnTo>
                      <a:pt x="89" y="280"/>
                    </a:lnTo>
                    <a:lnTo>
                      <a:pt x="45" y="242"/>
                    </a:lnTo>
                    <a:lnTo>
                      <a:pt x="19" y="233"/>
                    </a:lnTo>
                    <a:lnTo>
                      <a:pt x="0" y="211"/>
                    </a:lnTo>
                    <a:lnTo>
                      <a:pt x="7" y="193"/>
                    </a:lnTo>
                    <a:lnTo>
                      <a:pt x="7" y="174"/>
                    </a:lnTo>
                    <a:lnTo>
                      <a:pt x="49" y="168"/>
                    </a:lnTo>
                    <a:lnTo>
                      <a:pt x="65" y="181"/>
                    </a:lnTo>
                    <a:lnTo>
                      <a:pt x="74" y="165"/>
                    </a:lnTo>
                    <a:lnTo>
                      <a:pt x="93" y="160"/>
                    </a:lnTo>
                    <a:lnTo>
                      <a:pt x="78" y="144"/>
                    </a:lnTo>
                    <a:lnTo>
                      <a:pt x="83" y="132"/>
                    </a:lnTo>
                    <a:lnTo>
                      <a:pt x="80" y="106"/>
                    </a:lnTo>
                    <a:lnTo>
                      <a:pt x="100" y="98"/>
                    </a:lnTo>
                    <a:lnTo>
                      <a:pt x="95" y="81"/>
                    </a:lnTo>
                    <a:lnTo>
                      <a:pt x="106" y="76"/>
                    </a:lnTo>
                    <a:lnTo>
                      <a:pt x="97" y="56"/>
                    </a:lnTo>
                    <a:lnTo>
                      <a:pt x="104" y="43"/>
                    </a:lnTo>
                    <a:lnTo>
                      <a:pt x="118" y="38"/>
                    </a:lnTo>
                    <a:lnTo>
                      <a:pt x="163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99" name="Hylte">
                <a:extLst>
                  <a:ext uri="{FF2B5EF4-FFF2-40B4-BE49-F238E27FC236}">
                    <a16:creationId xmlns:a16="http://schemas.microsoft.com/office/drawing/2014/main" id="{9A0C1ADA-6315-E685-AE7F-7288568415F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39945" y="5531537"/>
                <a:ext cx="404389" cy="238348"/>
              </a:xfrm>
              <a:custGeom>
                <a:avLst/>
                <a:gdLst>
                  <a:gd name="T0" fmla="*/ 224 w 294"/>
                  <a:gd name="T1" fmla="*/ 0 h 173"/>
                  <a:gd name="T2" fmla="*/ 228 w 294"/>
                  <a:gd name="T3" fmla="*/ 17 h 173"/>
                  <a:gd name="T4" fmla="*/ 239 w 294"/>
                  <a:gd name="T5" fmla="*/ 19 h 173"/>
                  <a:gd name="T6" fmla="*/ 268 w 294"/>
                  <a:gd name="T7" fmla="*/ 36 h 173"/>
                  <a:gd name="T8" fmla="*/ 260 w 294"/>
                  <a:gd name="T9" fmla="*/ 57 h 173"/>
                  <a:gd name="T10" fmla="*/ 269 w 294"/>
                  <a:gd name="T11" fmla="*/ 78 h 173"/>
                  <a:gd name="T12" fmla="*/ 291 w 294"/>
                  <a:gd name="T13" fmla="*/ 87 h 173"/>
                  <a:gd name="T14" fmla="*/ 294 w 294"/>
                  <a:gd name="T15" fmla="*/ 101 h 173"/>
                  <a:gd name="T16" fmla="*/ 282 w 294"/>
                  <a:gd name="T17" fmla="*/ 138 h 173"/>
                  <a:gd name="T18" fmla="*/ 269 w 294"/>
                  <a:gd name="T19" fmla="*/ 135 h 173"/>
                  <a:gd name="T20" fmla="*/ 265 w 294"/>
                  <a:gd name="T21" fmla="*/ 143 h 173"/>
                  <a:gd name="T22" fmla="*/ 236 w 294"/>
                  <a:gd name="T23" fmla="*/ 144 h 173"/>
                  <a:gd name="T24" fmla="*/ 220 w 294"/>
                  <a:gd name="T25" fmla="*/ 157 h 173"/>
                  <a:gd name="T26" fmla="*/ 214 w 294"/>
                  <a:gd name="T27" fmla="*/ 151 h 173"/>
                  <a:gd name="T28" fmla="*/ 181 w 294"/>
                  <a:gd name="T29" fmla="*/ 160 h 173"/>
                  <a:gd name="T30" fmla="*/ 169 w 294"/>
                  <a:gd name="T31" fmla="*/ 154 h 173"/>
                  <a:gd name="T32" fmla="*/ 155 w 294"/>
                  <a:gd name="T33" fmla="*/ 169 h 173"/>
                  <a:gd name="T34" fmla="*/ 109 w 294"/>
                  <a:gd name="T35" fmla="*/ 173 h 173"/>
                  <a:gd name="T36" fmla="*/ 113 w 294"/>
                  <a:gd name="T37" fmla="*/ 143 h 173"/>
                  <a:gd name="T38" fmla="*/ 99 w 294"/>
                  <a:gd name="T39" fmla="*/ 140 h 173"/>
                  <a:gd name="T40" fmla="*/ 89 w 294"/>
                  <a:gd name="T41" fmla="*/ 152 h 173"/>
                  <a:gd name="T42" fmla="*/ 71 w 294"/>
                  <a:gd name="T43" fmla="*/ 165 h 173"/>
                  <a:gd name="T44" fmla="*/ 55 w 294"/>
                  <a:gd name="T45" fmla="*/ 154 h 173"/>
                  <a:gd name="T46" fmla="*/ 57 w 294"/>
                  <a:gd name="T47" fmla="*/ 122 h 173"/>
                  <a:gd name="T48" fmla="*/ 40 w 294"/>
                  <a:gd name="T49" fmla="*/ 117 h 173"/>
                  <a:gd name="T50" fmla="*/ 29 w 294"/>
                  <a:gd name="T51" fmla="*/ 100 h 173"/>
                  <a:gd name="T52" fmla="*/ 0 w 294"/>
                  <a:gd name="T53" fmla="*/ 84 h 173"/>
                  <a:gd name="T54" fmla="*/ 9 w 294"/>
                  <a:gd name="T55" fmla="*/ 57 h 173"/>
                  <a:gd name="T56" fmla="*/ 20 w 294"/>
                  <a:gd name="T57" fmla="*/ 57 h 173"/>
                  <a:gd name="T58" fmla="*/ 37 w 294"/>
                  <a:gd name="T59" fmla="*/ 37 h 173"/>
                  <a:gd name="T60" fmla="*/ 59 w 294"/>
                  <a:gd name="T61" fmla="*/ 45 h 173"/>
                  <a:gd name="T62" fmla="*/ 68 w 294"/>
                  <a:gd name="T63" fmla="*/ 23 h 173"/>
                  <a:gd name="T64" fmla="*/ 89 w 294"/>
                  <a:gd name="T65" fmla="*/ 13 h 173"/>
                  <a:gd name="T66" fmla="*/ 102 w 294"/>
                  <a:gd name="T67" fmla="*/ 50 h 173"/>
                  <a:gd name="T68" fmla="*/ 133 w 294"/>
                  <a:gd name="T69" fmla="*/ 25 h 173"/>
                  <a:gd name="T70" fmla="*/ 138 w 294"/>
                  <a:gd name="T71" fmla="*/ 10 h 173"/>
                  <a:gd name="T72" fmla="*/ 151 w 294"/>
                  <a:gd name="T73" fmla="*/ 13 h 173"/>
                  <a:gd name="T74" fmla="*/ 181 w 294"/>
                  <a:gd name="T75" fmla="*/ 2 h 173"/>
                  <a:gd name="T76" fmla="*/ 216 w 294"/>
                  <a:gd name="T77" fmla="*/ 7 h 173"/>
                  <a:gd name="T78" fmla="*/ 224 w 294"/>
                  <a:gd name="T79" fmla="*/ 0 h 17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</a:cxnLst>
                <a:rect l="0" t="0" r="r" b="b"/>
                <a:pathLst>
                  <a:path w="294" h="173">
                    <a:moveTo>
                      <a:pt x="224" y="0"/>
                    </a:moveTo>
                    <a:lnTo>
                      <a:pt x="228" y="17"/>
                    </a:lnTo>
                    <a:lnTo>
                      <a:pt x="239" y="19"/>
                    </a:lnTo>
                    <a:lnTo>
                      <a:pt x="268" y="36"/>
                    </a:lnTo>
                    <a:lnTo>
                      <a:pt x="260" y="57"/>
                    </a:lnTo>
                    <a:lnTo>
                      <a:pt x="269" y="78"/>
                    </a:lnTo>
                    <a:lnTo>
                      <a:pt x="291" y="87"/>
                    </a:lnTo>
                    <a:lnTo>
                      <a:pt x="294" y="101"/>
                    </a:lnTo>
                    <a:lnTo>
                      <a:pt x="282" y="138"/>
                    </a:lnTo>
                    <a:lnTo>
                      <a:pt x="269" y="135"/>
                    </a:lnTo>
                    <a:lnTo>
                      <a:pt x="265" y="143"/>
                    </a:lnTo>
                    <a:lnTo>
                      <a:pt x="236" y="144"/>
                    </a:lnTo>
                    <a:lnTo>
                      <a:pt x="220" y="157"/>
                    </a:lnTo>
                    <a:lnTo>
                      <a:pt x="214" y="151"/>
                    </a:lnTo>
                    <a:lnTo>
                      <a:pt x="181" y="160"/>
                    </a:lnTo>
                    <a:lnTo>
                      <a:pt x="169" y="154"/>
                    </a:lnTo>
                    <a:lnTo>
                      <a:pt x="155" y="169"/>
                    </a:lnTo>
                    <a:lnTo>
                      <a:pt x="109" y="173"/>
                    </a:lnTo>
                    <a:lnTo>
                      <a:pt x="113" y="143"/>
                    </a:lnTo>
                    <a:lnTo>
                      <a:pt x="99" y="140"/>
                    </a:lnTo>
                    <a:lnTo>
                      <a:pt x="89" y="152"/>
                    </a:lnTo>
                    <a:lnTo>
                      <a:pt x="71" y="165"/>
                    </a:lnTo>
                    <a:lnTo>
                      <a:pt x="55" y="154"/>
                    </a:lnTo>
                    <a:lnTo>
                      <a:pt x="57" y="122"/>
                    </a:lnTo>
                    <a:lnTo>
                      <a:pt x="40" y="117"/>
                    </a:lnTo>
                    <a:lnTo>
                      <a:pt x="29" y="100"/>
                    </a:lnTo>
                    <a:lnTo>
                      <a:pt x="0" y="84"/>
                    </a:lnTo>
                    <a:lnTo>
                      <a:pt x="9" y="57"/>
                    </a:lnTo>
                    <a:lnTo>
                      <a:pt x="20" y="57"/>
                    </a:lnTo>
                    <a:lnTo>
                      <a:pt x="37" y="37"/>
                    </a:lnTo>
                    <a:lnTo>
                      <a:pt x="59" y="45"/>
                    </a:lnTo>
                    <a:lnTo>
                      <a:pt x="68" y="23"/>
                    </a:lnTo>
                    <a:lnTo>
                      <a:pt x="89" y="13"/>
                    </a:lnTo>
                    <a:lnTo>
                      <a:pt x="102" y="50"/>
                    </a:lnTo>
                    <a:lnTo>
                      <a:pt x="133" y="25"/>
                    </a:lnTo>
                    <a:lnTo>
                      <a:pt x="138" y="10"/>
                    </a:lnTo>
                    <a:lnTo>
                      <a:pt x="151" y="13"/>
                    </a:lnTo>
                    <a:lnTo>
                      <a:pt x="181" y="2"/>
                    </a:lnTo>
                    <a:lnTo>
                      <a:pt x="216" y="7"/>
                    </a:lnTo>
                    <a:lnTo>
                      <a:pt x="22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00" name="Halmstad">
                <a:extLst>
                  <a:ext uri="{FF2B5EF4-FFF2-40B4-BE49-F238E27FC236}">
                    <a16:creationId xmlns:a16="http://schemas.microsoft.com/office/drawing/2014/main" id="{B85FEE22-730C-10B9-FFD3-768A18C0A1C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27534" y="5669878"/>
                <a:ext cx="333101" cy="339700"/>
              </a:xfrm>
              <a:custGeom>
                <a:avLst/>
                <a:gdLst>
                  <a:gd name="T0" fmla="*/ 111 w 242"/>
                  <a:gd name="T1" fmla="*/ 0 h 246"/>
                  <a:gd name="T2" fmla="*/ 122 w 242"/>
                  <a:gd name="T3" fmla="*/ 17 h 246"/>
                  <a:gd name="T4" fmla="*/ 139 w 242"/>
                  <a:gd name="T5" fmla="*/ 22 h 246"/>
                  <a:gd name="T6" fmla="*/ 137 w 242"/>
                  <a:gd name="T7" fmla="*/ 54 h 246"/>
                  <a:gd name="T8" fmla="*/ 153 w 242"/>
                  <a:gd name="T9" fmla="*/ 65 h 246"/>
                  <a:gd name="T10" fmla="*/ 171 w 242"/>
                  <a:gd name="T11" fmla="*/ 52 h 246"/>
                  <a:gd name="T12" fmla="*/ 181 w 242"/>
                  <a:gd name="T13" fmla="*/ 40 h 246"/>
                  <a:gd name="T14" fmla="*/ 195 w 242"/>
                  <a:gd name="T15" fmla="*/ 43 h 246"/>
                  <a:gd name="T16" fmla="*/ 191 w 242"/>
                  <a:gd name="T17" fmla="*/ 73 h 246"/>
                  <a:gd name="T18" fmla="*/ 237 w 242"/>
                  <a:gd name="T19" fmla="*/ 69 h 246"/>
                  <a:gd name="T20" fmla="*/ 242 w 242"/>
                  <a:gd name="T21" fmla="*/ 114 h 246"/>
                  <a:gd name="T22" fmla="*/ 242 w 242"/>
                  <a:gd name="T23" fmla="*/ 165 h 246"/>
                  <a:gd name="T24" fmla="*/ 229 w 242"/>
                  <a:gd name="T25" fmla="*/ 174 h 246"/>
                  <a:gd name="T26" fmla="*/ 192 w 242"/>
                  <a:gd name="T27" fmla="*/ 174 h 246"/>
                  <a:gd name="T28" fmla="*/ 194 w 242"/>
                  <a:gd name="T29" fmla="*/ 188 h 246"/>
                  <a:gd name="T30" fmla="*/ 133 w 242"/>
                  <a:gd name="T31" fmla="*/ 220 h 246"/>
                  <a:gd name="T32" fmla="*/ 126 w 242"/>
                  <a:gd name="T33" fmla="*/ 246 h 246"/>
                  <a:gd name="T34" fmla="*/ 110 w 242"/>
                  <a:gd name="T35" fmla="*/ 246 h 246"/>
                  <a:gd name="T36" fmla="*/ 106 w 242"/>
                  <a:gd name="T37" fmla="*/ 221 h 246"/>
                  <a:gd name="T38" fmla="*/ 97 w 242"/>
                  <a:gd name="T39" fmla="*/ 188 h 246"/>
                  <a:gd name="T40" fmla="*/ 76 w 242"/>
                  <a:gd name="T41" fmla="*/ 177 h 246"/>
                  <a:gd name="T42" fmla="*/ 56 w 242"/>
                  <a:gd name="T43" fmla="*/ 188 h 246"/>
                  <a:gd name="T44" fmla="*/ 36 w 242"/>
                  <a:gd name="T45" fmla="*/ 187 h 246"/>
                  <a:gd name="T46" fmla="*/ 12 w 242"/>
                  <a:gd name="T47" fmla="*/ 131 h 246"/>
                  <a:gd name="T48" fmla="*/ 0 w 242"/>
                  <a:gd name="T49" fmla="*/ 98 h 246"/>
                  <a:gd name="T50" fmla="*/ 13 w 242"/>
                  <a:gd name="T51" fmla="*/ 81 h 246"/>
                  <a:gd name="T52" fmla="*/ 50 w 242"/>
                  <a:gd name="T53" fmla="*/ 56 h 246"/>
                  <a:gd name="T54" fmla="*/ 73 w 242"/>
                  <a:gd name="T55" fmla="*/ 59 h 246"/>
                  <a:gd name="T56" fmla="*/ 93 w 242"/>
                  <a:gd name="T57" fmla="*/ 47 h 246"/>
                  <a:gd name="T58" fmla="*/ 97 w 242"/>
                  <a:gd name="T59" fmla="*/ 16 h 246"/>
                  <a:gd name="T60" fmla="*/ 111 w 242"/>
                  <a:gd name="T61" fmla="*/ 0 h 24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242" h="246">
                    <a:moveTo>
                      <a:pt x="111" y="0"/>
                    </a:moveTo>
                    <a:lnTo>
                      <a:pt x="122" y="17"/>
                    </a:lnTo>
                    <a:lnTo>
                      <a:pt x="139" y="22"/>
                    </a:lnTo>
                    <a:lnTo>
                      <a:pt x="137" y="54"/>
                    </a:lnTo>
                    <a:lnTo>
                      <a:pt x="153" y="65"/>
                    </a:lnTo>
                    <a:lnTo>
                      <a:pt x="171" y="52"/>
                    </a:lnTo>
                    <a:lnTo>
                      <a:pt x="181" y="40"/>
                    </a:lnTo>
                    <a:lnTo>
                      <a:pt x="195" y="43"/>
                    </a:lnTo>
                    <a:lnTo>
                      <a:pt x="191" y="73"/>
                    </a:lnTo>
                    <a:lnTo>
                      <a:pt x="237" y="69"/>
                    </a:lnTo>
                    <a:lnTo>
                      <a:pt x="242" y="114"/>
                    </a:lnTo>
                    <a:lnTo>
                      <a:pt x="242" y="165"/>
                    </a:lnTo>
                    <a:lnTo>
                      <a:pt x="229" y="174"/>
                    </a:lnTo>
                    <a:lnTo>
                      <a:pt x="192" y="174"/>
                    </a:lnTo>
                    <a:lnTo>
                      <a:pt x="194" y="188"/>
                    </a:lnTo>
                    <a:lnTo>
                      <a:pt x="133" y="220"/>
                    </a:lnTo>
                    <a:lnTo>
                      <a:pt x="126" y="246"/>
                    </a:lnTo>
                    <a:lnTo>
                      <a:pt x="110" y="246"/>
                    </a:lnTo>
                    <a:lnTo>
                      <a:pt x="106" y="221"/>
                    </a:lnTo>
                    <a:lnTo>
                      <a:pt x="97" y="188"/>
                    </a:lnTo>
                    <a:lnTo>
                      <a:pt x="76" y="177"/>
                    </a:lnTo>
                    <a:lnTo>
                      <a:pt x="56" y="188"/>
                    </a:lnTo>
                    <a:lnTo>
                      <a:pt x="36" y="187"/>
                    </a:lnTo>
                    <a:lnTo>
                      <a:pt x="12" y="131"/>
                    </a:lnTo>
                    <a:lnTo>
                      <a:pt x="0" y="98"/>
                    </a:lnTo>
                    <a:lnTo>
                      <a:pt x="13" y="81"/>
                    </a:lnTo>
                    <a:lnTo>
                      <a:pt x="50" y="56"/>
                    </a:lnTo>
                    <a:lnTo>
                      <a:pt x="73" y="59"/>
                    </a:lnTo>
                    <a:lnTo>
                      <a:pt x="93" y="47"/>
                    </a:lnTo>
                    <a:lnTo>
                      <a:pt x="97" y="16"/>
                    </a:lnTo>
                    <a:lnTo>
                      <a:pt x="111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01" name="Bromölla">
                <a:extLst>
                  <a:ext uri="{FF2B5EF4-FFF2-40B4-BE49-F238E27FC236}">
                    <a16:creationId xmlns:a16="http://schemas.microsoft.com/office/drawing/2014/main" id="{1E17FB31-6257-CE15-EC98-2BBF500B7D0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48666" y="6302723"/>
                <a:ext cx="106929" cy="173940"/>
              </a:xfrm>
              <a:custGeom>
                <a:avLst/>
                <a:gdLst>
                  <a:gd name="T0" fmla="*/ 27 w 78"/>
                  <a:gd name="T1" fmla="*/ 0 h 125"/>
                  <a:gd name="T2" fmla="*/ 44 w 78"/>
                  <a:gd name="T3" fmla="*/ 8 h 125"/>
                  <a:gd name="T4" fmla="*/ 62 w 78"/>
                  <a:gd name="T5" fmla="*/ 6 h 125"/>
                  <a:gd name="T6" fmla="*/ 72 w 78"/>
                  <a:gd name="T7" fmla="*/ 21 h 125"/>
                  <a:gd name="T8" fmla="*/ 78 w 78"/>
                  <a:gd name="T9" fmla="*/ 90 h 125"/>
                  <a:gd name="T10" fmla="*/ 65 w 78"/>
                  <a:gd name="T11" fmla="*/ 99 h 125"/>
                  <a:gd name="T12" fmla="*/ 61 w 78"/>
                  <a:gd name="T13" fmla="*/ 116 h 125"/>
                  <a:gd name="T14" fmla="*/ 33 w 78"/>
                  <a:gd name="T15" fmla="*/ 125 h 125"/>
                  <a:gd name="T16" fmla="*/ 0 w 78"/>
                  <a:gd name="T17" fmla="*/ 118 h 125"/>
                  <a:gd name="T18" fmla="*/ 6 w 78"/>
                  <a:gd name="T19" fmla="*/ 99 h 125"/>
                  <a:gd name="T20" fmla="*/ 23 w 78"/>
                  <a:gd name="T21" fmla="*/ 79 h 125"/>
                  <a:gd name="T22" fmla="*/ 16 w 78"/>
                  <a:gd name="T23" fmla="*/ 45 h 125"/>
                  <a:gd name="T24" fmla="*/ 15 w 78"/>
                  <a:gd name="T25" fmla="*/ 16 h 125"/>
                  <a:gd name="T26" fmla="*/ 27 w 78"/>
                  <a:gd name="T27" fmla="*/ 0 h 1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</a:cxnLst>
                <a:rect l="0" t="0" r="r" b="b"/>
                <a:pathLst>
                  <a:path w="78" h="125">
                    <a:moveTo>
                      <a:pt x="27" y="0"/>
                    </a:moveTo>
                    <a:lnTo>
                      <a:pt x="44" y="8"/>
                    </a:lnTo>
                    <a:lnTo>
                      <a:pt x="62" y="6"/>
                    </a:lnTo>
                    <a:lnTo>
                      <a:pt x="72" y="21"/>
                    </a:lnTo>
                    <a:lnTo>
                      <a:pt x="78" y="90"/>
                    </a:lnTo>
                    <a:lnTo>
                      <a:pt x="65" y="99"/>
                    </a:lnTo>
                    <a:lnTo>
                      <a:pt x="61" y="116"/>
                    </a:lnTo>
                    <a:lnTo>
                      <a:pt x="33" y="125"/>
                    </a:lnTo>
                    <a:lnTo>
                      <a:pt x="0" y="118"/>
                    </a:lnTo>
                    <a:lnTo>
                      <a:pt x="6" y="99"/>
                    </a:lnTo>
                    <a:lnTo>
                      <a:pt x="23" y="79"/>
                    </a:lnTo>
                    <a:lnTo>
                      <a:pt x="16" y="45"/>
                    </a:lnTo>
                    <a:lnTo>
                      <a:pt x="15" y="16"/>
                    </a:lnTo>
                    <a:lnTo>
                      <a:pt x="27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02" name="Karlskrona">
                <a:extLst>
                  <a:ext uri="{FF2B5EF4-FFF2-40B4-BE49-F238E27FC236}">
                    <a16:creationId xmlns:a16="http://schemas.microsoft.com/office/drawing/2014/main" id="{EAE1BD2F-89BF-4495-82DE-A32C3BD03D6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398294" y="6068486"/>
                <a:ext cx="361910" cy="367100"/>
              </a:xfrm>
              <a:custGeom>
                <a:avLst/>
                <a:gdLst>
                  <a:gd name="T0" fmla="*/ 72 w 264"/>
                  <a:gd name="T1" fmla="*/ 0 h 266"/>
                  <a:gd name="T2" fmla="*/ 95 w 264"/>
                  <a:gd name="T3" fmla="*/ 11 h 266"/>
                  <a:gd name="T4" fmla="*/ 104 w 264"/>
                  <a:gd name="T5" fmla="*/ 28 h 266"/>
                  <a:gd name="T6" fmla="*/ 120 w 264"/>
                  <a:gd name="T7" fmla="*/ 28 h 266"/>
                  <a:gd name="T8" fmla="*/ 134 w 264"/>
                  <a:gd name="T9" fmla="*/ 59 h 266"/>
                  <a:gd name="T10" fmla="*/ 153 w 264"/>
                  <a:gd name="T11" fmla="*/ 64 h 266"/>
                  <a:gd name="T12" fmla="*/ 174 w 264"/>
                  <a:gd name="T13" fmla="*/ 108 h 266"/>
                  <a:gd name="T14" fmla="*/ 196 w 264"/>
                  <a:gd name="T15" fmla="*/ 119 h 266"/>
                  <a:gd name="T16" fmla="*/ 229 w 264"/>
                  <a:gd name="T17" fmla="*/ 118 h 266"/>
                  <a:gd name="T18" fmla="*/ 243 w 264"/>
                  <a:gd name="T19" fmla="*/ 127 h 266"/>
                  <a:gd name="T20" fmla="*/ 264 w 264"/>
                  <a:gd name="T21" fmla="*/ 114 h 266"/>
                  <a:gd name="T22" fmla="*/ 251 w 264"/>
                  <a:gd name="T23" fmla="*/ 173 h 266"/>
                  <a:gd name="T24" fmla="*/ 231 w 264"/>
                  <a:gd name="T25" fmla="*/ 210 h 266"/>
                  <a:gd name="T26" fmla="*/ 217 w 264"/>
                  <a:gd name="T27" fmla="*/ 220 h 266"/>
                  <a:gd name="T28" fmla="*/ 195 w 264"/>
                  <a:gd name="T29" fmla="*/ 266 h 266"/>
                  <a:gd name="T30" fmla="*/ 174 w 264"/>
                  <a:gd name="T31" fmla="*/ 246 h 266"/>
                  <a:gd name="T32" fmla="*/ 145 w 264"/>
                  <a:gd name="T33" fmla="*/ 262 h 266"/>
                  <a:gd name="T34" fmla="*/ 128 w 264"/>
                  <a:gd name="T35" fmla="*/ 257 h 266"/>
                  <a:gd name="T36" fmla="*/ 150 w 264"/>
                  <a:gd name="T37" fmla="*/ 237 h 266"/>
                  <a:gd name="T38" fmla="*/ 155 w 264"/>
                  <a:gd name="T39" fmla="*/ 218 h 266"/>
                  <a:gd name="T40" fmla="*/ 140 w 264"/>
                  <a:gd name="T41" fmla="*/ 202 h 266"/>
                  <a:gd name="T42" fmla="*/ 104 w 264"/>
                  <a:gd name="T43" fmla="*/ 208 h 266"/>
                  <a:gd name="T44" fmla="*/ 94 w 264"/>
                  <a:gd name="T45" fmla="*/ 201 h 266"/>
                  <a:gd name="T46" fmla="*/ 70 w 264"/>
                  <a:gd name="T47" fmla="*/ 207 h 266"/>
                  <a:gd name="T48" fmla="*/ 64 w 264"/>
                  <a:gd name="T49" fmla="*/ 173 h 266"/>
                  <a:gd name="T50" fmla="*/ 60 w 264"/>
                  <a:gd name="T51" fmla="*/ 164 h 266"/>
                  <a:gd name="T52" fmla="*/ 65 w 264"/>
                  <a:gd name="T53" fmla="*/ 150 h 266"/>
                  <a:gd name="T54" fmla="*/ 56 w 264"/>
                  <a:gd name="T55" fmla="*/ 142 h 266"/>
                  <a:gd name="T56" fmla="*/ 30 w 264"/>
                  <a:gd name="T57" fmla="*/ 142 h 266"/>
                  <a:gd name="T58" fmla="*/ 22 w 264"/>
                  <a:gd name="T59" fmla="*/ 106 h 266"/>
                  <a:gd name="T60" fmla="*/ 0 w 264"/>
                  <a:gd name="T61" fmla="*/ 91 h 266"/>
                  <a:gd name="T62" fmla="*/ 10 w 264"/>
                  <a:gd name="T63" fmla="*/ 81 h 266"/>
                  <a:gd name="T64" fmla="*/ 7 w 264"/>
                  <a:gd name="T65" fmla="*/ 67 h 266"/>
                  <a:gd name="T66" fmla="*/ 34 w 264"/>
                  <a:gd name="T67" fmla="*/ 70 h 266"/>
                  <a:gd name="T68" fmla="*/ 49 w 264"/>
                  <a:gd name="T69" fmla="*/ 41 h 266"/>
                  <a:gd name="T70" fmla="*/ 69 w 264"/>
                  <a:gd name="T71" fmla="*/ 46 h 266"/>
                  <a:gd name="T72" fmla="*/ 65 w 264"/>
                  <a:gd name="T73" fmla="*/ 19 h 266"/>
                  <a:gd name="T74" fmla="*/ 72 w 264"/>
                  <a:gd name="T75" fmla="*/ 0 h 26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64" h="266">
                    <a:moveTo>
                      <a:pt x="72" y="0"/>
                    </a:moveTo>
                    <a:lnTo>
                      <a:pt x="95" y="11"/>
                    </a:lnTo>
                    <a:lnTo>
                      <a:pt x="104" y="28"/>
                    </a:lnTo>
                    <a:lnTo>
                      <a:pt x="120" y="28"/>
                    </a:lnTo>
                    <a:lnTo>
                      <a:pt x="134" y="59"/>
                    </a:lnTo>
                    <a:lnTo>
                      <a:pt x="153" y="64"/>
                    </a:lnTo>
                    <a:lnTo>
                      <a:pt x="174" y="108"/>
                    </a:lnTo>
                    <a:lnTo>
                      <a:pt x="196" y="119"/>
                    </a:lnTo>
                    <a:lnTo>
                      <a:pt x="229" y="118"/>
                    </a:lnTo>
                    <a:lnTo>
                      <a:pt x="243" y="127"/>
                    </a:lnTo>
                    <a:lnTo>
                      <a:pt x="264" y="114"/>
                    </a:lnTo>
                    <a:lnTo>
                      <a:pt x="251" y="173"/>
                    </a:lnTo>
                    <a:lnTo>
                      <a:pt x="231" y="210"/>
                    </a:lnTo>
                    <a:lnTo>
                      <a:pt x="217" y="220"/>
                    </a:lnTo>
                    <a:lnTo>
                      <a:pt x="195" y="266"/>
                    </a:lnTo>
                    <a:lnTo>
                      <a:pt x="174" y="246"/>
                    </a:lnTo>
                    <a:lnTo>
                      <a:pt x="145" y="262"/>
                    </a:lnTo>
                    <a:lnTo>
                      <a:pt x="128" y="257"/>
                    </a:lnTo>
                    <a:lnTo>
                      <a:pt x="150" y="237"/>
                    </a:lnTo>
                    <a:lnTo>
                      <a:pt x="155" y="218"/>
                    </a:lnTo>
                    <a:lnTo>
                      <a:pt x="140" y="202"/>
                    </a:lnTo>
                    <a:lnTo>
                      <a:pt x="104" y="208"/>
                    </a:lnTo>
                    <a:lnTo>
                      <a:pt x="94" y="201"/>
                    </a:lnTo>
                    <a:lnTo>
                      <a:pt x="70" y="207"/>
                    </a:lnTo>
                    <a:lnTo>
                      <a:pt x="64" y="173"/>
                    </a:lnTo>
                    <a:lnTo>
                      <a:pt x="60" y="164"/>
                    </a:lnTo>
                    <a:lnTo>
                      <a:pt x="65" y="150"/>
                    </a:lnTo>
                    <a:lnTo>
                      <a:pt x="56" y="142"/>
                    </a:lnTo>
                    <a:lnTo>
                      <a:pt x="30" y="142"/>
                    </a:lnTo>
                    <a:lnTo>
                      <a:pt x="22" y="106"/>
                    </a:lnTo>
                    <a:lnTo>
                      <a:pt x="0" y="91"/>
                    </a:lnTo>
                    <a:lnTo>
                      <a:pt x="10" y="81"/>
                    </a:lnTo>
                    <a:lnTo>
                      <a:pt x="7" y="67"/>
                    </a:lnTo>
                    <a:lnTo>
                      <a:pt x="34" y="70"/>
                    </a:lnTo>
                    <a:lnTo>
                      <a:pt x="49" y="41"/>
                    </a:lnTo>
                    <a:lnTo>
                      <a:pt x="69" y="46"/>
                    </a:lnTo>
                    <a:lnTo>
                      <a:pt x="65" y="19"/>
                    </a:lnTo>
                    <a:lnTo>
                      <a:pt x="72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03" name="Ronneby">
                <a:extLst>
                  <a:ext uri="{FF2B5EF4-FFF2-40B4-BE49-F238E27FC236}">
                    <a16:creationId xmlns:a16="http://schemas.microsoft.com/office/drawing/2014/main" id="{A07D02A3-5F2A-6402-D704-EE9BBFCDF52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20081" y="6080815"/>
                <a:ext cx="274175" cy="309563"/>
              </a:xfrm>
              <a:custGeom>
                <a:avLst/>
                <a:gdLst>
                  <a:gd name="T0" fmla="*/ 166 w 200"/>
                  <a:gd name="T1" fmla="*/ 0 h 224"/>
                  <a:gd name="T2" fmla="*/ 195 w 200"/>
                  <a:gd name="T3" fmla="*/ 10 h 224"/>
                  <a:gd name="T4" fmla="*/ 199 w 200"/>
                  <a:gd name="T5" fmla="*/ 37 h 224"/>
                  <a:gd name="T6" fmla="*/ 179 w 200"/>
                  <a:gd name="T7" fmla="*/ 32 h 224"/>
                  <a:gd name="T8" fmla="*/ 164 w 200"/>
                  <a:gd name="T9" fmla="*/ 61 h 224"/>
                  <a:gd name="T10" fmla="*/ 137 w 200"/>
                  <a:gd name="T11" fmla="*/ 58 h 224"/>
                  <a:gd name="T12" fmla="*/ 140 w 200"/>
                  <a:gd name="T13" fmla="*/ 72 h 224"/>
                  <a:gd name="T14" fmla="*/ 130 w 200"/>
                  <a:gd name="T15" fmla="*/ 82 h 224"/>
                  <a:gd name="T16" fmla="*/ 152 w 200"/>
                  <a:gd name="T17" fmla="*/ 97 h 224"/>
                  <a:gd name="T18" fmla="*/ 160 w 200"/>
                  <a:gd name="T19" fmla="*/ 133 h 224"/>
                  <a:gd name="T20" fmla="*/ 186 w 200"/>
                  <a:gd name="T21" fmla="*/ 133 h 224"/>
                  <a:gd name="T22" fmla="*/ 195 w 200"/>
                  <a:gd name="T23" fmla="*/ 141 h 224"/>
                  <a:gd name="T24" fmla="*/ 190 w 200"/>
                  <a:gd name="T25" fmla="*/ 155 h 224"/>
                  <a:gd name="T26" fmla="*/ 194 w 200"/>
                  <a:gd name="T27" fmla="*/ 164 h 224"/>
                  <a:gd name="T28" fmla="*/ 200 w 200"/>
                  <a:gd name="T29" fmla="*/ 198 h 224"/>
                  <a:gd name="T30" fmla="*/ 186 w 200"/>
                  <a:gd name="T31" fmla="*/ 213 h 224"/>
                  <a:gd name="T32" fmla="*/ 170 w 200"/>
                  <a:gd name="T33" fmla="*/ 196 h 224"/>
                  <a:gd name="T34" fmla="*/ 162 w 200"/>
                  <a:gd name="T35" fmla="*/ 211 h 224"/>
                  <a:gd name="T36" fmla="*/ 136 w 200"/>
                  <a:gd name="T37" fmla="*/ 224 h 224"/>
                  <a:gd name="T38" fmla="*/ 128 w 200"/>
                  <a:gd name="T39" fmla="*/ 197 h 224"/>
                  <a:gd name="T40" fmla="*/ 115 w 200"/>
                  <a:gd name="T41" fmla="*/ 202 h 224"/>
                  <a:gd name="T42" fmla="*/ 84 w 200"/>
                  <a:gd name="T43" fmla="*/ 209 h 224"/>
                  <a:gd name="T44" fmla="*/ 59 w 200"/>
                  <a:gd name="T45" fmla="*/ 207 h 224"/>
                  <a:gd name="T46" fmla="*/ 47 w 200"/>
                  <a:gd name="T47" fmla="*/ 193 h 224"/>
                  <a:gd name="T48" fmla="*/ 42 w 200"/>
                  <a:gd name="T49" fmla="*/ 147 h 224"/>
                  <a:gd name="T50" fmla="*/ 29 w 200"/>
                  <a:gd name="T51" fmla="*/ 137 h 224"/>
                  <a:gd name="T52" fmla="*/ 38 w 200"/>
                  <a:gd name="T53" fmla="*/ 108 h 224"/>
                  <a:gd name="T54" fmla="*/ 31 w 200"/>
                  <a:gd name="T55" fmla="*/ 84 h 224"/>
                  <a:gd name="T56" fmla="*/ 12 w 200"/>
                  <a:gd name="T57" fmla="*/ 87 h 224"/>
                  <a:gd name="T58" fmla="*/ 0 w 200"/>
                  <a:gd name="T59" fmla="*/ 71 h 224"/>
                  <a:gd name="T60" fmla="*/ 16 w 200"/>
                  <a:gd name="T61" fmla="*/ 36 h 224"/>
                  <a:gd name="T62" fmla="*/ 34 w 200"/>
                  <a:gd name="T63" fmla="*/ 24 h 224"/>
                  <a:gd name="T64" fmla="*/ 71 w 200"/>
                  <a:gd name="T65" fmla="*/ 23 h 224"/>
                  <a:gd name="T66" fmla="*/ 76 w 200"/>
                  <a:gd name="T67" fmla="*/ 36 h 224"/>
                  <a:gd name="T68" fmla="*/ 94 w 200"/>
                  <a:gd name="T69" fmla="*/ 36 h 224"/>
                  <a:gd name="T70" fmla="*/ 99 w 200"/>
                  <a:gd name="T71" fmla="*/ 20 h 224"/>
                  <a:gd name="T72" fmla="*/ 115 w 200"/>
                  <a:gd name="T73" fmla="*/ 10 h 224"/>
                  <a:gd name="T74" fmla="*/ 131 w 200"/>
                  <a:gd name="T75" fmla="*/ 23 h 224"/>
                  <a:gd name="T76" fmla="*/ 145 w 200"/>
                  <a:gd name="T77" fmla="*/ 7 h 224"/>
                  <a:gd name="T78" fmla="*/ 166 w 200"/>
                  <a:gd name="T79" fmla="*/ 0 h 22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</a:cxnLst>
                <a:rect l="0" t="0" r="r" b="b"/>
                <a:pathLst>
                  <a:path w="200" h="224">
                    <a:moveTo>
                      <a:pt x="166" y="0"/>
                    </a:moveTo>
                    <a:lnTo>
                      <a:pt x="195" y="10"/>
                    </a:lnTo>
                    <a:lnTo>
                      <a:pt x="199" y="37"/>
                    </a:lnTo>
                    <a:lnTo>
                      <a:pt x="179" y="32"/>
                    </a:lnTo>
                    <a:lnTo>
                      <a:pt x="164" y="61"/>
                    </a:lnTo>
                    <a:lnTo>
                      <a:pt x="137" y="58"/>
                    </a:lnTo>
                    <a:lnTo>
                      <a:pt x="140" y="72"/>
                    </a:lnTo>
                    <a:lnTo>
                      <a:pt x="130" y="82"/>
                    </a:lnTo>
                    <a:lnTo>
                      <a:pt x="152" y="97"/>
                    </a:lnTo>
                    <a:lnTo>
                      <a:pt x="160" y="133"/>
                    </a:lnTo>
                    <a:lnTo>
                      <a:pt x="186" y="133"/>
                    </a:lnTo>
                    <a:lnTo>
                      <a:pt x="195" y="141"/>
                    </a:lnTo>
                    <a:lnTo>
                      <a:pt x="190" y="155"/>
                    </a:lnTo>
                    <a:lnTo>
                      <a:pt x="194" y="164"/>
                    </a:lnTo>
                    <a:lnTo>
                      <a:pt x="200" y="198"/>
                    </a:lnTo>
                    <a:lnTo>
                      <a:pt x="186" y="213"/>
                    </a:lnTo>
                    <a:lnTo>
                      <a:pt x="170" y="196"/>
                    </a:lnTo>
                    <a:lnTo>
                      <a:pt x="162" y="211"/>
                    </a:lnTo>
                    <a:lnTo>
                      <a:pt x="136" y="224"/>
                    </a:lnTo>
                    <a:lnTo>
                      <a:pt x="128" y="197"/>
                    </a:lnTo>
                    <a:lnTo>
                      <a:pt x="115" y="202"/>
                    </a:lnTo>
                    <a:lnTo>
                      <a:pt x="84" y="209"/>
                    </a:lnTo>
                    <a:lnTo>
                      <a:pt x="59" y="207"/>
                    </a:lnTo>
                    <a:lnTo>
                      <a:pt x="47" y="193"/>
                    </a:lnTo>
                    <a:lnTo>
                      <a:pt x="42" y="147"/>
                    </a:lnTo>
                    <a:lnTo>
                      <a:pt x="29" y="137"/>
                    </a:lnTo>
                    <a:lnTo>
                      <a:pt x="38" y="108"/>
                    </a:lnTo>
                    <a:lnTo>
                      <a:pt x="31" y="84"/>
                    </a:lnTo>
                    <a:lnTo>
                      <a:pt x="12" y="87"/>
                    </a:lnTo>
                    <a:lnTo>
                      <a:pt x="0" y="71"/>
                    </a:lnTo>
                    <a:lnTo>
                      <a:pt x="16" y="36"/>
                    </a:lnTo>
                    <a:lnTo>
                      <a:pt x="34" y="24"/>
                    </a:lnTo>
                    <a:lnTo>
                      <a:pt x="71" y="23"/>
                    </a:lnTo>
                    <a:lnTo>
                      <a:pt x="76" y="36"/>
                    </a:lnTo>
                    <a:lnTo>
                      <a:pt x="94" y="36"/>
                    </a:lnTo>
                    <a:lnTo>
                      <a:pt x="99" y="20"/>
                    </a:lnTo>
                    <a:lnTo>
                      <a:pt x="115" y="10"/>
                    </a:lnTo>
                    <a:lnTo>
                      <a:pt x="131" y="23"/>
                    </a:lnTo>
                    <a:lnTo>
                      <a:pt x="145" y="7"/>
                    </a:lnTo>
                    <a:lnTo>
                      <a:pt x="166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04" name="Karlshamn">
                <a:extLst>
                  <a:ext uri="{FF2B5EF4-FFF2-40B4-BE49-F238E27FC236}">
                    <a16:creationId xmlns:a16="http://schemas.microsoft.com/office/drawing/2014/main" id="{1F27F205-0B81-5391-0F11-946D44A9227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78900" y="6162990"/>
                <a:ext cx="205612" cy="212319"/>
              </a:xfrm>
              <a:custGeom>
                <a:avLst/>
                <a:gdLst>
                  <a:gd name="T0" fmla="*/ 13 w 149"/>
                  <a:gd name="T1" fmla="*/ 0 h 154"/>
                  <a:gd name="T2" fmla="*/ 27 w 149"/>
                  <a:gd name="T3" fmla="*/ 6 h 154"/>
                  <a:gd name="T4" fmla="*/ 61 w 149"/>
                  <a:gd name="T5" fmla="*/ 12 h 154"/>
                  <a:gd name="T6" fmla="*/ 85 w 149"/>
                  <a:gd name="T7" fmla="*/ 23 h 154"/>
                  <a:gd name="T8" fmla="*/ 102 w 149"/>
                  <a:gd name="T9" fmla="*/ 12 h 154"/>
                  <a:gd name="T10" fmla="*/ 114 w 149"/>
                  <a:gd name="T11" fmla="*/ 28 h 154"/>
                  <a:gd name="T12" fmla="*/ 133 w 149"/>
                  <a:gd name="T13" fmla="*/ 25 h 154"/>
                  <a:gd name="T14" fmla="*/ 140 w 149"/>
                  <a:gd name="T15" fmla="*/ 49 h 154"/>
                  <a:gd name="T16" fmla="*/ 131 w 149"/>
                  <a:gd name="T17" fmla="*/ 78 h 154"/>
                  <a:gd name="T18" fmla="*/ 144 w 149"/>
                  <a:gd name="T19" fmla="*/ 88 h 154"/>
                  <a:gd name="T20" fmla="*/ 149 w 149"/>
                  <a:gd name="T21" fmla="*/ 134 h 154"/>
                  <a:gd name="T22" fmla="*/ 136 w 149"/>
                  <a:gd name="T23" fmla="*/ 147 h 154"/>
                  <a:gd name="T24" fmla="*/ 74 w 149"/>
                  <a:gd name="T25" fmla="*/ 150 h 154"/>
                  <a:gd name="T26" fmla="*/ 47 w 149"/>
                  <a:gd name="T27" fmla="*/ 154 h 154"/>
                  <a:gd name="T28" fmla="*/ 32 w 149"/>
                  <a:gd name="T29" fmla="*/ 152 h 154"/>
                  <a:gd name="T30" fmla="*/ 14 w 149"/>
                  <a:gd name="T31" fmla="*/ 150 h 154"/>
                  <a:gd name="T32" fmla="*/ 0 w 149"/>
                  <a:gd name="T33" fmla="*/ 121 h 154"/>
                  <a:gd name="T34" fmla="*/ 18 w 149"/>
                  <a:gd name="T35" fmla="*/ 102 h 154"/>
                  <a:gd name="T36" fmla="*/ 26 w 149"/>
                  <a:gd name="T37" fmla="*/ 91 h 154"/>
                  <a:gd name="T38" fmla="*/ 40 w 149"/>
                  <a:gd name="T39" fmla="*/ 87 h 154"/>
                  <a:gd name="T40" fmla="*/ 35 w 149"/>
                  <a:gd name="T41" fmla="*/ 54 h 154"/>
                  <a:gd name="T42" fmla="*/ 13 w 149"/>
                  <a:gd name="T43" fmla="*/ 0 h 15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49" h="154">
                    <a:moveTo>
                      <a:pt x="13" y="0"/>
                    </a:moveTo>
                    <a:lnTo>
                      <a:pt x="27" y="6"/>
                    </a:lnTo>
                    <a:lnTo>
                      <a:pt x="61" y="12"/>
                    </a:lnTo>
                    <a:lnTo>
                      <a:pt x="85" y="23"/>
                    </a:lnTo>
                    <a:lnTo>
                      <a:pt x="102" y="12"/>
                    </a:lnTo>
                    <a:lnTo>
                      <a:pt x="114" y="28"/>
                    </a:lnTo>
                    <a:lnTo>
                      <a:pt x="133" y="25"/>
                    </a:lnTo>
                    <a:lnTo>
                      <a:pt x="140" y="49"/>
                    </a:lnTo>
                    <a:lnTo>
                      <a:pt x="131" y="78"/>
                    </a:lnTo>
                    <a:lnTo>
                      <a:pt x="144" y="88"/>
                    </a:lnTo>
                    <a:lnTo>
                      <a:pt x="149" y="134"/>
                    </a:lnTo>
                    <a:lnTo>
                      <a:pt x="136" y="147"/>
                    </a:lnTo>
                    <a:lnTo>
                      <a:pt x="74" y="150"/>
                    </a:lnTo>
                    <a:lnTo>
                      <a:pt x="47" y="154"/>
                    </a:lnTo>
                    <a:lnTo>
                      <a:pt x="32" y="152"/>
                    </a:lnTo>
                    <a:lnTo>
                      <a:pt x="14" y="150"/>
                    </a:lnTo>
                    <a:lnTo>
                      <a:pt x="0" y="121"/>
                    </a:lnTo>
                    <a:lnTo>
                      <a:pt x="18" y="102"/>
                    </a:lnTo>
                    <a:lnTo>
                      <a:pt x="26" y="91"/>
                    </a:lnTo>
                    <a:lnTo>
                      <a:pt x="40" y="87"/>
                    </a:lnTo>
                    <a:lnTo>
                      <a:pt x="35" y="54"/>
                    </a:lnTo>
                    <a:lnTo>
                      <a:pt x="13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05" name="Sölvesborg">
                <a:extLst>
                  <a:ext uri="{FF2B5EF4-FFF2-40B4-BE49-F238E27FC236}">
                    <a16:creationId xmlns:a16="http://schemas.microsoft.com/office/drawing/2014/main" id="{962A3B1C-7FD3-2263-917F-04618D0E9AB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32290" y="6330101"/>
                <a:ext cx="115134" cy="175330"/>
              </a:xfrm>
              <a:custGeom>
                <a:avLst/>
                <a:gdLst>
                  <a:gd name="T0" fmla="*/ 34 w 83"/>
                  <a:gd name="T1" fmla="*/ 0 h 127"/>
                  <a:gd name="T2" fmla="*/ 48 w 83"/>
                  <a:gd name="T3" fmla="*/ 29 h 127"/>
                  <a:gd name="T4" fmla="*/ 49 w 83"/>
                  <a:gd name="T5" fmla="*/ 52 h 127"/>
                  <a:gd name="T6" fmla="*/ 61 w 83"/>
                  <a:gd name="T7" fmla="*/ 81 h 127"/>
                  <a:gd name="T8" fmla="*/ 83 w 83"/>
                  <a:gd name="T9" fmla="*/ 105 h 127"/>
                  <a:gd name="T10" fmla="*/ 64 w 83"/>
                  <a:gd name="T11" fmla="*/ 127 h 127"/>
                  <a:gd name="T12" fmla="*/ 40 w 83"/>
                  <a:gd name="T13" fmla="*/ 126 h 127"/>
                  <a:gd name="T14" fmla="*/ 22 w 83"/>
                  <a:gd name="T15" fmla="*/ 116 h 127"/>
                  <a:gd name="T16" fmla="*/ 0 w 83"/>
                  <a:gd name="T17" fmla="*/ 97 h 127"/>
                  <a:gd name="T18" fmla="*/ 4 w 83"/>
                  <a:gd name="T19" fmla="*/ 80 h 127"/>
                  <a:gd name="T20" fmla="*/ 17 w 83"/>
                  <a:gd name="T21" fmla="*/ 71 h 127"/>
                  <a:gd name="T22" fmla="*/ 11 w 83"/>
                  <a:gd name="T23" fmla="*/ 2 h 127"/>
                  <a:gd name="T24" fmla="*/ 34 w 83"/>
                  <a:gd name="T25" fmla="*/ 0 h 12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</a:cxnLst>
                <a:rect l="0" t="0" r="r" b="b"/>
                <a:pathLst>
                  <a:path w="83" h="127">
                    <a:moveTo>
                      <a:pt x="34" y="0"/>
                    </a:moveTo>
                    <a:lnTo>
                      <a:pt x="48" y="29"/>
                    </a:lnTo>
                    <a:lnTo>
                      <a:pt x="49" y="52"/>
                    </a:lnTo>
                    <a:lnTo>
                      <a:pt x="61" y="81"/>
                    </a:lnTo>
                    <a:lnTo>
                      <a:pt x="83" y="105"/>
                    </a:lnTo>
                    <a:lnTo>
                      <a:pt x="64" y="127"/>
                    </a:lnTo>
                    <a:lnTo>
                      <a:pt x="40" y="126"/>
                    </a:lnTo>
                    <a:lnTo>
                      <a:pt x="22" y="116"/>
                    </a:lnTo>
                    <a:lnTo>
                      <a:pt x="0" y="97"/>
                    </a:lnTo>
                    <a:lnTo>
                      <a:pt x="4" y="80"/>
                    </a:lnTo>
                    <a:lnTo>
                      <a:pt x="17" y="71"/>
                    </a:lnTo>
                    <a:lnTo>
                      <a:pt x="11" y="2"/>
                    </a:lnTo>
                    <a:lnTo>
                      <a:pt x="3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206" name="Olofström">
                <a:extLst>
                  <a:ext uri="{FF2B5EF4-FFF2-40B4-BE49-F238E27FC236}">
                    <a16:creationId xmlns:a16="http://schemas.microsoft.com/office/drawing/2014/main" id="{F61065E5-19A7-F6D8-906F-34C735ADFA6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62375" y="6112323"/>
                <a:ext cx="172712" cy="220517"/>
              </a:xfrm>
              <a:custGeom>
                <a:avLst/>
                <a:gdLst>
                  <a:gd name="T0" fmla="*/ 47 w 125"/>
                  <a:gd name="T1" fmla="*/ 0 h 159"/>
                  <a:gd name="T2" fmla="*/ 74 w 125"/>
                  <a:gd name="T3" fmla="*/ 4 h 159"/>
                  <a:gd name="T4" fmla="*/ 98 w 125"/>
                  <a:gd name="T5" fmla="*/ 36 h 159"/>
                  <a:gd name="T6" fmla="*/ 120 w 125"/>
                  <a:gd name="T7" fmla="*/ 90 h 159"/>
                  <a:gd name="T8" fmla="*/ 125 w 125"/>
                  <a:gd name="T9" fmla="*/ 123 h 159"/>
                  <a:gd name="T10" fmla="*/ 111 w 125"/>
                  <a:gd name="T11" fmla="*/ 127 h 159"/>
                  <a:gd name="T12" fmla="*/ 103 w 125"/>
                  <a:gd name="T13" fmla="*/ 138 h 159"/>
                  <a:gd name="T14" fmla="*/ 85 w 125"/>
                  <a:gd name="T15" fmla="*/ 157 h 159"/>
                  <a:gd name="T16" fmla="*/ 62 w 125"/>
                  <a:gd name="T17" fmla="*/ 159 h 159"/>
                  <a:gd name="T18" fmla="*/ 52 w 125"/>
                  <a:gd name="T19" fmla="*/ 144 h 159"/>
                  <a:gd name="T20" fmla="*/ 34 w 125"/>
                  <a:gd name="T21" fmla="*/ 146 h 159"/>
                  <a:gd name="T22" fmla="*/ 17 w 125"/>
                  <a:gd name="T23" fmla="*/ 138 h 159"/>
                  <a:gd name="T24" fmla="*/ 14 w 125"/>
                  <a:gd name="T25" fmla="*/ 112 h 159"/>
                  <a:gd name="T26" fmla="*/ 7 w 125"/>
                  <a:gd name="T27" fmla="*/ 93 h 159"/>
                  <a:gd name="T28" fmla="*/ 0 w 125"/>
                  <a:gd name="T29" fmla="*/ 70 h 159"/>
                  <a:gd name="T30" fmla="*/ 7 w 125"/>
                  <a:gd name="T31" fmla="*/ 39 h 159"/>
                  <a:gd name="T32" fmla="*/ 28 w 125"/>
                  <a:gd name="T33" fmla="*/ 32 h 159"/>
                  <a:gd name="T34" fmla="*/ 47 w 125"/>
                  <a:gd name="T35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25" h="159">
                    <a:moveTo>
                      <a:pt x="47" y="0"/>
                    </a:moveTo>
                    <a:lnTo>
                      <a:pt x="74" y="4"/>
                    </a:lnTo>
                    <a:lnTo>
                      <a:pt x="98" y="36"/>
                    </a:lnTo>
                    <a:lnTo>
                      <a:pt x="120" y="90"/>
                    </a:lnTo>
                    <a:lnTo>
                      <a:pt x="125" y="123"/>
                    </a:lnTo>
                    <a:lnTo>
                      <a:pt x="111" y="127"/>
                    </a:lnTo>
                    <a:lnTo>
                      <a:pt x="103" y="138"/>
                    </a:lnTo>
                    <a:lnTo>
                      <a:pt x="85" y="157"/>
                    </a:lnTo>
                    <a:lnTo>
                      <a:pt x="62" y="159"/>
                    </a:lnTo>
                    <a:lnTo>
                      <a:pt x="52" y="144"/>
                    </a:lnTo>
                    <a:lnTo>
                      <a:pt x="34" y="146"/>
                    </a:lnTo>
                    <a:lnTo>
                      <a:pt x="17" y="138"/>
                    </a:lnTo>
                    <a:lnTo>
                      <a:pt x="14" y="112"/>
                    </a:lnTo>
                    <a:lnTo>
                      <a:pt x="7" y="93"/>
                    </a:lnTo>
                    <a:lnTo>
                      <a:pt x="0" y="70"/>
                    </a:lnTo>
                    <a:lnTo>
                      <a:pt x="7" y="39"/>
                    </a:lnTo>
                    <a:lnTo>
                      <a:pt x="28" y="32"/>
                    </a:lnTo>
                    <a:lnTo>
                      <a:pt x="47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1492" name="Group 6">
              <a:extLst>
                <a:ext uri="{FF2B5EF4-FFF2-40B4-BE49-F238E27FC236}">
                  <a16:creationId xmlns:a16="http://schemas.microsoft.com/office/drawing/2014/main" id="{C7B26907-C5FD-336B-D7D3-24F302F600EB}"/>
                </a:ext>
              </a:extLst>
            </xdr:cNvPr>
            <xdr:cNvGrpSpPr/>
          </xdr:nvGrpSpPr>
          <xdr:grpSpPr>
            <a:xfrm>
              <a:off x="11438449" y="3572769"/>
              <a:ext cx="1416590" cy="1341231"/>
              <a:chOff x="10742812" y="4203828"/>
              <a:chExt cx="1424909" cy="1333744"/>
            </a:xfrm>
          </xdr:grpSpPr>
          <xdr:sp macro="" textlink="">
            <xdr:nvSpPr>
              <xdr:cNvPr id="2137" name="Öckerö2">
                <a:extLst>
                  <a:ext uri="{FF2B5EF4-FFF2-40B4-BE49-F238E27FC236}">
                    <a16:creationId xmlns:a16="http://schemas.microsoft.com/office/drawing/2014/main" id="{472A6B39-83EA-EA34-1708-F72F10C6455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742812" y="4951343"/>
                <a:ext cx="34463" cy="42468"/>
              </a:xfrm>
              <a:custGeom>
                <a:avLst/>
                <a:gdLst>
                  <a:gd name="T0" fmla="*/ 10 w 21"/>
                  <a:gd name="T1" fmla="*/ 0 h 31"/>
                  <a:gd name="T2" fmla="*/ 21 w 21"/>
                  <a:gd name="T3" fmla="*/ 13 h 31"/>
                  <a:gd name="T4" fmla="*/ 6 w 21"/>
                  <a:gd name="T5" fmla="*/ 31 h 31"/>
                  <a:gd name="T6" fmla="*/ 0 w 21"/>
                  <a:gd name="T7" fmla="*/ 30 h 31"/>
                  <a:gd name="T8" fmla="*/ 10 w 21"/>
                  <a:gd name="T9" fmla="*/ 0 h 3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21" h="31">
                    <a:moveTo>
                      <a:pt x="10" y="0"/>
                    </a:moveTo>
                    <a:lnTo>
                      <a:pt x="21" y="13"/>
                    </a:lnTo>
                    <a:lnTo>
                      <a:pt x="6" y="31"/>
                    </a:lnTo>
                    <a:lnTo>
                      <a:pt x="0" y="30"/>
                    </a:lnTo>
                    <a:lnTo>
                      <a:pt x="10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38" name="Öckerö">
                <a:extLst>
                  <a:ext uri="{FF2B5EF4-FFF2-40B4-BE49-F238E27FC236}">
                    <a16:creationId xmlns:a16="http://schemas.microsoft.com/office/drawing/2014/main" id="{31DD6C3F-E4E9-F2AA-4496-0C268F1E5E2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753779" y="4982850"/>
                <a:ext cx="49542" cy="69499"/>
              </a:xfrm>
              <a:custGeom>
                <a:avLst/>
                <a:gdLst>
                  <a:gd name="T0" fmla="*/ 21 w 32"/>
                  <a:gd name="T1" fmla="*/ 0 h 49"/>
                  <a:gd name="T2" fmla="*/ 26 w 32"/>
                  <a:gd name="T3" fmla="*/ 0 h 49"/>
                  <a:gd name="T4" fmla="*/ 32 w 32"/>
                  <a:gd name="T5" fmla="*/ 8 h 49"/>
                  <a:gd name="T6" fmla="*/ 26 w 32"/>
                  <a:gd name="T7" fmla="*/ 19 h 49"/>
                  <a:gd name="T8" fmla="*/ 23 w 32"/>
                  <a:gd name="T9" fmla="*/ 29 h 49"/>
                  <a:gd name="T10" fmla="*/ 23 w 32"/>
                  <a:gd name="T11" fmla="*/ 40 h 49"/>
                  <a:gd name="T12" fmla="*/ 21 w 32"/>
                  <a:gd name="T13" fmla="*/ 46 h 49"/>
                  <a:gd name="T14" fmla="*/ 17 w 32"/>
                  <a:gd name="T15" fmla="*/ 49 h 49"/>
                  <a:gd name="T16" fmla="*/ 0 w 32"/>
                  <a:gd name="T17" fmla="*/ 37 h 49"/>
                  <a:gd name="T18" fmla="*/ 0 w 32"/>
                  <a:gd name="T19" fmla="*/ 32 h 49"/>
                  <a:gd name="T20" fmla="*/ 11 w 32"/>
                  <a:gd name="T21" fmla="*/ 32 h 49"/>
                  <a:gd name="T22" fmla="*/ 11 w 32"/>
                  <a:gd name="T23" fmla="*/ 25 h 49"/>
                  <a:gd name="T24" fmla="*/ 8 w 32"/>
                  <a:gd name="T25" fmla="*/ 23 h 49"/>
                  <a:gd name="T26" fmla="*/ 8 w 32"/>
                  <a:gd name="T27" fmla="*/ 17 h 49"/>
                  <a:gd name="T28" fmla="*/ 13 w 32"/>
                  <a:gd name="T29" fmla="*/ 19 h 49"/>
                  <a:gd name="T30" fmla="*/ 13 w 32"/>
                  <a:gd name="T31" fmla="*/ 7 h 49"/>
                  <a:gd name="T32" fmla="*/ 21 w 32"/>
                  <a:gd name="T33" fmla="*/ 0 h 4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32" h="49">
                    <a:moveTo>
                      <a:pt x="21" y="0"/>
                    </a:moveTo>
                    <a:lnTo>
                      <a:pt x="26" y="0"/>
                    </a:lnTo>
                    <a:lnTo>
                      <a:pt x="32" y="8"/>
                    </a:lnTo>
                    <a:lnTo>
                      <a:pt x="26" y="19"/>
                    </a:lnTo>
                    <a:lnTo>
                      <a:pt x="23" y="29"/>
                    </a:lnTo>
                    <a:lnTo>
                      <a:pt x="23" y="40"/>
                    </a:lnTo>
                    <a:lnTo>
                      <a:pt x="21" y="46"/>
                    </a:lnTo>
                    <a:lnTo>
                      <a:pt x="17" y="49"/>
                    </a:lnTo>
                    <a:lnTo>
                      <a:pt x="0" y="37"/>
                    </a:lnTo>
                    <a:lnTo>
                      <a:pt x="0" y="32"/>
                    </a:lnTo>
                    <a:lnTo>
                      <a:pt x="11" y="32"/>
                    </a:lnTo>
                    <a:lnTo>
                      <a:pt x="11" y="25"/>
                    </a:lnTo>
                    <a:lnTo>
                      <a:pt x="8" y="23"/>
                    </a:lnTo>
                    <a:lnTo>
                      <a:pt x="8" y="17"/>
                    </a:lnTo>
                    <a:lnTo>
                      <a:pt x="13" y="19"/>
                    </a:lnTo>
                    <a:lnTo>
                      <a:pt x="13" y="7"/>
                    </a:lnTo>
                    <a:lnTo>
                      <a:pt x="21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39" name="Kungälv">
                <a:extLst>
                  <a:ext uri="{FF2B5EF4-FFF2-40B4-BE49-F238E27FC236}">
                    <a16:creationId xmlns:a16="http://schemas.microsoft.com/office/drawing/2014/main" id="{BF2055DB-59A0-ED4B-6F9D-3A9D1830AD0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806063" y="4754442"/>
                <a:ext cx="208374" cy="203752"/>
              </a:xfrm>
              <a:custGeom>
                <a:avLst/>
                <a:gdLst>
                  <a:gd name="T0" fmla="*/ 120 w 152"/>
                  <a:gd name="T1" fmla="*/ 0 h 147"/>
                  <a:gd name="T2" fmla="*/ 152 w 152"/>
                  <a:gd name="T3" fmla="*/ 12 h 147"/>
                  <a:gd name="T4" fmla="*/ 143 w 152"/>
                  <a:gd name="T5" fmla="*/ 34 h 147"/>
                  <a:gd name="T6" fmla="*/ 146 w 152"/>
                  <a:gd name="T7" fmla="*/ 42 h 147"/>
                  <a:gd name="T8" fmla="*/ 142 w 152"/>
                  <a:gd name="T9" fmla="*/ 49 h 147"/>
                  <a:gd name="T10" fmla="*/ 130 w 152"/>
                  <a:gd name="T11" fmla="*/ 62 h 147"/>
                  <a:gd name="T12" fmla="*/ 105 w 152"/>
                  <a:gd name="T13" fmla="*/ 114 h 147"/>
                  <a:gd name="T14" fmla="*/ 99 w 152"/>
                  <a:gd name="T15" fmla="*/ 109 h 147"/>
                  <a:gd name="T16" fmla="*/ 87 w 152"/>
                  <a:gd name="T17" fmla="*/ 109 h 147"/>
                  <a:gd name="T18" fmla="*/ 83 w 152"/>
                  <a:gd name="T19" fmla="*/ 118 h 147"/>
                  <a:gd name="T20" fmla="*/ 75 w 152"/>
                  <a:gd name="T21" fmla="*/ 121 h 147"/>
                  <a:gd name="T22" fmla="*/ 66 w 152"/>
                  <a:gd name="T23" fmla="*/ 119 h 147"/>
                  <a:gd name="T24" fmla="*/ 54 w 152"/>
                  <a:gd name="T25" fmla="*/ 135 h 147"/>
                  <a:gd name="T26" fmla="*/ 36 w 152"/>
                  <a:gd name="T27" fmla="*/ 147 h 147"/>
                  <a:gd name="T28" fmla="*/ 19 w 152"/>
                  <a:gd name="T29" fmla="*/ 147 h 147"/>
                  <a:gd name="T30" fmla="*/ 16 w 152"/>
                  <a:gd name="T31" fmla="*/ 144 h 147"/>
                  <a:gd name="T32" fmla="*/ 13 w 152"/>
                  <a:gd name="T33" fmla="*/ 131 h 147"/>
                  <a:gd name="T34" fmla="*/ 4 w 152"/>
                  <a:gd name="T35" fmla="*/ 119 h 147"/>
                  <a:gd name="T36" fmla="*/ 0 w 152"/>
                  <a:gd name="T37" fmla="*/ 113 h 147"/>
                  <a:gd name="T38" fmla="*/ 4 w 152"/>
                  <a:gd name="T39" fmla="*/ 104 h 147"/>
                  <a:gd name="T40" fmla="*/ 15 w 152"/>
                  <a:gd name="T41" fmla="*/ 88 h 147"/>
                  <a:gd name="T42" fmla="*/ 17 w 152"/>
                  <a:gd name="T43" fmla="*/ 76 h 147"/>
                  <a:gd name="T44" fmla="*/ 29 w 152"/>
                  <a:gd name="T45" fmla="*/ 57 h 147"/>
                  <a:gd name="T46" fmla="*/ 24 w 152"/>
                  <a:gd name="T47" fmla="*/ 49 h 147"/>
                  <a:gd name="T48" fmla="*/ 25 w 152"/>
                  <a:gd name="T49" fmla="*/ 41 h 147"/>
                  <a:gd name="T50" fmla="*/ 28 w 152"/>
                  <a:gd name="T51" fmla="*/ 34 h 147"/>
                  <a:gd name="T52" fmla="*/ 55 w 152"/>
                  <a:gd name="T53" fmla="*/ 41 h 147"/>
                  <a:gd name="T54" fmla="*/ 97 w 152"/>
                  <a:gd name="T55" fmla="*/ 41 h 147"/>
                  <a:gd name="T56" fmla="*/ 101 w 152"/>
                  <a:gd name="T57" fmla="*/ 33 h 147"/>
                  <a:gd name="T58" fmla="*/ 101 w 152"/>
                  <a:gd name="T59" fmla="*/ 23 h 147"/>
                  <a:gd name="T60" fmla="*/ 104 w 152"/>
                  <a:gd name="T61" fmla="*/ 19 h 147"/>
                  <a:gd name="T62" fmla="*/ 110 w 152"/>
                  <a:gd name="T63" fmla="*/ 16 h 147"/>
                  <a:gd name="T64" fmla="*/ 120 w 152"/>
                  <a:gd name="T65" fmla="*/ 0 h 14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</a:cxnLst>
                <a:rect l="0" t="0" r="r" b="b"/>
                <a:pathLst>
                  <a:path w="152" h="147">
                    <a:moveTo>
                      <a:pt x="120" y="0"/>
                    </a:moveTo>
                    <a:lnTo>
                      <a:pt x="152" y="12"/>
                    </a:lnTo>
                    <a:lnTo>
                      <a:pt x="143" y="34"/>
                    </a:lnTo>
                    <a:lnTo>
                      <a:pt x="146" y="42"/>
                    </a:lnTo>
                    <a:lnTo>
                      <a:pt x="142" y="49"/>
                    </a:lnTo>
                    <a:lnTo>
                      <a:pt x="130" y="62"/>
                    </a:lnTo>
                    <a:lnTo>
                      <a:pt x="105" y="114"/>
                    </a:lnTo>
                    <a:lnTo>
                      <a:pt x="99" y="109"/>
                    </a:lnTo>
                    <a:lnTo>
                      <a:pt x="87" y="109"/>
                    </a:lnTo>
                    <a:lnTo>
                      <a:pt x="83" y="118"/>
                    </a:lnTo>
                    <a:lnTo>
                      <a:pt x="75" y="121"/>
                    </a:lnTo>
                    <a:lnTo>
                      <a:pt x="66" y="119"/>
                    </a:lnTo>
                    <a:lnTo>
                      <a:pt x="54" y="135"/>
                    </a:lnTo>
                    <a:lnTo>
                      <a:pt x="36" y="147"/>
                    </a:lnTo>
                    <a:lnTo>
                      <a:pt x="19" y="147"/>
                    </a:lnTo>
                    <a:lnTo>
                      <a:pt x="16" y="144"/>
                    </a:lnTo>
                    <a:lnTo>
                      <a:pt x="13" y="131"/>
                    </a:lnTo>
                    <a:lnTo>
                      <a:pt x="4" y="119"/>
                    </a:lnTo>
                    <a:lnTo>
                      <a:pt x="0" y="113"/>
                    </a:lnTo>
                    <a:lnTo>
                      <a:pt x="4" y="104"/>
                    </a:lnTo>
                    <a:lnTo>
                      <a:pt x="15" y="88"/>
                    </a:lnTo>
                    <a:lnTo>
                      <a:pt x="17" y="76"/>
                    </a:lnTo>
                    <a:lnTo>
                      <a:pt x="29" y="57"/>
                    </a:lnTo>
                    <a:lnTo>
                      <a:pt x="24" y="49"/>
                    </a:lnTo>
                    <a:lnTo>
                      <a:pt x="25" y="41"/>
                    </a:lnTo>
                    <a:lnTo>
                      <a:pt x="28" y="34"/>
                    </a:lnTo>
                    <a:lnTo>
                      <a:pt x="55" y="41"/>
                    </a:lnTo>
                    <a:lnTo>
                      <a:pt x="97" y="41"/>
                    </a:lnTo>
                    <a:lnTo>
                      <a:pt x="101" y="33"/>
                    </a:lnTo>
                    <a:lnTo>
                      <a:pt x="101" y="23"/>
                    </a:lnTo>
                    <a:lnTo>
                      <a:pt x="104" y="19"/>
                    </a:lnTo>
                    <a:lnTo>
                      <a:pt x="110" y="16"/>
                    </a:lnTo>
                    <a:lnTo>
                      <a:pt x="120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40" name="Lidköping">
                <a:extLst>
                  <a:ext uri="{FF2B5EF4-FFF2-40B4-BE49-F238E27FC236}">
                    <a16:creationId xmlns:a16="http://schemas.microsoft.com/office/drawing/2014/main" id="{F01D9118-6F92-C03A-BC60-A773E33ED41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52968" y="4203828"/>
                <a:ext cx="329199" cy="322568"/>
              </a:xfrm>
              <a:custGeom>
                <a:avLst/>
                <a:gdLst>
                  <a:gd name="T0" fmla="*/ 166 w 236"/>
                  <a:gd name="T1" fmla="*/ 0 h 232"/>
                  <a:gd name="T2" fmla="*/ 188 w 236"/>
                  <a:gd name="T3" fmla="*/ 4 h 232"/>
                  <a:gd name="T4" fmla="*/ 202 w 236"/>
                  <a:gd name="T5" fmla="*/ 17 h 232"/>
                  <a:gd name="T6" fmla="*/ 169 w 236"/>
                  <a:gd name="T7" fmla="*/ 114 h 232"/>
                  <a:gd name="T8" fmla="*/ 183 w 236"/>
                  <a:gd name="T9" fmla="*/ 123 h 232"/>
                  <a:gd name="T10" fmla="*/ 207 w 236"/>
                  <a:gd name="T11" fmla="*/ 128 h 232"/>
                  <a:gd name="T12" fmla="*/ 223 w 236"/>
                  <a:gd name="T13" fmla="*/ 141 h 232"/>
                  <a:gd name="T14" fmla="*/ 231 w 236"/>
                  <a:gd name="T15" fmla="*/ 166 h 232"/>
                  <a:gd name="T16" fmla="*/ 236 w 236"/>
                  <a:gd name="T17" fmla="*/ 182 h 232"/>
                  <a:gd name="T18" fmla="*/ 213 w 236"/>
                  <a:gd name="T19" fmla="*/ 190 h 232"/>
                  <a:gd name="T20" fmla="*/ 193 w 236"/>
                  <a:gd name="T21" fmla="*/ 184 h 232"/>
                  <a:gd name="T22" fmla="*/ 180 w 236"/>
                  <a:gd name="T23" fmla="*/ 192 h 232"/>
                  <a:gd name="T24" fmla="*/ 188 w 236"/>
                  <a:gd name="T25" fmla="*/ 219 h 232"/>
                  <a:gd name="T26" fmla="*/ 177 w 236"/>
                  <a:gd name="T27" fmla="*/ 232 h 232"/>
                  <a:gd name="T28" fmla="*/ 166 w 236"/>
                  <a:gd name="T29" fmla="*/ 225 h 232"/>
                  <a:gd name="T30" fmla="*/ 126 w 236"/>
                  <a:gd name="T31" fmla="*/ 220 h 232"/>
                  <a:gd name="T32" fmla="*/ 109 w 236"/>
                  <a:gd name="T33" fmla="*/ 229 h 232"/>
                  <a:gd name="T34" fmla="*/ 92 w 236"/>
                  <a:gd name="T35" fmla="*/ 192 h 232"/>
                  <a:gd name="T36" fmla="*/ 67 w 236"/>
                  <a:gd name="T37" fmla="*/ 195 h 232"/>
                  <a:gd name="T38" fmla="*/ 67 w 236"/>
                  <a:gd name="T39" fmla="*/ 170 h 232"/>
                  <a:gd name="T40" fmla="*/ 24 w 236"/>
                  <a:gd name="T41" fmla="*/ 190 h 232"/>
                  <a:gd name="T42" fmla="*/ 0 w 236"/>
                  <a:gd name="T43" fmla="*/ 178 h 232"/>
                  <a:gd name="T44" fmla="*/ 24 w 236"/>
                  <a:gd name="T45" fmla="*/ 169 h 232"/>
                  <a:gd name="T46" fmla="*/ 23 w 236"/>
                  <a:gd name="T47" fmla="*/ 156 h 232"/>
                  <a:gd name="T48" fmla="*/ 48 w 236"/>
                  <a:gd name="T49" fmla="*/ 127 h 232"/>
                  <a:gd name="T50" fmla="*/ 88 w 236"/>
                  <a:gd name="T51" fmla="*/ 122 h 232"/>
                  <a:gd name="T52" fmla="*/ 109 w 236"/>
                  <a:gd name="T53" fmla="*/ 89 h 232"/>
                  <a:gd name="T54" fmla="*/ 108 w 236"/>
                  <a:gd name="T55" fmla="*/ 77 h 232"/>
                  <a:gd name="T56" fmla="*/ 130 w 236"/>
                  <a:gd name="T57" fmla="*/ 55 h 232"/>
                  <a:gd name="T58" fmla="*/ 166 w 236"/>
                  <a:gd name="T59" fmla="*/ 0 h 23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236" h="232">
                    <a:moveTo>
                      <a:pt x="166" y="0"/>
                    </a:moveTo>
                    <a:lnTo>
                      <a:pt x="188" y="4"/>
                    </a:lnTo>
                    <a:lnTo>
                      <a:pt x="202" y="17"/>
                    </a:lnTo>
                    <a:lnTo>
                      <a:pt x="169" y="114"/>
                    </a:lnTo>
                    <a:lnTo>
                      <a:pt x="183" y="123"/>
                    </a:lnTo>
                    <a:lnTo>
                      <a:pt x="207" y="128"/>
                    </a:lnTo>
                    <a:lnTo>
                      <a:pt x="223" y="141"/>
                    </a:lnTo>
                    <a:lnTo>
                      <a:pt x="231" y="166"/>
                    </a:lnTo>
                    <a:lnTo>
                      <a:pt x="236" y="182"/>
                    </a:lnTo>
                    <a:lnTo>
                      <a:pt x="213" y="190"/>
                    </a:lnTo>
                    <a:lnTo>
                      <a:pt x="193" y="184"/>
                    </a:lnTo>
                    <a:lnTo>
                      <a:pt x="180" y="192"/>
                    </a:lnTo>
                    <a:lnTo>
                      <a:pt x="188" y="219"/>
                    </a:lnTo>
                    <a:lnTo>
                      <a:pt x="177" y="232"/>
                    </a:lnTo>
                    <a:lnTo>
                      <a:pt x="166" y="225"/>
                    </a:lnTo>
                    <a:lnTo>
                      <a:pt x="126" y="220"/>
                    </a:lnTo>
                    <a:lnTo>
                      <a:pt x="109" y="229"/>
                    </a:lnTo>
                    <a:lnTo>
                      <a:pt x="92" y="192"/>
                    </a:lnTo>
                    <a:lnTo>
                      <a:pt x="67" y="195"/>
                    </a:lnTo>
                    <a:lnTo>
                      <a:pt x="67" y="170"/>
                    </a:lnTo>
                    <a:lnTo>
                      <a:pt x="24" y="190"/>
                    </a:lnTo>
                    <a:lnTo>
                      <a:pt x="0" y="178"/>
                    </a:lnTo>
                    <a:lnTo>
                      <a:pt x="24" y="169"/>
                    </a:lnTo>
                    <a:lnTo>
                      <a:pt x="23" y="156"/>
                    </a:lnTo>
                    <a:lnTo>
                      <a:pt x="48" y="127"/>
                    </a:lnTo>
                    <a:lnTo>
                      <a:pt x="88" y="122"/>
                    </a:lnTo>
                    <a:lnTo>
                      <a:pt x="109" y="89"/>
                    </a:lnTo>
                    <a:lnTo>
                      <a:pt x="108" y="77"/>
                    </a:lnTo>
                    <a:lnTo>
                      <a:pt x="130" y="55"/>
                    </a:lnTo>
                    <a:lnTo>
                      <a:pt x="16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41" name="Götene">
                <a:extLst>
                  <a:ext uri="{FF2B5EF4-FFF2-40B4-BE49-F238E27FC236}">
                    <a16:creationId xmlns:a16="http://schemas.microsoft.com/office/drawing/2014/main" id="{645219E5-5D71-16E0-3D1E-E007ABF9779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42411" y="4217528"/>
                <a:ext cx="201518" cy="222563"/>
              </a:xfrm>
              <a:custGeom>
                <a:avLst/>
                <a:gdLst>
                  <a:gd name="T0" fmla="*/ 122 w 147"/>
                  <a:gd name="T1" fmla="*/ 0 h 159"/>
                  <a:gd name="T2" fmla="*/ 116 w 147"/>
                  <a:gd name="T3" fmla="*/ 30 h 159"/>
                  <a:gd name="T4" fmla="*/ 124 w 147"/>
                  <a:gd name="T5" fmla="*/ 41 h 159"/>
                  <a:gd name="T6" fmla="*/ 110 w 147"/>
                  <a:gd name="T7" fmla="*/ 63 h 159"/>
                  <a:gd name="T8" fmla="*/ 125 w 147"/>
                  <a:gd name="T9" fmla="*/ 71 h 159"/>
                  <a:gd name="T10" fmla="*/ 145 w 147"/>
                  <a:gd name="T11" fmla="*/ 67 h 159"/>
                  <a:gd name="T12" fmla="*/ 147 w 147"/>
                  <a:gd name="T13" fmla="*/ 83 h 159"/>
                  <a:gd name="T14" fmla="*/ 121 w 147"/>
                  <a:gd name="T15" fmla="*/ 131 h 159"/>
                  <a:gd name="T16" fmla="*/ 99 w 147"/>
                  <a:gd name="T17" fmla="*/ 144 h 159"/>
                  <a:gd name="T18" fmla="*/ 57 w 147"/>
                  <a:gd name="T19" fmla="*/ 150 h 159"/>
                  <a:gd name="T20" fmla="*/ 54 w 147"/>
                  <a:gd name="T21" fmla="*/ 159 h 159"/>
                  <a:gd name="T22" fmla="*/ 24 w 147"/>
                  <a:gd name="T23" fmla="*/ 156 h 159"/>
                  <a:gd name="T24" fmla="*/ 16 w 147"/>
                  <a:gd name="T25" fmla="*/ 131 h 159"/>
                  <a:gd name="T26" fmla="*/ 0 w 147"/>
                  <a:gd name="T27" fmla="*/ 118 h 159"/>
                  <a:gd name="T28" fmla="*/ 16 w 147"/>
                  <a:gd name="T29" fmla="*/ 106 h 159"/>
                  <a:gd name="T30" fmla="*/ 33 w 147"/>
                  <a:gd name="T31" fmla="*/ 46 h 159"/>
                  <a:gd name="T32" fmla="*/ 63 w 147"/>
                  <a:gd name="T33" fmla="*/ 27 h 159"/>
                  <a:gd name="T34" fmla="*/ 95 w 147"/>
                  <a:gd name="T35" fmla="*/ 17 h 159"/>
                  <a:gd name="T36" fmla="*/ 122 w 147"/>
                  <a:gd name="T37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</a:cxnLst>
                <a:rect l="0" t="0" r="r" b="b"/>
                <a:pathLst>
                  <a:path w="147" h="159">
                    <a:moveTo>
                      <a:pt x="122" y="0"/>
                    </a:moveTo>
                    <a:lnTo>
                      <a:pt x="116" y="30"/>
                    </a:lnTo>
                    <a:lnTo>
                      <a:pt x="124" y="41"/>
                    </a:lnTo>
                    <a:lnTo>
                      <a:pt x="110" y="63"/>
                    </a:lnTo>
                    <a:lnTo>
                      <a:pt x="125" y="71"/>
                    </a:lnTo>
                    <a:lnTo>
                      <a:pt x="145" y="67"/>
                    </a:lnTo>
                    <a:lnTo>
                      <a:pt x="147" y="83"/>
                    </a:lnTo>
                    <a:lnTo>
                      <a:pt x="121" y="131"/>
                    </a:lnTo>
                    <a:lnTo>
                      <a:pt x="99" y="144"/>
                    </a:lnTo>
                    <a:lnTo>
                      <a:pt x="57" y="150"/>
                    </a:lnTo>
                    <a:lnTo>
                      <a:pt x="54" y="159"/>
                    </a:lnTo>
                    <a:lnTo>
                      <a:pt x="24" y="156"/>
                    </a:lnTo>
                    <a:lnTo>
                      <a:pt x="16" y="131"/>
                    </a:lnTo>
                    <a:lnTo>
                      <a:pt x="0" y="118"/>
                    </a:lnTo>
                    <a:lnTo>
                      <a:pt x="16" y="106"/>
                    </a:lnTo>
                    <a:lnTo>
                      <a:pt x="33" y="46"/>
                    </a:lnTo>
                    <a:lnTo>
                      <a:pt x="63" y="27"/>
                    </a:lnTo>
                    <a:lnTo>
                      <a:pt x="95" y="17"/>
                    </a:lnTo>
                    <a:lnTo>
                      <a:pt x="12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42" name="Skara">
                <a:extLst>
                  <a:ext uri="{FF2B5EF4-FFF2-40B4-BE49-F238E27FC236}">
                    <a16:creationId xmlns:a16="http://schemas.microsoft.com/office/drawing/2014/main" id="{41A9138E-BF88-3EBE-1AE6-0984CF8C806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05399" y="4401732"/>
                <a:ext cx="271433" cy="174984"/>
              </a:xfrm>
              <a:custGeom>
                <a:avLst/>
                <a:gdLst>
                  <a:gd name="T0" fmla="*/ 148 w 198"/>
                  <a:gd name="T1" fmla="*/ 0 h 126"/>
                  <a:gd name="T2" fmla="*/ 169 w 198"/>
                  <a:gd name="T3" fmla="*/ 16 h 126"/>
                  <a:gd name="T4" fmla="*/ 183 w 198"/>
                  <a:gd name="T5" fmla="*/ 17 h 126"/>
                  <a:gd name="T6" fmla="*/ 198 w 198"/>
                  <a:gd name="T7" fmla="*/ 40 h 126"/>
                  <a:gd name="T8" fmla="*/ 189 w 198"/>
                  <a:gd name="T9" fmla="*/ 61 h 126"/>
                  <a:gd name="T10" fmla="*/ 162 w 198"/>
                  <a:gd name="T11" fmla="*/ 72 h 126"/>
                  <a:gd name="T12" fmla="*/ 168 w 198"/>
                  <a:gd name="T13" fmla="*/ 84 h 126"/>
                  <a:gd name="T14" fmla="*/ 140 w 198"/>
                  <a:gd name="T15" fmla="*/ 81 h 126"/>
                  <a:gd name="T16" fmla="*/ 123 w 198"/>
                  <a:gd name="T17" fmla="*/ 100 h 126"/>
                  <a:gd name="T18" fmla="*/ 106 w 198"/>
                  <a:gd name="T19" fmla="*/ 96 h 126"/>
                  <a:gd name="T20" fmla="*/ 96 w 198"/>
                  <a:gd name="T21" fmla="*/ 122 h 126"/>
                  <a:gd name="T22" fmla="*/ 71 w 198"/>
                  <a:gd name="T23" fmla="*/ 126 h 126"/>
                  <a:gd name="T24" fmla="*/ 50 w 198"/>
                  <a:gd name="T25" fmla="*/ 109 h 126"/>
                  <a:gd name="T26" fmla="*/ 24 w 198"/>
                  <a:gd name="T27" fmla="*/ 108 h 126"/>
                  <a:gd name="T28" fmla="*/ 22 w 198"/>
                  <a:gd name="T29" fmla="*/ 83 h 126"/>
                  <a:gd name="T30" fmla="*/ 8 w 198"/>
                  <a:gd name="T31" fmla="*/ 78 h 126"/>
                  <a:gd name="T32" fmla="*/ 0 w 198"/>
                  <a:gd name="T33" fmla="*/ 51 h 126"/>
                  <a:gd name="T34" fmla="*/ 13 w 198"/>
                  <a:gd name="T35" fmla="*/ 43 h 126"/>
                  <a:gd name="T36" fmla="*/ 33 w 198"/>
                  <a:gd name="T37" fmla="*/ 49 h 126"/>
                  <a:gd name="T38" fmla="*/ 56 w 198"/>
                  <a:gd name="T39" fmla="*/ 41 h 126"/>
                  <a:gd name="T40" fmla="*/ 51 w 198"/>
                  <a:gd name="T41" fmla="*/ 25 h 126"/>
                  <a:gd name="T42" fmla="*/ 81 w 198"/>
                  <a:gd name="T43" fmla="*/ 28 h 126"/>
                  <a:gd name="T44" fmla="*/ 84 w 198"/>
                  <a:gd name="T45" fmla="*/ 19 h 126"/>
                  <a:gd name="T46" fmla="*/ 126 w 198"/>
                  <a:gd name="T47" fmla="*/ 13 h 126"/>
                  <a:gd name="T48" fmla="*/ 148 w 198"/>
                  <a:gd name="T49" fmla="*/ 0 h 12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98" h="126">
                    <a:moveTo>
                      <a:pt x="148" y="0"/>
                    </a:moveTo>
                    <a:lnTo>
                      <a:pt x="169" y="16"/>
                    </a:lnTo>
                    <a:lnTo>
                      <a:pt x="183" y="17"/>
                    </a:lnTo>
                    <a:lnTo>
                      <a:pt x="198" y="40"/>
                    </a:lnTo>
                    <a:lnTo>
                      <a:pt x="189" y="61"/>
                    </a:lnTo>
                    <a:lnTo>
                      <a:pt x="162" y="72"/>
                    </a:lnTo>
                    <a:lnTo>
                      <a:pt x="168" y="84"/>
                    </a:lnTo>
                    <a:lnTo>
                      <a:pt x="140" y="81"/>
                    </a:lnTo>
                    <a:lnTo>
                      <a:pt x="123" y="100"/>
                    </a:lnTo>
                    <a:lnTo>
                      <a:pt x="106" y="96"/>
                    </a:lnTo>
                    <a:lnTo>
                      <a:pt x="96" y="122"/>
                    </a:lnTo>
                    <a:lnTo>
                      <a:pt x="71" y="126"/>
                    </a:lnTo>
                    <a:lnTo>
                      <a:pt x="50" y="109"/>
                    </a:lnTo>
                    <a:lnTo>
                      <a:pt x="24" y="108"/>
                    </a:lnTo>
                    <a:lnTo>
                      <a:pt x="22" y="83"/>
                    </a:lnTo>
                    <a:lnTo>
                      <a:pt x="8" y="78"/>
                    </a:lnTo>
                    <a:lnTo>
                      <a:pt x="0" y="51"/>
                    </a:lnTo>
                    <a:lnTo>
                      <a:pt x="13" y="43"/>
                    </a:lnTo>
                    <a:lnTo>
                      <a:pt x="33" y="49"/>
                    </a:lnTo>
                    <a:lnTo>
                      <a:pt x="56" y="41"/>
                    </a:lnTo>
                    <a:lnTo>
                      <a:pt x="51" y="25"/>
                    </a:lnTo>
                    <a:lnTo>
                      <a:pt x="81" y="28"/>
                    </a:lnTo>
                    <a:lnTo>
                      <a:pt x="84" y="19"/>
                    </a:lnTo>
                    <a:lnTo>
                      <a:pt x="126" y="13"/>
                    </a:lnTo>
                    <a:lnTo>
                      <a:pt x="14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43" name="Grästorp">
                <a:extLst>
                  <a:ext uri="{FF2B5EF4-FFF2-40B4-BE49-F238E27FC236}">
                    <a16:creationId xmlns:a16="http://schemas.microsoft.com/office/drawing/2014/main" id="{894BD079-542D-270C-0399-48B4C2745A1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65232" y="4441459"/>
                <a:ext cx="179585" cy="165395"/>
              </a:xfrm>
              <a:custGeom>
                <a:avLst/>
                <a:gdLst>
                  <a:gd name="T0" fmla="*/ 131 w 131"/>
                  <a:gd name="T1" fmla="*/ 0 h 119"/>
                  <a:gd name="T2" fmla="*/ 131 w 131"/>
                  <a:gd name="T3" fmla="*/ 25 h 119"/>
                  <a:gd name="T4" fmla="*/ 117 w 131"/>
                  <a:gd name="T5" fmla="*/ 35 h 119"/>
                  <a:gd name="T6" fmla="*/ 112 w 131"/>
                  <a:gd name="T7" fmla="*/ 58 h 119"/>
                  <a:gd name="T8" fmla="*/ 127 w 131"/>
                  <a:gd name="T9" fmla="*/ 81 h 119"/>
                  <a:gd name="T10" fmla="*/ 121 w 131"/>
                  <a:gd name="T11" fmla="*/ 93 h 119"/>
                  <a:gd name="T12" fmla="*/ 106 w 131"/>
                  <a:gd name="T13" fmla="*/ 88 h 119"/>
                  <a:gd name="T14" fmla="*/ 93 w 131"/>
                  <a:gd name="T15" fmla="*/ 93 h 119"/>
                  <a:gd name="T16" fmla="*/ 80 w 131"/>
                  <a:gd name="T17" fmla="*/ 83 h 119"/>
                  <a:gd name="T18" fmla="*/ 74 w 131"/>
                  <a:gd name="T19" fmla="*/ 100 h 119"/>
                  <a:gd name="T20" fmla="*/ 40 w 131"/>
                  <a:gd name="T21" fmla="*/ 119 h 119"/>
                  <a:gd name="T22" fmla="*/ 23 w 131"/>
                  <a:gd name="T23" fmla="*/ 114 h 119"/>
                  <a:gd name="T24" fmla="*/ 38 w 131"/>
                  <a:gd name="T25" fmla="*/ 85 h 119"/>
                  <a:gd name="T26" fmla="*/ 33 w 131"/>
                  <a:gd name="T27" fmla="*/ 71 h 119"/>
                  <a:gd name="T28" fmla="*/ 15 w 131"/>
                  <a:gd name="T29" fmla="*/ 69 h 119"/>
                  <a:gd name="T30" fmla="*/ 0 w 131"/>
                  <a:gd name="T31" fmla="*/ 50 h 119"/>
                  <a:gd name="T32" fmla="*/ 20 w 131"/>
                  <a:gd name="T33" fmla="*/ 28 h 119"/>
                  <a:gd name="T34" fmla="*/ 64 w 131"/>
                  <a:gd name="T35" fmla="*/ 8 h 119"/>
                  <a:gd name="T36" fmla="*/ 88 w 131"/>
                  <a:gd name="T37" fmla="*/ 20 h 119"/>
                  <a:gd name="T38" fmla="*/ 131 w 131"/>
                  <a:gd name="T39" fmla="*/ 0 h 1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131" h="119">
                    <a:moveTo>
                      <a:pt x="131" y="0"/>
                    </a:moveTo>
                    <a:lnTo>
                      <a:pt x="131" y="25"/>
                    </a:lnTo>
                    <a:lnTo>
                      <a:pt x="117" y="35"/>
                    </a:lnTo>
                    <a:lnTo>
                      <a:pt x="112" y="58"/>
                    </a:lnTo>
                    <a:lnTo>
                      <a:pt x="127" y="81"/>
                    </a:lnTo>
                    <a:lnTo>
                      <a:pt x="121" y="93"/>
                    </a:lnTo>
                    <a:lnTo>
                      <a:pt x="106" y="88"/>
                    </a:lnTo>
                    <a:lnTo>
                      <a:pt x="93" y="93"/>
                    </a:lnTo>
                    <a:lnTo>
                      <a:pt x="80" y="83"/>
                    </a:lnTo>
                    <a:lnTo>
                      <a:pt x="74" y="100"/>
                    </a:lnTo>
                    <a:lnTo>
                      <a:pt x="40" y="119"/>
                    </a:lnTo>
                    <a:lnTo>
                      <a:pt x="23" y="114"/>
                    </a:lnTo>
                    <a:lnTo>
                      <a:pt x="38" y="85"/>
                    </a:lnTo>
                    <a:lnTo>
                      <a:pt x="33" y="71"/>
                    </a:lnTo>
                    <a:lnTo>
                      <a:pt x="15" y="69"/>
                    </a:lnTo>
                    <a:lnTo>
                      <a:pt x="0" y="50"/>
                    </a:lnTo>
                    <a:lnTo>
                      <a:pt x="20" y="28"/>
                    </a:lnTo>
                    <a:lnTo>
                      <a:pt x="64" y="8"/>
                    </a:lnTo>
                    <a:lnTo>
                      <a:pt x="88" y="20"/>
                    </a:lnTo>
                    <a:lnTo>
                      <a:pt x="13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44" name="Vara">
                <a:extLst>
                  <a:ext uri="{FF2B5EF4-FFF2-40B4-BE49-F238E27FC236}">
                    <a16:creationId xmlns:a16="http://schemas.microsoft.com/office/drawing/2014/main" id="{6E1803D4-CA78-3E99-CDC9-BE88EE460B0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18769" y="4471598"/>
                <a:ext cx="283960" cy="239372"/>
              </a:xfrm>
              <a:custGeom>
                <a:avLst/>
                <a:gdLst>
                  <a:gd name="T0" fmla="*/ 44 w 203"/>
                  <a:gd name="T1" fmla="*/ 0 h 173"/>
                  <a:gd name="T2" fmla="*/ 61 w 203"/>
                  <a:gd name="T3" fmla="*/ 37 h 173"/>
                  <a:gd name="T4" fmla="*/ 78 w 203"/>
                  <a:gd name="T5" fmla="*/ 28 h 173"/>
                  <a:gd name="T6" fmla="*/ 118 w 203"/>
                  <a:gd name="T7" fmla="*/ 33 h 173"/>
                  <a:gd name="T8" fmla="*/ 129 w 203"/>
                  <a:gd name="T9" fmla="*/ 40 h 173"/>
                  <a:gd name="T10" fmla="*/ 140 w 203"/>
                  <a:gd name="T11" fmla="*/ 27 h 173"/>
                  <a:gd name="T12" fmla="*/ 154 w 203"/>
                  <a:gd name="T13" fmla="*/ 32 h 173"/>
                  <a:gd name="T14" fmla="*/ 156 w 203"/>
                  <a:gd name="T15" fmla="*/ 57 h 173"/>
                  <a:gd name="T16" fmla="*/ 182 w 203"/>
                  <a:gd name="T17" fmla="*/ 58 h 173"/>
                  <a:gd name="T18" fmla="*/ 203 w 203"/>
                  <a:gd name="T19" fmla="*/ 75 h 173"/>
                  <a:gd name="T20" fmla="*/ 166 w 203"/>
                  <a:gd name="T21" fmla="*/ 129 h 173"/>
                  <a:gd name="T22" fmla="*/ 149 w 203"/>
                  <a:gd name="T23" fmla="*/ 126 h 173"/>
                  <a:gd name="T24" fmla="*/ 144 w 203"/>
                  <a:gd name="T25" fmla="*/ 152 h 173"/>
                  <a:gd name="T26" fmla="*/ 129 w 203"/>
                  <a:gd name="T27" fmla="*/ 163 h 173"/>
                  <a:gd name="T28" fmla="*/ 110 w 203"/>
                  <a:gd name="T29" fmla="*/ 168 h 173"/>
                  <a:gd name="T30" fmla="*/ 65 w 203"/>
                  <a:gd name="T31" fmla="*/ 173 h 173"/>
                  <a:gd name="T32" fmla="*/ 43 w 203"/>
                  <a:gd name="T33" fmla="*/ 167 h 173"/>
                  <a:gd name="T34" fmla="*/ 40 w 203"/>
                  <a:gd name="T35" fmla="*/ 152 h 173"/>
                  <a:gd name="T36" fmla="*/ 18 w 203"/>
                  <a:gd name="T37" fmla="*/ 140 h 173"/>
                  <a:gd name="T38" fmla="*/ 35 w 203"/>
                  <a:gd name="T39" fmla="*/ 131 h 173"/>
                  <a:gd name="T40" fmla="*/ 31 w 203"/>
                  <a:gd name="T41" fmla="*/ 122 h 173"/>
                  <a:gd name="T42" fmla="*/ 8 w 203"/>
                  <a:gd name="T43" fmla="*/ 100 h 173"/>
                  <a:gd name="T44" fmla="*/ 18 w 203"/>
                  <a:gd name="T45" fmla="*/ 84 h 173"/>
                  <a:gd name="T46" fmla="*/ 9 w 203"/>
                  <a:gd name="T47" fmla="*/ 71 h 173"/>
                  <a:gd name="T48" fmla="*/ 15 w 203"/>
                  <a:gd name="T49" fmla="*/ 59 h 173"/>
                  <a:gd name="T50" fmla="*/ 0 w 203"/>
                  <a:gd name="T51" fmla="*/ 36 h 173"/>
                  <a:gd name="T52" fmla="*/ 5 w 203"/>
                  <a:gd name="T53" fmla="*/ 13 h 173"/>
                  <a:gd name="T54" fmla="*/ 19 w 203"/>
                  <a:gd name="T55" fmla="*/ 3 h 173"/>
                  <a:gd name="T56" fmla="*/ 44 w 203"/>
                  <a:gd name="T57" fmla="*/ 0 h 17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203" h="173">
                    <a:moveTo>
                      <a:pt x="44" y="0"/>
                    </a:moveTo>
                    <a:lnTo>
                      <a:pt x="61" y="37"/>
                    </a:lnTo>
                    <a:lnTo>
                      <a:pt x="78" y="28"/>
                    </a:lnTo>
                    <a:lnTo>
                      <a:pt x="118" y="33"/>
                    </a:lnTo>
                    <a:lnTo>
                      <a:pt x="129" y="40"/>
                    </a:lnTo>
                    <a:lnTo>
                      <a:pt x="140" y="27"/>
                    </a:lnTo>
                    <a:lnTo>
                      <a:pt x="154" y="32"/>
                    </a:lnTo>
                    <a:lnTo>
                      <a:pt x="156" y="57"/>
                    </a:lnTo>
                    <a:lnTo>
                      <a:pt x="182" y="58"/>
                    </a:lnTo>
                    <a:lnTo>
                      <a:pt x="203" y="75"/>
                    </a:lnTo>
                    <a:lnTo>
                      <a:pt x="166" y="129"/>
                    </a:lnTo>
                    <a:lnTo>
                      <a:pt x="149" y="126"/>
                    </a:lnTo>
                    <a:lnTo>
                      <a:pt x="144" y="152"/>
                    </a:lnTo>
                    <a:lnTo>
                      <a:pt x="129" y="163"/>
                    </a:lnTo>
                    <a:lnTo>
                      <a:pt x="110" y="168"/>
                    </a:lnTo>
                    <a:lnTo>
                      <a:pt x="65" y="173"/>
                    </a:lnTo>
                    <a:lnTo>
                      <a:pt x="43" y="167"/>
                    </a:lnTo>
                    <a:lnTo>
                      <a:pt x="40" y="152"/>
                    </a:lnTo>
                    <a:lnTo>
                      <a:pt x="18" y="140"/>
                    </a:lnTo>
                    <a:lnTo>
                      <a:pt x="35" y="131"/>
                    </a:lnTo>
                    <a:lnTo>
                      <a:pt x="31" y="122"/>
                    </a:lnTo>
                    <a:lnTo>
                      <a:pt x="8" y="100"/>
                    </a:lnTo>
                    <a:lnTo>
                      <a:pt x="18" y="84"/>
                    </a:lnTo>
                    <a:lnTo>
                      <a:pt x="9" y="71"/>
                    </a:lnTo>
                    <a:lnTo>
                      <a:pt x="15" y="59"/>
                    </a:lnTo>
                    <a:lnTo>
                      <a:pt x="0" y="36"/>
                    </a:lnTo>
                    <a:lnTo>
                      <a:pt x="5" y="13"/>
                    </a:lnTo>
                    <a:lnTo>
                      <a:pt x="19" y="3"/>
                    </a:lnTo>
                    <a:lnTo>
                      <a:pt x="4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45" name="Essunga">
                <a:extLst>
                  <a:ext uri="{FF2B5EF4-FFF2-40B4-BE49-F238E27FC236}">
                    <a16:creationId xmlns:a16="http://schemas.microsoft.com/office/drawing/2014/main" id="{26F5404E-C36A-55AD-E52F-C7C2A5483D7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94022" y="4555165"/>
                <a:ext cx="183697" cy="167767"/>
              </a:xfrm>
              <a:custGeom>
                <a:avLst/>
                <a:gdLst>
                  <a:gd name="T0" fmla="*/ 59 w 134"/>
                  <a:gd name="T1" fmla="*/ 0 h 119"/>
                  <a:gd name="T2" fmla="*/ 72 w 134"/>
                  <a:gd name="T3" fmla="*/ 10 h 119"/>
                  <a:gd name="T4" fmla="*/ 85 w 134"/>
                  <a:gd name="T5" fmla="*/ 5 h 119"/>
                  <a:gd name="T6" fmla="*/ 100 w 134"/>
                  <a:gd name="T7" fmla="*/ 10 h 119"/>
                  <a:gd name="T8" fmla="*/ 109 w 134"/>
                  <a:gd name="T9" fmla="*/ 23 h 119"/>
                  <a:gd name="T10" fmla="*/ 99 w 134"/>
                  <a:gd name="T11" fmla="*/ 39 h 119"/>
                  <a:gd name="T12" fmla="*/ 122 w 134"/>
                  <a:gd name="T13" fmla="*/ 61 h 119"/>
                  <a:gd name="T14" fmla="*/ 126 w 134"/>
                  <a:gd name="T15" fmla="*/ 70 h 119"/>
                  <a:gd name="T16" fmla="*/ 109 w 134"/>
                  <a:gd name="T17" fmla="*/ 79 h 119"/>
                  <a:gd name="T18" fmla="*/ 131 w 134"/>
                  <a:gd name="T19" fmla="*/ 91 h 119"/>
                  <a:gd name="T20" fmla="*/ 134 w 134"/>
                  <a:gd name="T21" fmla="*/ 106 h 119"/>
                  <a:gd name="T22" fmla="*/ 126 w 134"/>
                  <a:gd name="T23" fmla="*/ 108 h 119"/>
                  <a:gd name="T24" fmla="*/ 102 w 134"/>
                  <a:gd name="T25" fmla="*/ 107 h 119"/>
                  <a:gd name="T26" fmla="*/ 58 w 134"/>
                  <a:gd name="T27" fmla="*/ 119 h 119"/>
                  <a:gd name="T28" fmla="*/ 51 w 134"/>
                  <a:gd name="T29" fmla="*/ 89 h 119"/>
                  <a:gd name="T30" fmla="*/ 58 w 134"/>
                  <a:gd name="T31" fmla="*/ 76 h 119"/>
                  <a:gd name="T32" fmla="*/ 45 w 134"/>
                  <a:gd name="T33" fmla="*/ 57 h 119"/>
                  <a:gd name="T34" fmla="*/ 17 w 134"/>
                  <a:gd name="T35" fmla="*/ 61 h 119"/>
                  <a:gd name="T36" fmla="*/ 0 w 134"/>
                  <a:gd name="T37" fmla="*/ 52 h 119"/>
                  <a:gd name="T38" fmla="*/ 2 w 134"/>
                  <a:gd name="T39" fmla="*/ 31 h 119"/>
                  <a:gd name="T40" fmla="*/ 19 w 134"/>
                  <a:gd name="T41" fmla="*/ 36 h 119"/>
                  <a:gd name="T42" fmla="*/ 53 w 134"/>
                  <a:gd name="T43" fmla="*/ 17 h 119"/>
                  <a:gd name="T44" fmla="*/ 59 w 134"/>
                  <a:gd name="T45" fmla="*/ 0 h 1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34" h="119">
                    <a:moveTo>
                      <a:pt x="59" y="0"/>
                    </a:moveTo>
                    <a:lnTo>
                      <a:pt x="72" y="10"/>
                    </a:lnTo>
                    <a:lnTo>
                      <a:pt x="85" y="5"/>
                    </a:lnTo>
                    <a:lnTo>
                      <a:pt x="100" y="10"/>
                    </a:lnTo>
                    <a:lnTo>
                      <a:pt x="109" y="23"/>
                    </a:lnTo>
                    <a:lnTo>
                      <a:pt x="99" y="39"/>
                    </a:lnTo>
                    <a:lnTo>
                      <a:pt x="122" y="61"/>
                    </a:lnTo>
                    <a:lnTo>
                      <a:pt x="126" y="70"/>
                    </a:lnTo>
                    <a:lnTo>
                      <a:pt x="109" y="79"/>
                    </a:lnTo>
                    <a:lnTo>
                      <a:pt x="131" y="91"/>
                    </a:lnTo>
                    <a:lnTo>
                      <a:pt x="134" y="106"/>
                    </a:lnTo>
                    <a:lnTo>
                      <a:pt x="126" y="108"/>
                    </a:lnTo>
                    <a:lnTo>
                      <a:pt x="102" y="107"/>
                    </a:lnTo>
                    <a:lnTo>
                      <a:pt x="58" y="119"/>
                    </a:lnTo>
                    <a:lnTo>
                      <a:pt x="51" y="89"/>
                    </a:lnTo>
                    <a:lnTo>
                      <a:pt x="58" y="76"/>
                    </a:lnTo>
                    <a:lnTo>
                      <a:pt x="45" y="57"/>
                    </a:lnTo>
                    <a:lnTo>
                      <a:pt x="17" y="61"/>
                    </a:lnTo>
                    <a:lnTo>
                      <a:pt x="0" y="52"/>
                    </a:lnTo>
                    <a:lnTo>
                      <a:pt x="2" y="31"/>
                    </a:lnTo>
                    <a:lnTo>
                      <a:pt x="19" y="36"/>
                    </a:lnTo>
                    <a:lnTo>
                      <a:pt x="53" y="17"/>
                    </a:lnTo>
                    <a:lnTo>
                      <a:pt x="59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46" name="Skövde">
                <a:extLst>
                  <a:ext uri="{FF2B5EF4-FFF2-40B4-BE49-F238E27FC236}">
                    <a16:creationId xmlns:a16="http://schemas.microsoft.com/office/drawing/2014/main" id="{FD5BBABE-FCED-7D4B-F022-EBE093E4A06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08288" y="4293876"/>
                <a:ext cx="235791" cy="312978"/>
              </a:xfrm>
              <a:custGeom>
                <a:avLst/>
                <a:gdLst>
                  <a:gd name="T0" fmla="*/ 132 w 172"/>
                  <a:gd name="T1" fmla="*/ 0 h 225"/>
                  <a:gd name="T2" fmla="*/ 153 w 172"/>
                  <a:gd name="T3" fmla="*/ 58 h 225"/>
                  <a:gd name="T4" fmla="*/ 172 w 172"/>
                  <a:gd name="T5" fmla="*/ 62 h 225"/>
                  <a:gd name="T6" fmla="*/ 160 w 172"/>
                  <a:gd name="T7" fmla="*/ 79 h 225"/>
                  <a:gd name="T8" fmla="*/ 160 w 172"/>
                  <a:gd name="T9" fmla="*/ 97 h 225"/>
                  <a:gd name="T10" fmla="*/ 144 w 172"/>
                  <a:gd name="T11" fmla="*/ 101 h 225"/>
                  <a:gd name="T12" fmla="*/ 148 w 172"/>
                  <a:gd name="T13" fmla="*/ 136 h 225"/>
                  <a:gd name="T14" fmla="*/ 169 w 172"/>
                  <a:gd name="T15" fmla="*/ 157 h 225"/>
                  <a:gd name="T16" fmla="*/ 164 w 172"/>
                  <a:gd name="T17" fmla="*/ 175 h 225"/>
                  <a:gd name="T18" fmla="*/ 152 w 172"/>
                  <a:gd name="T19" fmla="*/ 168 h 225"/>
                  <a:gd name="T20" fmla="*/ 145 w 172"/>
                  <a:gd name="T21" fmla="*/ 186 h 225"/>
                  <a:gd name="T22" fmla="*/ 128 w 172"/>
                  <a:gd name="T23" fmla="*/ 185 h 225"/>
                  <a:gd name="T24" fmla="*/ 111 w 172"/>
                  <a:gd name="T25" fmla="*/ 208 h 225"/>
                  <a:gd name="T26" fmla="*/ 84 w 172"/>
                  <a:gd name="T27" fmla="*/ 225 h 225"/>
                  <a:gd name="T28" fmla="*/ 69 w 172"/>
                  <a:gd name="T29" fmla="*/ 223 h 225"/>
                  <a:gd name="T30" fmla="*/ 67 w 172"/>
                  <a:gd name="T31" fmla="*/ 208 h 225"/>
                  <a:gd name="T32" fmla="*/ 81 w 172"/>
                  <a:gd name="T33" fmla="*/ 189 h 225"/>
                  <a:gd name="T34" fmla="*/ 39 w 172"/>
                  <a:gd name="T35" fmla="*/ 182 h 225"/>
                  <a:gd name="T36" fmla="*/ 26 w 172"/>
                  <a:gd name="T37" fmla="*/ 191 h 225"/>
                  <a:gd name="T38" fmla="*/ 10 w 172"/>
                  <a:gd name="T39" fmla="*/ 182 h 225"/>
                  <a:gd name="T40" fmla="*/ 20 w 172"/>
                  <a:gd name="T41" fmla="*/ 169 h 225"/>
                  <a:gd name="T42" fmla="*/ 37 w 172"/>
                  <a:gd name="T43" fmla="*/ 168 h 225"/>
                  <a:gd name="T44" fmla="*/ 50 w 172"/>
                  <a:gd name="T45" fmla="*/ 156 h 225"/>
                  <a:gd name="T46" fmla="*/ 56 w 172"/>
                  <a:gd name="T47" fmla="*/ 139 h 225"/>
                  <a:gd name="T48" fmla="*/ 50 w 172"/>
                  <a:gd name="T49" fmla="*/ 117 h 225"/>
                  <a:gd name="T50" fmla="*/ 35 w 172"/>
                  <a:gd name="T51" fmla="*/ 94 h 225"/>
                  <a:gd name="T52" fmla="*/ 21 w 172"/>
                  <a:gd name="T53" fmla="*/ 93 h 225"/>
                  <a:gd name="T54" fmla="*/ 0 w 172"/>
                  <a:gd name="T55" fmla="*/ 77 h 225"/>
                  <a:gd name="T56" fmla="*/ 26 w 172"/>
                  <a:gd name="T57" fmla="*/ 29 h 225"/>
                  <a:gd name="T58" fmla="*/ 41 w 172"/>
                  <a:gd name="T59" fmla="*/ 14 h 225"/>
                  <a:gd name="T60" fmla="*/ 54 w 172"/>
                  <a:gd name="T61" fmla="*/ 21 h 225"/>
                  <a:gd name="T62" fmla="*/ 50 w 172"/>
                  <a:gd name="T63" fmla="*/ 45 h 225"/>
                  <a:gd name="T64" fmla="*/ 81 w 172"/>
                  <a:gd name="T65" fmla="*/ 42 h 225"/>
                  <a:gd name="T66" fmla="*/ 90 w 172"/>
                  <a:gd name="T67" fmla="*/ 24 h 225"/>
                  <a:gd name="T68" fmla="*/ 106 w 172"/>
                  <a:gd name="T69" fmla="*/ 12 h 225"/>
                  <a:gd name="T70" fmla="*/ 132 w 172"/>
                  <a:gd name="T71" fmla="*/ 0 h 2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72" h="225">
                    <a:moveTo>
                      <a:pt x="132" y="0"/>
                    </a:moveTo>
                    <a:lnTo>
                      <a:pt x="153" y="58"/>
                    </a:lnTo>
                    <a:lnTo>
                      <a:pt x="172" y="62"/>
                    </a:lnTo>
                    <a:lnTo>
                      <a:pt x="160" y="79"/>
                    </a:lnTo>
                    <a:lnTo>
                      <a:pt x="160" y="97"/>
                    </a:lnTo>
                    <a:lnTo>
                      <a:pt x="144" y="101"/>
                    </a:lnTo>
                    <a:lnTo>
                      <a:pt x="148" y="136"/>
                    </a:lnTo>
                    <a:lnTo>
                      <a:pt x="169" y="157"/>
                    </a:lnTo>
                    <a:lnTo>
                      <a:pt x="164" y="175"/>
                    </a:lnTo>
                    <a:lnTo>
                      <a:pt x="152" y="168"/>
                    </a:lnTo>
                    <a:lnTo>
                      <a:pt x="145" y="186"/>
                    </a:lnTo>
                    <a:lnTo>
                      <a:pt x="128" y="185"/>
                    </a:lnTo>
                    <a:lnTo>
                      <a:pt x="111" y="208"/>
                    </a:lnTo>
                    <a:lnTo>
                      <a:pt x="84" y="225"/>
                    </a:lnTo>
                    <a:lnTo>
                      <a:pt x="69" y="223"/>
                    </a:lnTo>
                    <a:lnTo>
                      <a:pt x="67" y="208"/>
                    </a:lnTo>
                    <a:lnTo>
                      <a:pt x="81" y="189"/>
                    </a:lnTo>
                    <a:lnTo>
                      <a:pt x="39" y="182"/>
                    </a:lnTo>
                    <a:lnTo>
                      <a:pt x="26" y="191"/>
                    </a:lnTo>
                    <a:lnTo>
                      <a:pt x="10" y="182"/>
                    </a:lnTo>
                    <a:lnTo>
                      <a:pt x="20" y="169"/>
                    </a:lnTo>
                    <a:lnTo>
                      <a:pt x="37" y="168"/>
                    </a:lnTo>
                    <a:lnTo>
                      <a:pt x="50" y="156"/>
                    </a:lnTo>
                    <a:lnTo>
                      <a:pt x="56" y="139"/>
                    </a:lnTo>
                    <a:lnTo>
                      <a:pt x="50" y="117"/>
                    </a:lnTo>
                    <a:lnTo>
                      <a:pt x="35" y="94"/>
                    </a:lnTo>
                    <a:lnTo>
                      <a:pt x="21" y="93"/>
                    </a:lnTo>
                    <a:lnTo>
                      <a:pt x="0" y="77"/>
                    </a:lnTo>
                    <a:lnTo>
                      <a:pt x="26" y="29"/>
                    </a:lnTo>
                    <a:lnTo>
                      <a:pt x="41" y="14"/>
                    </a:lnTo>
                    <a:lnTo>
                      <a:pt x="54" y="21"/>
                    </a:lnTo>
                    <a:lnTo>
                      <a:pt x="50" y="45"/>
                    </a:lnTo>
                    <a:lnTo>
                      <a:pt x="81" y="42"/>
                    </a:lnTo>
                    <a:lnTo>
                      <a:pt x="90" y="24"/>
                    </a:lnTo>
                    <a:lnTo>
                      <a:pt x="106" y="12"/>
                    </a:lnTo>
                    <a:lnTo>
                      <a:pt x="13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47" name="Falköping">
                <a:extLst>
                  <a:ext uri="{FF2B5EF4-FFF2-40B4-BE49-F238E27FC236}">
                    <a16:creationId xmlns:a16="http://schemas.microsoft.com/office/drawing/2014/main" id="{A5591F94-FB7A-F227-E942-C3C2BC48FEC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94431" y="4456529"/>
                <a:ext cx="324897" cy="433167"/>
              </a:xfrm>
              <a:custGeom>
                <a:avLst/>
                <a:gdLst>
                  <a:gd name="T0" fmla="*/ 206 w 237"/>
                  <a:gd name="T1" fmla="*/ 0 h 311"/>
                  <a:gd name="T2" fmla="*/ 212 w 237"/>
                  <a:gd name="T3" fmla="*/ 22 h 311"/>
                  <a:gd name="T4" fmla="*/ 206 w 237"/>
                  <a:gd name="T5" fmla="*/ 39 h 311"/>
                  <a:gd name="T6" fmla="*/ 193 w 237"/>
                  <a:gd name="T7" fmla="*/ 51 h 311"/>
                  <a:gd name="T8" fmla="*/ 176 w 237"/>
                  <a:gd name="T9" fmla="*/ 52 h 311"/>
                  <a:gd name="T10" fmla="*/ 166 w 237"/>
                  <a:gd name="T11" fmla="*/ 65 h 311"/>
                  <a:gd name="T12" fmla="*/ 182 w 237"/>
                  <a:gd name="T13" fmla="*/ 74 h 311"/>
                  <a:gd name="T14" fmla="*/ 195 w 237"/>
                  <a:gd name="T15" fmla="*/ 65 h 311"/>
                  <a:gd name="T16" fmla="*/ 237 w 237"/>
                  <a:gd name="T17" fmla="*/ 72 h 311"/>
                  <a:gd name="T18" fmla="*/ 223 w 237"/>
                  <a:gd name="T19" fmla="*/ 91 h 311"/>
                  <a:gd name="T20" fmla="*/ 225 w 237"/>
                  <a:gd name="T21" fmla="*/ 106 h 311"/>
                  <a:gd name="T22" fmla="*/ 195 w 237"/>
                  <a:gd name="T23" fmla="*/ 119 h 311"/>
                  <a:gd name="T24" fmla="*/ 203 w 237"/>
                  <a:gd name="T25" fmla="*/ 136 h 311"/>
                  <a:gd name="T26" fmla="*/ 194 w 237"/>
                  <a:gd name="T27" fmla="*/ 159 h 311"/>
                  <a:gd name="T28" fmla="*/ 181 w 237"/>
                  <a:gd name="T29" fmla="*/ 170 h 311"/>
                  <a:gd name="T30" fmla="*/ 191 w 237"/>
                  <a:gd name="T31" fmla="*/ 188 h 311"/>
                  <a:gd name="T32" fmla="*/ 191 w 237"/>
                  <a:gd name="T33" fmla="*/ 213 h 311"/>
                  <a:gd name="T34" fmla="*/ 198 w 237"/>
                  <a:gd name="T35" fmla="*/ 230 h 311"/>
                  <a:gd name="T36" fmla="*/ 193 w 237"/>
                  <a:gd name="T37" fmla="*/ 250 h 311"/>
                  <a:gd name="T38" fmla="*/ 176 w 237"/>
                  <a:gd name="T39" fmla="*/ 269 h 311"/>
                  <a:gd name="T40" fmla="*/ 174 w 237"/>
                  <a:gd name="T41" fmla="*/ 298 h 311"/>
                  <a:gd name="T42" fmla="*/ 142 w 237"/>
                  <a:gd name="T43" fmla="*/ 311 h 311"/>
                  <a:gd name="T44" fmla="*/ 128 w 237"/>
                  <a:gd name="T45" fmla="*/ 307 h 311"/>
                  <a:gd name="T46" fmla="*/ 126 w 237"/>
                  <a:gd name="T47" fmla="*/ 263 h 311"/>
                  <a:gd name="T48" fmla="*/ 115 w 237"/>
                  <a:gd name="T49" fmla="*/ 255 h 311"/>
                  <a:gd name="T50" fmla="*/ 102 w 237"/>
                  <a:gd name="T51" fmla="*/ 278 h 311"/>
                  <a:gd name="T52" fmla="*/ 75 w 237"/>
                  <a:gd name="T53" fmla="*/ 281 h 311"/>
                  <a:gd name="T54" fmla="*/ 42 w 237"/>
                  <a:gd name="T55" fmla="*/ 248 h 311"/>
                  <a:gd name="T56" fmla="*/ 41 w 237"/>
                  <a:gd name="T57" fmla="*/ 209 h 311"/>
                  <a:gd name="T58" fmla="*/ 18 w 237"/>
                  <a:gd name="T59" fmla="*/ 200 h 311"/>
                  <a:gd name="T60" fmla="*/ 0 w 237"/>
                  <a:gd name="T61" fmla="*/ 205 h 311"/>
                  <a:gd name="T62" fmla="*/ 5 w 237"/>
                  <a:gd name="T63" fmla="*/ 174 h 311"/>
                  <a:gd name="T64" fmla="*/ 20 w 237"/>
                  <a:gd name="T65" fmla="*/ 163 h 311"/>
                  <a:gd name="T66" fmla="*/ 25 w 237"/>
                  <a:gd name="T67" fmla="*/ 137 h 311"/>
                  <a:gd name="T68" fmla="*/ 42 w 237"/>
                  <a:gd name="T69" fmla="*/ 140 h 311"/>
                  <a:gd name="T70" fmla="*/ 79 w 237"/>
                  <a:gd name="T71" fmla="*/ 86 h 311"/>
                  <a:gd name="T72" fmla="*/ 104 w 237"/>
                  <a:gd name="T73" fmla="*/ 82 h 311"/>
                  <a:gd name="T74" fmla="*/ 114 w 237"/>
                  <a:gd name="T75" fmla="*/ 56 h 311"/>
                  <a:gd name="T76" fmla="*/ 131 w 237"/>
                  <a:gd name="T77" fmla="*/ 60 h 311"/>
                  <a:gd name="T78" fmla="*/ 148 w 237"/>
                  <a:gd name="T79" fmla="*/ 41 h 311"/>
                  <a:gd name="T80" fmla="*/ 176 w 237"/>
                  <a:gd name="T81" fmla="*/ 44 h 311"/>
                  <a:gd name="T82" fmla="*/ 170 w 237"/>
                  <a:gd name="T83" fmla="*/ 32 h 311"/>
                  <a:gd name="T84" fmla="*/ 197 w 237"/>
                  <a:gd name="T85" fmla="*/ 21 h 311"/>
                  <a:gd name="T86" fmla="*/ 206 w 237"/>
                  <a:gd name="T87" fmla="*/ 0 h 31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</a:cxnLst>
                <a:rect l="0" t="0" r="r" b="b"/>
                <a:pathLst>
                  <a:path w="237" h="311">
                    <a:moveTo>
                      <a:pt x="206" y="0"/>
                    </a:moveTo>
                    <a:lnTo>
                      <a:pt x="212" y="22"/>
                    </a:lnTo>
                    <a:lnTo>
                      <a:pt x="206" y="39"/>
                    </a:lnTo>
                    <a:lnTo>
                      <a:pt x="193" y="51"/>
                    </a:lnTo>
                    <a:lnTo>
                      <a:pt x="176" y="52"/>
                    </a:lnTo>
                    <a:lnTo>
                      <a:pt x="166" y="65"/>
                    </a:lnTo>
                    <a:lnTo>
                      <a:pt x="182" y="74"/>
                    </a:lnTo>
                    <a:lnTo>
                      <a:pt x="195" y="65"/>
                    </a:lnTo>
                    <a:lnTo>
                      <a:pt x="237" y="72"/>
                    </a:lnTo>
                    <a:lnTo>
                      <a:pt x="223" y="91"/>
                    </a:lnTo>
                    <a:lnTo>
                      <a:pt x="225" y="106"/>
                    </a:lnTo>
                    <a:lnTo>
                      <a:pt x="195" y="119"/>
                    </a:lnTo>
                    <a:lnTo>
                      <a:pt x="203" y="136"/>
                    </a:lnTo>
                    <a:lnTo>
                      <a:pt x="194" y="159"/>
                    </a:lnTo>
                    <a:lnTo>
                      <a:pt x="181" y="170"/>
                    </a:lnTo>
                    <a:lnTo>
                      <a:pt x="191" y="188"/>
                    </a:lnTo>
                    <a:lnTo>
                      <a:pt x="191" y="213"/>
                    </a:lnTo>
                    <a:lnTo>
                      <a:pt x="198" y="230"/>
                    </a:lnTo>
                    <a:lnTo>
                      <a:pt x="193" y="250"/>
                    </a:lnTo>
                    <a:lnTo>
                      <a:pt x="176" y="269"/>
                    </a:lnTo>
                    <a:lnTo>
                      <a:pt x="174" y="298"/>
                    </a:lnTo>
                    <a:lnTo>
                      <a:pt x="142" y="311"/>
                    </a:lnTo>
                    <a:lnTo>
                      <a:pt x="128" y="307"/>
                    </a:lnTo>
                    <a:lnTo>
                      <a:pt x="126" y="263"/>
                    </a:lnTo>
                    <a:lnTo>
                      <a:pt x="115" y="255"/>
                    </a:lnTo>
                    <a:lnTo>
                      <a:pt x="102" y="278"/>
                    </a:lnTo>
                    <a:lnTo>
                      <a:pt x="75" y="281"/>
                    </a:lnTo>
                    <a:lnTo>
                      <a:pt x="42" y="248"/>
                    </a:lnTo>
                    <a:lnTo>
                      <a:pt x="41" y="209"/>
                    </a:lnTo>
                    <a:lnTo>
                      <a:pt x="18" y="200"/>
                    </a:lnTo>
                    <a:lnTo>
                      <a:pt x="0" y="205"/>
                    </a:lnTo>
                    <a:lnTo>
                      <a:pt x="5" y="174"/>
                    </a:lnTo>
                    <a:lnTo>
                      <a:pt x="20" y="163"/>
                    </a:lnTo>
                    <a:lnTo>
                      <a:pt x="25" y="137"/>
                    </a:lnTo>
                    <a:lnTo>
                      <a:pt x="42" y="140"/>
                    </a:lnTo>
                    <a:lnTo>
                      <a:pt x="79" y="86"/>
                    </a:lnTo>
                    <a:lnTo>
                      <a:pt x="104" y="82"/>
                    </a:lnTo>
                    <a:lnTo>
                      <a:pt x="114" y="56"/>
                    </a:lnTo>
                    <a:lnTo>
                      <a:pt x="131" y="60"/>
                    </a:lnTo>
                    <a:lnTo>
                      <a:pt x="148" y="41"/>
                    </a:lnTo>
                    <a:lnTo>
                      <a:pt x="176" y="44"/>
                    </a:lnTo>
                    <a:lnTo>
                      <a:pt x="170" y="32"/>
                    </a:lnTo>
                    <a:lnTo>
                      <a:pt x="197" y="21"/>
                    </a:lnTo>
                    <a:lnTo>
                      <a:pt x="20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48" name="Tidaholm">
                <a:extLst>
                  <a:ext uri="{FF2B5EF4-FFF2-40B4-BE49-F238E27FC236}">
                    <a16:creationId xmlns:a16="http://schemas.microsoft.com/office/drawing/2014/main" id="{24248086-5526-88B8-1F4F-A7339A5DBA0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42559" y="4583566"/>
                <a:ext cx="204261" cy="225672"/>
              </a:xfrm>
              <a:custGeom>
                <a:avLst/>
                <a:gdLst>
                  <a:gd name="T0" fmla="*/ 86 w 149"/>
                  <a:gd name="T1" fmla="*/ 0 h 163"/>
                  <a:gd name="T2" fmla="*/ 103 w 149"/>
                  <a:gd name="T3" fmla="*/ 3 h 163"/>
                  <a:gd name="T4" fmla="*/ 107 w 149"/>
                  <a:gd name="T5" fmla="*/ 13 h 163"/>
                  <a:gd name="T6" fmla="*/ 122 w 149"/>
                  <a:gd name="T7" fmla="*/ 12 h 163"/>
                  <a:gd name="T8" fmla="*/ 124 w 149"/>
                  <a:gd name="T9" fmla="*/ 3 h 163"/>
                  <a:gd name="T10" fmla="*/ 149 w 149"/>
                  <a:gd name="T11" fmla="*/ 13 h 163"/>
                  <a:gd name="T12" fmla="*/ 139 w 149"/>
                  <a:gd name="T13" fmla="*/ 42 h 163"/>
                  <a:gd name="T14" fmla="*/ 130 w 149"/>
                  <a:gd name="T15" fmla="*/ 51 h 163"/>
                  <a:gd name="T16" fmla="*/ 132 w 149"/>
                  <a:gd name="T17" fmla="*/ 79 h 163"/>
                  <a:gd name="T18" fmla="*/ 132 w 149"/>
                  <a:gd name="T19" fmla="*/ 125 h 163"/>
                  <a:gd name="T20" fmla="*/ 118 w 149"/>
                  <a:gd name="T21" fmla="*/ 143 h 163"/>
                  <a:gd name="T22" fmla="*/ 118 w 149"/>
                  <a:gd name="T23" fmla="*/ 153 h 163"/>
                  <a:gd name="T24" fmla="*/ 81 w 149"/>
                  <a:gd name="T25" fmla="*/ 163 h 163"/>
                  <a:gd name="T26" fmla="*/ 77 w 149"/>
                  <a:gd name="T27" fmla="*/ 149 h 163"/>
                  <a:gd name="T28" fmla="*/ 54 w 149"/>
                  <a:gd name="T29" fmla="*/ 139 h 163"/>
                  <a:gd name="T30" fmla="*/ 42 w 149"/>
                  <a:gd name="T31" fmla="*/ 146 h 163"/>
                  <a:gd name="T32" fmla="*/ 27 w 149"/>
                  <a:gd name="T33" fmla="*/ 136 h 163"/>
                  <a:gd name="T34" fmla="*/ 17 w 149"/>
                  <a:gd name="T35" fmla="*/ 139 h 163"/>
                  <a:gd name="T36" fmla="*/ 10 w 149"/>
                  <a:gd name="T37" fmla="*/ 122 h 163"/>
                  <a:gd name="T38" fmla="*/ 10 w 149"/>
                  <a:gd name="T39" fmla="*/ 97 h 163"/>
                  <a:gd name="T40" fmla="*/ 0 w 149"/>
                  <a:gd name="T41" fmla="*/ 79 h 163"/>
                  <a:gd name="T42" fmla="*/ 13 w 149"/>
                  <a:gd name="T43" fmla="*/ 68 h 163"/>
                  <a:gd name="T44" fmla="*/ 22 w 149"/>
                  <a:gd name="T45" fmla="*/ 45 h 163"/>
                  <a:gd name="T46" fmla="*/ 14 w 149"/>
                  <a:gd name="T47" fmla="*/ 28 h 163"/>
                  <a:gd name="T48" fmla="*/ 44 w 149"/>
                  <a:gd name="T49" fmla="*/ 15 h 163"/>
                  <a:gd name="T50" fmla="*/ 59 w 149"/>
                  <a:gd name="T51" fmla="*/ 17 h 163"/>
                  <a:gd name="T52" fmla="*/ 86 w 149"/>
                  <a:gd name="T53" fmla="*/ 0 h 1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49" h="163">
                    <a:moveTo>
                      <a:pt x="86" y="0"/>
                    </a:moveTo>
                    <a:lnTo>
                      <a:pt x="103" y="3"/>
                    </a:lnTo>
                    <a:lnTo>
                      <a:pt x="107" y="13"/>
                    </a:lnTo>
                    <a:lnTo>
                      <a:pt x="122" y="12"/>
                    </a:lnTo>
                    <a:lnTo>
                      <a:pt x="124" y="3"/>
                    </a:lnTo>
                    <a:lnTo>
                      <a:pt x="149" y="13"/>
                    </a:lnTo>
                    <a:lnTo>
                      <a:pt x="139" y="42"/>
                    </a:lnTo>
                    <a:lnTo>
                      <a:pt x="130" y="51"/>
                    </a:lnTo>
                    <a:lnTo>
                      <a:pt x="132" y="79"/>
                    </a:lnTo>
                    <a:lnTo>
                      <a:pt x="132" y="125"/>
                    </a:lnTo>
                    <a:lnTo>
                      <a:pt x="118" y="143"/>
                    </a:lnTo>
                    <a:lnTo>
                      <a:pt x="118" y="153"/>
                    </a:lnTo>
                    <a:lnTo>
                      <a:pt x="81" y="163"/>
                    </a:lnTo>
                    <a:lnTo>
                      <a:pt x="77" y="149"/>
                    </a:lnTo>
                    <a:lnTo>
                      <a:pt x="54" y="139"/>
                    </a:lnTo>
                    <a:lnTo>
                      <a:pt x="42" y="146"/>
                    </a:lnTo>
                    <a:lnTo>
                      <a:pt x="27" y="136"/>
                    </a:lnTo>
                    <a:lnTo>
                      <a:pt x="17" y="139"/>
                    </a:lnTo>
                    <a:lnTo>
                      <a:pt x="10" y="122"/>
                    </a:lnTo>
                    <a:lnTo>
                      <a:pt x="10" y="97"/>
                    </a:lnTo>
                    <a:lnTo>
                      <a:pt x="0" y="79"/>
                    </a:lnTo>
                    <a:lnTo>
                      <a:pt x="13" y="68"/>
                    </a:lnTo>
                    <a:lnTo>
                      <a:pt x="22" y="45"/>
                    </a:lnTo>
                    <a:lnTo>
                      <a:pt x="14" y="28"/>
                    </a:lnTo>
                    <a:lnTo>
                      <a:pt x="44" y="15"/>
                    </a:lnTo>
                    <a:lnTo>
                      <a:pt x="59" y="17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49" name="Ale">
                <a:extLst>
                  <a:ext uri="{FF2B5EF4-FFF2-40B4-BE49-F238E27FC236}">
                    <a16:creationId xmlns:a16="http://schemas.microsoft.com/office/drawing/2014/main" id="{5BCC6856-0230-99CF-1E30-6F8BE3BCFA9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50006" y="4686312"/>
                <a:ext cx="194664" cy="259552"/>
              </a:xfrm>
              <a:custGeom>
                <a:avLst/>
                <a:gdLst>
                  <a:gd name="T0" fmla="*/ 121 w 142"/>
                  <a:gd name="T1" fmla="*/ 0 h 186"/>
                  <a:gd name="T2" fmla="*/ 134 w 142"/>
                  <a:gd name="T3" fmla="*/ 6 h 186"/>
                  <a:gd name="T4" fmla="*/ 142 w 142"/>
                  <a:gd name="T5" fmla="*/ 18 h 186"/>
                  <a:gd name="T6" fmla="*/ 138 w 142"/>
                  <a:gd name="T7" fmla="*/ 26 h 186"/>
                  <a:gd name="T8" fmla="*/ 126 w 142"/>
                  <a:gd name="T9" fmla="*/ 38 h 186"/>
                  <a:gd name="T10" fmla="*/ 121 w 142"/>
                  <a:gd name="T11" fmla="*/ 47 h 186"/>
                  <a:gd name="T12" fmla="*/ 121 w 142"/>
                  <a:gd name="T13" fmla="*/ 56 h 186"/>
                  <a:gd name="T14" fmla="*/ 131 w 142"/>
                  <a:gd name="T15" fmla="*/ 74 h 186"/>
                  <a:gd name="T16" fmla="*/ 119 w 142"/>
                  <a:gd name="T17" fmla="*/ 89 h 186"/>
                  <a:gd name="T18" fmla="*/ 104 w 142"/>
                  <a:gd name="T19" fmla="*/ 93 h 186"/>
                  <a:gd name="T20" fmla="*/ 97 w 142"/>
                  <a:gd name="T21" fmla="*/ 107 h 186"/>
                  <a:gd name="T22" fmla="*/ 93 w 142"/>
                  <a:gd name="T23" fmla="*/ 139 h 186"/>
                  <a:gd name="T24" fmla="*/ 63 w 142"/>
                  <a:gd name="T25" fmla="*/ 148 h 186"/>
                  <a:gd name="T26" fmla="*/ 46 w 142"/>
                  <a:gd name="T27" fmla="*/ 158 h 186"/>
                  <a:gd name="T28" fmla="*/ 26 w 142"/>
                  <a:gd name="T29" fmla="*/ 166 h 186"/>
                  <a:gd name="T30" fmla="*/ 0 w 142"/>
                  <a:gd name="T31" fmla="*/ 186 h 186"/>
                  <a:gd name="T32" fmla="*/ 0 w 142"/>
                  <a:gd name="T33" fmla="*/ 162 h 186"/>
                  <a:gd name="T34" fmla="*/ 25 w 142"/>
                  <a:gd name="T35" fmla="*/ 110 h 186"/>
                  <a:gd name="T36" fmla="*/ 37 w 142"/>
                  <a:gd name="T37" fmla="*/ 97 h 186"/>
                  <a:gd name="T38" fmla="*/ 41 w 142"/>
                  <a:gd name="T39" fmla="*/ 90 h 186"/>
                  <a:gd name="T40" fmla="*/ 38 w 142"/>
                  <a:gd name="T41" fmla="*/ 82 h 186"/>
                  <a:gd name="T42" fmla="*/ 47 w 142"/>
                  <a:gd name="T43" fmla="*/ 60 h 186"/>
                  <a:gd name="T44" fmla="*/ 59 w 142"/>
                  <a:gd name="T45" fmla="*/ 54 h 186"/>
                  <a:gd name="T46" fmla="*/ 66 w 142"/>
                  <a:gd name="T47" fmla="*/ 56 h 186"/>
                  <a:gd name="T48" fmla="*/ 75 w 142"/>
                  <a:gd name="T49" fmla="*/ 55 h 186"/>
                  <a:gd name="T50" fmla="*/ 80 w 142"/>
                  <a:gd name="T51" fmla="*/ 48 h 186"/>
                  <a:gd name="T52" fmla="*/ 81 w 142"/>
                  <a:gd name="T53" fmla="*/ 39 h 186"/>
                  <a:gd name="T54" fmla="*/ 110 w 142"/>
                  <a:gd name="T55" fmla="*/ 17 h 186"/>
                  <a:gd name="T56" fmla="*/ 113 w 142"/>
                  <a:gd name="T57" fmla="*/ 5 h 186"/>
                  <a:gd name="T58" fmla="*/ 121 w 142"/>
                  <a:gd name="T59" fmla="*/ 0 h 18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42" h="186">
                    <a:moveTo>
                      <a:pt x="121" y="0"/>
                    </a:moveTo>
                    <a:lnTo>
                      <a:pt x="134" y="6"/>
                    </a:lnTo>
                    <a:lnTo>
                      <a:pt x="142" y="18"/>
                    </a:lnTo>
                    <a:lnTo>
                      <a:pt x="138" y="26"/>
                    </a:lnTo>
                    <a:lnTo>
                      <a:pt x="126" y="38"/>
                    </a:lnTo>
                    <a:lnTo>
                      <a:pt x="121" y="47"/>
                    </a:lnTo>
                    <a:lnTo>
                      <a:pt x="121" y="56"/>
                    </a:lnTo>
                    <a:lnTo>
                      <a:pt x="131" y="74"/>
                    </a:lnTo>
                    <a:lnTo>
                      <a:pt x="119" y="89"/>
                    </a:lnTo>
                    <a:lnTo>
                      <a:pt x="104" y="93"/>
                    </a:lnTo>
                    <a:lnTo>
                      <a:pt x="97" y="107"/>
                    </a:lnTo>
                    <a:lnTo>
                      <a:pt x="93" y="139"/>
                    </a:lnTo>
                    <a:lnTo>
                      <a:pt x="63" y="148"/>
                    </a:lnTo>
                    <a:lnTo>
                      <a:pt x="46" y="158"/>
                    </a:lnTo>
                    <a:lnTo>
                      <a:pt x="26" y="166"/>
                    </a:lnTo>
                    <a:lnTo>
                      <a:pt x="0" y="186"/>
                    </a:lnTo>
                    <a:lnTo>
                      <a:pt x="0" y="162"/>
                    </a:lnTo>
                    <a:lnTo>
                      <a:pt x="25" y="110"/>
                    </a:lnTo>
                    <a:lnTo>
                      <a:pt x="37" y="97"/>
                    </a:lnTo>
                    <a:lnTo>
                      <a:pt x="41" y="90"/>
                    </a:lnTo>
                    <a:lnTo>
                      <a:pt x="38" y="82"/>
                    </a:lnTo>
                    <a:lnTo>
                      <a:pt x="47" y="60"/>
                    </a:lnTo>
                    <a:lnTo>
                      <a:pt x="59" y="54"/>
                    </a:lnTo>
                    <a:lnTo>
                      <a:pt x="66" y="56"/>
                    </a:lnTo>
                    <a:lnTo>
                      <a:pt x="75" y="55"/>
                    </a:lnTo>
                    <a:lnTo>
                      <a:pt x="80" y="48"/>
                    </a:lnTo>
                    <a:lnTo>
                      <a:pt x="81" y="39"/>
                    </a:lnTo>
                    <a:lnTo>
                      <a:pt x="110" y="17"/>
                    </a:lnTo>
                    <a:lnTo>
                      <a:pt x="113" y="5"/>
                    </a:lnTo>
                    <a:lnTo>
                      <a:pt x="121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50" name="Göteborg">
                <a:extLst>
                  <a:ext uri="{FF2B5EF4-FFF2-40B4-BE49-F238E27FC236}">
                    <a16:creationId xmlns:a16="http://schemas.microsoft.com/office/drawing/2014/main" id="{CA4E2007-21E9-1611-551B-853DAF85055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808805" y="4906135"/>
                <a:ext cx="231678" cy="251699"/>
              </a:xfrm>
              <a:custGeom>
                <a:avLst/>
                <a:gdLst>
                  <a:gd name="T0" fmla="*/ 85 w 169"/>
                  <a:gd name="T1" fmla="*/ 0 h 182"/>
                  <a:gd name="T2" fmla="*/ 97 w 169"/>
                  <a:gd name="T3" fmla="*/ 0 h 182"/>
                  <a:gd name="T4" fmla="*/ 103 w 169"/>
                  <a:gd name="T5" fmla="*/ 5 h 182"/>
                  <a:gd name="T6" fmla="*/ 103 w 169"/>
                  <a:gd name="T7" fmla="*/ 29 h 182"/>
                  <a:gd name="T8" fmla="*/ 129 w 169"/>
                  <a:gd name="T9" fmla="*/ 9 h 182"/>
                  <a:gd name="T10" fmla="*/ 149 w 169"/>
                  <a:gd name="T11" fmla="*/ 1 h 182"/>
                  <a:gd name="T12" fmla="*/ 157 w 169"/>
                  <a:gd name="T13" fmla="*/ 16 h 182"/>
                  <a:gd name="T14" fmla="*/ 158 w 169"/>
                  <a:gd name="T15" fmla="*/ 33 h 182"/>
                  <a:gd name="T16" fmla="*/ 169 w 169"/>
                  <a:gd name="T17" fmla="*/ 43 h 182"/>
                  <a:gd name="T18" fmla="*/ 153 w 169"/>
                  <a:gd name="T19" fmla="*/ 58 h 182"/>
                  <a:gd name="T20" fmla="*/ 145 w 169"/>
                  <a:gd name="T21" fmla="*/ 56 h 182"/>
                  <a:gd name="T22" fmla="*/ 129 w 169"/>
                  <a:gd name="T23" fmla="*/ 58 h 182"/>
                  <a:gd name="T24" fmla="*/ 123 w 169"/>
                  <a:gd name="T25" fmla="*/ 62 h 182"/>
                  <a:gd name="T26" fmla="*/ 121 w 169"/>
                  <a:gd name="T27" fmla="*/ 67 h 182"/>
                  <a:gd name="T28" fmla="*/ 121 w 169"/>
                  <a:gd name="T29" fmla="*/ 80 h 182"/>
                  <a:gd name="T30" fmla="*/ 114 w 169"/>
                  <a:gd name="T31" fmla="*/ 80 h 182"/>
                  <a:gd name="T32" fmla="*/ 119 w 169"/>
                  <a:gd name="T33" fmla="*/ 111 h 182"/>
                  <a:gd name="T34" fmla="*/ 111 w 169"/>
                  <a:gd name="T35" fmla="*/ 114 h 182"/>
                  <a:gd name="T36" fmla="*/ 85 w 169"/>
                  <a:gd name="T37" fmla="*/ 117 h 182"/>
                  <a:gd name="T38" fmla="*/ 78 w 169"/>
                  <a:gd name="T39" fmla="*/ 128 h 182"/>
                  <a:gd name="T40" fmla="*/ 91 w 169"/>
                  <a:gd name="T41" fmla="*/ 168 h 182"/>
                  <a:gd name="T42" fmla="*/ 89 w 169"/>
                  <a:gd name="T43" fmla="*/ 182 h 182"/>
                  <a:gd name="T44" fmla="*/ 66 w 169"/>
                  <a:gd name="T45" fmla="*/ 181 h 182"/>
                  <a:gd name="T46" fmla="*/ 70 w 169"/>
                  <a:gd name="T47" fmla="*/ 140 h 182"/>
                  <a:gd name="T48" fmla="*/ 68 w 169"/>
                  <a:gd name="T49" fmla="*/ 134 h 182"/>
                  <a:gd name="T50" fmla="*/ 61 w 169"/>
                  <a:gd name="T51" fmla="*/ 144 h 182"/>
                  <a:gd name="T52" fmla="*/ 57 w 169"/>
                  <a:gd name="T53" fmla="*/ 144 h 182"/>
                  <a:gd name="T54" fmla="*/ 48 w 169"/>
                  <a:gd name="T55" fmla="*/ 115 h 182"/>
                  <a:gd name="T56" fmla="*/ 48 w 169"/>
                  <a:gd name="T57" fmla="*/ 111 h 182"/>
                  <a:gd name="T58" fmla="*/ 51 w 169"/>
                  <a:gd name="T59" fmla="*/ 106 h 182"/>
                  <a:gd name="T60" fmla="*/ 74 w 169"/>
                  <a:gd name="T61" fmla="*/ 93 h 182"/>
                  <a:gd name="T62" fmla="*/ 68 w 169"/>
                  <a:gd name="T63" fmla="*/ 93 h 182"/>
                  <a:gd name="T64" fmla="*/ 57 w 169"/>
                  <a:gd name="T65" fmla="*/ 96 h 182"/>
                  <a:gd name="T66" fmla="*/ 53 w 169"/>
                  <a:gd name="T67" fmla="*/ 92 h 182"/>
                  <a:gd name="T68" fmla="*/ 38 w 169"/>
                  <a:gd name="T69" fmla="*/ 94 h 182"/>
                  <a:gd name="T70" fmla="*/ 32 w 169"/>
                  <a:gd name="T71" fmla="*/ 86 h 182"/>
                  <a:gd name="T72" fmla="*/ 26 w 169"/>
                  <a:gd name="T73" fmla="*/ 84 h 182"/>
                  <a:gd name="T74" fmla="*/ 22 w 169"/>
                  <a:gd name="T75" fmla="*/ 85 h 182"/>
                  <a:gd name="T76" fmla="*/ 21 w 169"/>
                  <a:gd name="T77" fmla="*/ 93 h 182"/>
                  <a:gd name="T78" fmla="*/ 15 w 169"/>
                  <a:gd name="T79" fmla="*/ 96 h 182"/>
                  <a:gd name="T80" fmla="*/ 11 w 169"/>
                  <a:gd name="T81" fmla="*/ 94 h 182"/>
                  <a:gd name="T82" fmla="*/ 6 w 169"/>
                  <a:gd name="T83" fmla="*/ 93 h 182"/>
                  <a:gd name="T84" fmla="*/ 0 w 169"/>
                  <a:gd name="T85" fmla="*/ 81 h 182"/>
                  <a:gd name="T86" fmla="*/ 0 w 169"/>
                  <a:gd name="T87" fmla="*/ 73 h 182"/>
                  <a:gd name="T88" fmla="*/ 5 w 169"/>
                  <a:gd name="T89" fmla="*/ 65 h 182"/>
                  <a:gd name="T90" fmla="*/ 17 w 169"/>
                  <a:gd name="T91" fmla="*/ 60 h 182"/>
                  <a:gd name="T92" fmla="*/ 31 w 169"/>
                  <a:gd name="T93" fmla="*/ 56 h 182"/>
                  <a:gd name="T94" fmla="*/ 34 w 169"/>
                  <a:gd name="T95" fmla="*/ 38 h 182"/>
                  <a:gd name="T96" fmla="*/ 52 w 169"/>
                  <a:gd name="T97" fmla="*/ 26 h 182"/>
                  <a:gd name="T98" fmla="*/ 64 w 169"/>
                  <a:gd name="T99" fmla="*/ 10 h 182"/>
                  <a:gd name="T100" fmla="*/ 73 w 169"/>
                  <a:gd name="T101" fmla="*/ 12 h 182"/>
                  <a:gd name="T102" fmla="*/ 81 w 169"/>
                  <a:gd name="T103" fmla="*/ 9 h 182"/>
                  <a:gd name="T104" fmla="*/ 85 w 169"/>
                  <a:gd name="T105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  <a:cxn ang="0">
                    <a:pos x="T98" y="T99"/>
                  </a:cxn>
                  <a:cxn ang="0">
                    <a:pos x="T100" y="T101"/>
                  </a:cxn>
                  <a:cxn ang="0">
                    <a:pos x="T102" y="T103"/>
                  </a:cxn>
                  <a:cxn ang="0">
                    <a:pos x="T104" y="T105"/>
                  </a:cxn>
                </a:cxnLst>
                <a:rect l="0" t="0" r="r" b="b"/>
                <a:pathLst>
                  <a:path w="169" h="182">
                    <a:moveTo>
                      <a:pt x="85" y="0"/>
                    </a:moveTo>
                    <a:lnTo>
                      <a:pt x="97" y="0"/>
                    </a:lnTo>
                    <a:lnTo>
                      <a:pt x="103" y="5"/>
                    </a:lnTo>
                    <a:lnTo>
                      <a:pt x="103" y="29"/>
                    </a:lnTo>
                    <a:lnTo>
                      <a:pt x="129" y="9"/>
                    </a:lnTo>
                    <a:lnTo>
                      <a:pt x="149" y="1"/>
                    </a:lnTo>
                    <a:lnTo>
                      <a:pt x="157" y="16"/>
                    </a:lnTo>
                    <a:lnTo>
                      <a:pt x="158" y="33"/>
                    </a:lnTo>
                    <a:lnTo>
                      <a:pt x="169" y="43"/>
                    </a:lnTo>
                    <a:lnTo>
                      <a:pt x="153" y="58"/>
                    </a:lnTo>
                    <a:lnTo>
                      <a:pt x="145" y="56"/>
                    </a:lnTo>
                    <a:lnTo>
                      <a:pt x="129" y="58"/>
                    </a:lnTo>
                    <a:lnTo>
                      <a:pt x="123" y="62"/>
                    </a:lnTo>
                    <a:lnTo>
                      <a:pt x="121" y="67"/>
                    </a:lnTo>
                    <a:lnTo>
                      <a:pt x="121" y="80"/>
                    </a:lnTo>
                    <a:lnTo>
                      <a:pt x="114" y="80"/>
                    </a:lnTo>
                    <a:lnTo>
                      <a:pt x="119" y="111"/>
                    </a:lnTo>
                    <a:lnTo>
                      <a:pt x="111" y="114"/>
                    </a:lnTo>
                    <a:lnTo>
                      <a:pt x="85" y="117"/>
                    </a:lnTo>
                    <a:lnTo>
                      <a:pt x="78" y="128"/>
                    </a:lnTo>
                    <a:lnTo>
                      <a:pt x="91" y="168"/>
                    </a:lnTo>
                    <a:lnTo>
                      <a:pt x="89" y="182"/>
                    </a:lnTo>
                    <a:lnTo>
                      <a:pt x="66" y="181"/>
                    </a:lnTo>
                    <a:lnTo>
                      <a:pt x="70" y="140"/>
                    </a:lnTo>
                    <a:lnTo>
                      <a:pt x="68" y="134"/>
                    </a:lnTo>
                    <a:lnTo>
                      <a:pt x="61" y="144"/>
                    </a:lnTo>
                    <a:lnTo>
                      <a:pt x="57" y="144"/>
                    </a:lnTo>
                    <a:lnTo>
                      <a:pt x="48" y="115"/>
                    </a:lnTo>
                    <a:lnTo>
                      <a:pt x="48" y="111"/>
                    </a:lnTo>
                    <a:lnTo>
                      <a:pt x="51" y="106"/>
                    </a:lnTo>
                    <a:lnTo>
                      <a:pt x="74" y="93"/>
                    </a:lnTo>
                    <a:lnTo>
                      <a:pt x="68" y="93"/>
                    </a:lnTo>
                    <a:lnTo>
                      <a:pt x="57" y="96"/>
                    </a:lnTo>
                    <a:lnTo>
                      <a:pt x="53" y="92"/>
                    </a:lnTo>
                    <a:lnTo>
                      <a:pt x="38" y="94"/>
                    </a:lnTo>
                    <a:lnTo>
                      <a:pt x="32" y="86"/>
                    </a:lnTo>
                    <a:lnTo>
                      <a:pt x="26" y="84"/>
                    </a:lnTo>
                    <a:lnTo>
                      <a:pt x="22" y="85"/>
                    </a:lnTo>
                    <a:lnTo>
                      <a:pt x="21" y="93"/>
                    </a:lnTo>
                    <a:lnTo>
                      <a:pt x="15" y="96"/>
                    </a:lnTo>
                    <a:lnTo>
                      <a:pt x="11" y="94"/>
                    </a:lnTo>
                    <a:lnTo>
                      <a:pt x="6" y="93"/>
                    </a:lnTo>
                    <a:lnTo>
                      <a:pt x="0" y="81"/>
                    </a:lnTo>
                    <a:lnTo>
                      <a:pt x="0" y="73"/>
                    </a:lnTo>
                    <a:lnTo>
                      <a:pt x="5" y="65"/>
                    </a:lnTo>
                    <a:lnTo>
                      <a:pt x="17" y="60"/>
                    </a:lnTo>
                    <a:lnTo>
                      <a:pt x="31" y="56"/>
                    </a:lnTo>
                    <a:lnTo>
                      <a:pt x="34" y="38"/>
                    </a:lnTo>
                    <a:lnTo>
                      <a:pt x="52" y="26"/>
                    </a:lnTo>
                    <a:lnTo>
                      <a:pt x="64" y="10"/>
                    </a:lnTo>
                    <a:lnTo>
                      <a:pt x="73" y="12"/>
                    </a:lnTo>
                    <a:lnTo>
                      <a:pt x="81" y="9"/>
                    </a:lnTo>
                    <a:lnTo>
                      <a:pt x="85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51" name="Partille">
                <a:extLst>
                  <a:ext uri="{FF2B5EF4-FFF2-40B4-BE49-F238E27FC236}">
                    <a16:creationId xmlns:a16="http://schemas.microsoft.com/office/drawing/2014/main" id="{2E82AC99-6879-7FC8-3BC2-0ED38598B34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65085" y="4982850"/>
                <a:ext cx="67172" cy="77718"/>
              </a:xfrm>
              <a:custGeom>
                <a:avLst/>
                <a:gdLst>
                  <a:gd name="T0" fmla="*/ 31 w 49"/>
                  <a:gd name="T1" fmla="*/ 0 h 55"/>
                  <a:gd name="T2" fmla="*/ 39 w 49"/>
                  <a:gd name="T3" fmla="*/ 2 h 55"/>
                  <a:gd name="T4" fmla="*/ 45 w 49"/>
                  <a:gd name="T5" fmla="*/ 15 h 55"/>
                  <a:gd name="T6" fmla="*/ 39 w 49"/>
                  <a:gd name="T7" fmla="*/ 17 h 55"/>
                  <a:gd name="T8" fmla="*/ 43 w 49"/>
                  <a:gd name="T9" fmla="*/ 26 h 55"/>
                  <a:gd name="T10" fmla="*/ 49 w 49"/>
                  <a:gd name="T11" fmla="*/ 29 h 55"/>
                  <a:gd name="T12" fmla="*/ 39 w 49"/>
                  <a:gd name="T13" fmla="*/ 33 h 55"/>
                  <a:gd name="T14" fmla="*/ 22 w 49"/>
                  <a:gd name="T15" fmla="*/ 53 h 55"/>
                  <a:gd name="T16" fmla="*/ 15 w 49"/>
                  <a:gd name="T17" fmla="*/ 50 h 55"/>
                  <a:gd name="T18" fmla="*/ 5 w 49"/>
                  <a:gd name="T19" fmla="*/ 55 h 55"/>
                  <a:gd name="T20" fmla="*/ 0 w 49"/>
                  <a:gd name="T21" fmla="*/ 24 h 55"/>
                  <a:gd name="T22" fmla="*/ 7 w 49"/>
                  <a:gd name="T23" fmla="*/ 24 h 55"/>
                  <a:gd name="T24" fmla="*/ 7 w 49"/>
                  <a:gd name="T25" fmla="*/ 11 h 55"/>
                  <a:gd name="T26" fmla="*/ 9 w 49"/>
                  <a:gd name="T27" fmla="*/ 6 h 55"/>
                  <a:gd name="T28" fmla="*/ 15 w 49"/>
                  <a:gd name="T29" fmla="*/ 2 h 55"/>
                  <a:gd name="T30" fmla="*/ 31 w 49"/>
                  <a:gd name="T31" fmla="*/ 0 h 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49" h="55">
                    <a:moveTo>
                      <a:pt x="31" y="0"/>
                    </a:moveTo>
                    <a:lnTo>
                      <a:pt x="39" y="2"/>
                    </a:lnTo>
                    <a:lnTo>
                      <a:pt x="45" y="15"/>
                    </a:lnTo>
                    <a:lnTo>
                      <a:pt x="39" y="17"/>
                    </a:lnTo>
                    <a:lnTo>
                      <a:pt x="43" y="26"/>
                    </a:lnTo>
                    <a:lnTo>
                      <a:pt x="49" y="29"/>
                    </a:lnTo>
                    <a:lnTo>
                      <a:pt x="39" y="33"/>
                    </a:lnTo>
                    <a:lnTo>
                      <a:pt x="22" y="53"/>
                    </a:lnTo>
                    <a:lnTo>
                      <a:pt x="15" y="50"/>
                    </a:lnTo>
                    <a:lnTo>
                      <a:pt x="5" y="55"/>
                    </a:lnTo>
                    <a:lnTo>
                      <a:pt x="0" y="24"/>
                    </a:lnTo>
                    <a:lnTo>
                      <a:pt x="7" y="24"/>
                    </a:lnTo>
                    <a:lnTo>
                      <a:pt x="7" y="11"/>
                    </a:lnTo>
                    <a:lnTo>
                      <a:pt x="9" y="6"/>
                    </a:lnTo>
                    <a:lnTo>
                      <a:pt x="15" y="2"/>
                    </a:lnTo>
                    <a:lnTo>
                      <a:pt x="31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52" name="Alingsås">
                <a:extLst>
                  <a:ext uri="{FF2B5EF4-FFF2-40B4-BE49-F238E27FC236}">
                    <a16:creationId xmlns:a16="http://schemas.microsoft.com/office/drawing/2014/main" id="{4273BDAC-A5F9-04F1-94ED-83B04123D7C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15880" y="4628774"/>
                <a:ext cx="157650" cy="374627"/>
              </a:xfrm>
              <a:custGeom>
                <a:avLst/>
                <a:gdLst>
                  <a:gd name="T0" fmla="*/ 57 w 115"/>
                  <a:gd name="T1" fmla="*/ 0 h 270"/>
                  <a:gd name="T2" fmla="*/ 74 w 115"/>
                  <a:gd name="T3" fmla="*/ 9 h 270"/>
                  <a:gd name="T4" fmla="*/ 102 w 115"/>
                  <a:gd name="T5" fmla="*/ 5 h 270"/>
                  <a:gd name="T6" fmla="*/ 115 w 115"/>
                  <a:gd name="T7" fmla="*/ 24 h 270"/>
                  <a:gd name="T8" fmla="*/ 108 w 115"/>
                  <a:gd name="T9" fmla="*/ 37 h 270"/>
                  <a:gd name="T10" fmla="*/ 115 w 115"/>
                  <a:gd name="T11" fmla="*/ 67 h 270"/>
                  <a:gd name="T12" fmla="*/ 77 w 115"/>
                  <a:gd name="T13" fmla="*/ 86 h 270"/>
                  <a:gd name="T14" fmla="*/ 61 w 115"/>
                  <a:gd name="T15" fmla="*/ 115 h 270"/>
                  <a:gd name="T16" fmla="*/ 73 w 115"/>
                  <a:gd name="T17" fmla="*/ 140 h 270"/>
                  <a:gd name="T18" fmla="*/ 90 w 115"/>
                  <a:gd name="T19" fmla="*/ 147 h 270"/>
                  <a:gd name="T20" fmla="*/ 95 w 115"/>
                  <a:gd name="T21" fmla="*/ 212 h 270"/>
                  <a:gd name="T22" fmla="*/ 66 w 115"/>
                  <a:gd name="T23" fmla="*/ 228 h 270"/>
                  <a:gd name="T24" fmla="*/ 70 w 115"/>
                  <a:gd name="T25" fmla="*/ 241 h 270"/>
                  <a:gd name="T26" fmla="*/ 42 w 115"/>
                  <a:gd name="T27" fmla="*/ 270 h 270"/>
                  <a:gd name="T28" fmla="*/ 28 w 115"/>
                  <a:gd name="T29" fmla="*/ 261 h 270"/>
                  <a:gd name="T30" fmla="*/ 32 w 115"/>
                  <a:gd name="T31" fmla="*/ 255 h 270"/>
                  <a:gd name="T32" fmla="*/ 34 w 115"/>
                  <a:gd name="T33" fmla="*/ 249 h 270"/>
                  <a:gd name="T34" fmla="*/ 15 w 115"/>
                  <a:gd name="T35" fmla="*/ 224 h 270"/>
                  <a:gd name="T36" fmla="*/ 17 w 115"/>
                  <a:gd name="T37" fmla="*/ 198 h 270"/>
                  <a:gd name="T38" fmla="*/ 13 w 115"/>
                  <a:gd name="T39" fmla="*/ 192 h 270"/>
                  <a:gd name="T40" fmla="*/ 7 w 115"/>
                  <a:gd name="T41" fmla="*/ 192 h 270"/>
                  <a:gd name="T42" fmla="*/ 6 w 115"/>
                  <a:gd name="T43" fmla="*/ 186 h 270"/>
                  <a:gd name="T44" fmla="*/ 11 w 115"/>
                  <a:gd name="T45" fmla="*/ 158 h 270"/>
                  <a:gd name="T46" fmla="*/ 19 w 115"/>
                  <a:gd name="T47" fmla="*/ 145 h 270"/>
                  <a:gd name="T48" fmla="*/ 36 w 115"/>
                  <a:gd name="T49" fmla="*/ 123 h 270"/>
                  <a:gd name="T50" fmla="*/ 27 w 115"/>
                  <a:gd name="T51" fmla="*/ 118 h 270"/>
                  <a:gd name="T52" fmla="*/ 10 w 115"/>
                  <a:gd name="T53" fmla="*/ 116 h 270"/>
                  <a:gd name="T54" fmla="*/ 0 w 115"/>
                  <a:gd name="T55" fmla="*/ 98 h 270"/>
                  <a:gd name="T56" fmla="*/ 0 w 115"/>
                  <a:gd name="T57" fmla="*/ 89 h 270"/>
                  <a:gd name="T58" fmla="*/ 5 w 115"/>
                  <a:gd name="T59" fmla="*/ 80 h 270"/>
                  <a:gd name="T60" fmla="*/ 17 w 115"/>
                  <a:gd name="T61" fmla="*/ 68 h 270"/>
                  <a:gd name="T62" fmla="*/ 21 w 115"/>
                  <a:gd name="T63" fmla="*/ 60 h 270"/>
                  <a:gd name="T64" fmla="*/ 36 w 115"/>
                  <a:gd name="T65" fmla="*/ 35 h 270"/>
                  <a:gd name="T66" fmla="*/ 31 w 115"/>
                  <a:gd name="T67" fmla="*/ 18 h 270"/>
                  <a:gd name="T68" fmla="*/ 55 w 115"/>
                  <a:gd name="T69" fmla="*/ 7 h 270"/>
                  <a:gd name="T70" fmla="*/ 57 w 115"/>
                  <a:gd name="T71" fmla="*/ 0 h 27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15" h="270">
                    <a:moveTo>
                      <a:pt x="57" y="0"/>
                    </a:moveTo>
                    <a:lnTo>
                      <a:pt x="74" y="9"/>
                    </a:lnTo>
                    <a:lnTo>
                      <a:pt x="102" y="5"/>
                    </a:lnTo>
                    <a:lnTo>
                      <a:pt x="115" y="24"/>
                    </a:lnTo>
                    <a:lnTo>
                      <a:pt x="108" y="37"/>
                    </a:lnTo>
                    <a:lnTo>
                      <a:pt x="115" y="67"/>
                    </a:lnTo>
                    <a:lnTo>
                      <a:pt x="77" y="86"/>
                    </a:lnTo>
                    <a:lnTo>
                      <a:pt x="61" y="115"/>
                    </a:lnTo>
                    <a:lnTo>
                      <a:pt x="73" y="140"/>
                    </a:lnTo>
                    <a:lnTo>
                      <a:pt x="90" y="147"/>
                    </a:lnTo>
                    <a:lnTo>
                      <a:pt x="95" y="212"/>
                    </a:lnTo>
                    <a:lnTo>
                      <a:pt x="66" y="228"/>
                    </a:lnTo>
                    <a:lnTo>
                      <a:pt x="70" y="241"/>
                    </a:lnTo>
                    <a:lnTo>
                      <a:pt x="42" y="270"/>
                    </a:lnTo>
                    <a:lnTo>
                      <a:pt x="28" y="261"/>
                    </a:lnTo>
                    <a:lnTo>
                      <a:pt x="32" y="255"/>
                    </a:lnTo>
                    <a:lnTo>
                      <a:pt x="34" y="249"/>
                    </a:lnTo>
                    <a:lnTo>
                      <a:pt x="15" y="224"/>
                    </a:lnTo>
                    <a:lnTo>
                      <a:pt x="17" y="198"/>
                    </a:lnTo>
                    <a:lnTo>
                      <a:pt x="13" y="192"/>
                    </a:lnTo>
                    <a:lnTo>
                      <a:pt x="7" y="192"/>
                    </a:lnTo>
                    <a:lnTo>
                      <a:pt x="6" y="186"/>
                    </a:lnTo>
                    <a:lnTo>
                      <a:pt x="11" y="158"/>
                    </a:lnTo>
                    <a:lnTo>
                      <a:pt x="19" y="145"/>
                    </a:lnTo>
                    <a:lnTo>
                      <a:pt x="36" y="123"/>
                    </a:lnTo>
                    <a:lnTo>
                      <a:pt x="27" y="118"/>
                    </a:lnTo>
                    <a:lnTo>
                      <a:pt x="10" y="116"/>
                    </a:lnTo>
                    <a:lnTo>
                      <a:pt x="0" y="98"/>
                    </a:lnTo>
                    <a:lnTo>
                      <a:pt x="0" y="89"/>
                    </a:lnTo>
                    <a:lnTo>
                      <a:pt x="5" y="80"/>
                    </a:lnTo>
                    <a:lnTo>
                      <a:pt x="17" y="68"/>
                    </a:lnTo>
                    <a:lnTo>
                      <a:pt x="21" y="60"/>
                    </a:lnTo>
                    <a:lnTo>
                      <a:pt x="36" y="35"/>
                    </a:lnTo>
                    <a:lnTo>
                      <a:pt x="31" y="18"/>
                    </a:lnTo>
                    <a:lnTo>
                      <a:pt x="55" y="7"/>
                    </a:lnTo>
                    <a:lnTo>
                      <a:pt x="57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53" name="Vårgårda">
                <a:extLst>
                  <a:ext uri="{FF2B5EF4-FFF2-40B4-BE49-F238E27FC236}">
                    <a16:creationId xmlns:a16="http://schemas.microsoft.com/office/drawing/2014/main" id="{FD2C238C-C66B-0601-191A-737ED7EB751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99504" y="4704120"/>
                <a:ext cx="191923" cy="219825"/>
              </a:xfrm>
              <a:custGeom>
                <a:avLst/>
                <a:gdLst>
                  <a:gd name="T0" fmla="*/ 98 w 140"/>
                  <a:gd name="T1" fmla="*/ 0 h 157"/>
                  <a:gd name="T2" fmla="*/ 122 w 140"/>
                  <a:gd name="T3" fmla="*/ 1 h 157"/>
                  <a:gd name="T4" fmla="*/ 117 w 140"/>
                  <a:gd name="T5" fmla="*/ 17 h 157"/>
                  <a:gd name="T6" fmla="*/ 105 w 140"/>
                  <a:gd name="T7" fmla="*/ 20 h 157"/>
                  <a:gd name="T8" fmla="*/ 108 w 140"/>
                  <a:gd name="T9" fmla="*/ 41 h 157"/>
                  <a:gd name="T10" fmla="*/ 135 w 140"/>
                  <a:gd name="T11" fmla="*/ 55 h 157"/>
                  <a:gd name="T12" fmla="*/ 140 w 140"/>
                  <a:gd name="T13" fmla="*/ 97 h 157"/>
                  <a:gd name="T14" fmla="*/ 121 w 140"/>
                  <a:gd name="T15" fmla="*/ 115 h 157"/>
                  <a:gd name="T16" fmla="*/ 108 w 140"/>
                  <a:gd name="T17" fmla="*/ 119 h 157"/>
                  <a:gd name="T18" fmla="*/ 80 w 140"/>
                  <a:gd name="T19" fmla="*/ 156 h 157"/>
                  <a:gd name="T20" fmla="*/ 34 w 140"/>
                  <a:gd name="T21" fmla="*/ 157 h 157"/>
                  <a:gd name="T22" fmla="*/ 29 w 140"/>
                  <a:gd name="T23" fmla="*/ 92 h 157"/>
                  <a:gd name="T24" fmla="*/ 12 w 140"/>
                  <a:gd name="T25" fmla="*/ 85 h 157"/>
                  <a:gd name="T26" fmla="*/ 0 w 140"/>
                  <a:gd name="T27" fmla="*/ 60 h 157"/>
                  <a:gd name="T28" fmla="*/ 16 w 140"/>
                  <a:gd name="T29" fmla="*/ 31 h 157"/>
                  <a:gd name="T30" fmla="*/ 54 w 140"/>
                  <a:gd name="T31" fmla="*/ 12 h 157"/>
                  <a:gd name="T32" fmla="*/ 98 w 140"/>
                  <a:gd name="T33" fmla="*/ 0 h 15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40" h="157">
                    <a:moveTo>
                      <a:pt x="98" y="0"/>
                    </a:moveTo>
                    <a:lnTo>
                      <a:pt x="122" y="1"/>
                    </a:lnTo>
                    <a:lnTo>
                      <a:pt x="117" y="17"/>
                    </a:lnTo>
                    <a:lnTo>
                      <a:pt x="105" y="20"/>
                    </a:lnTo>
                    <a:lnTo>
                      <a:pt x="108" y="41"/>
                    </a:lnTo>
                    <a:lnTo>
                      <a:pt x="135" y="55"/>
                    </a:lnTo>
                    <a:lnTo>
                      <a:pt x="140" y="97"/>
                    </a:lnTo>
                    <a:lnTo>
                      <a:pt x="121" y="115"/>
                    </a:lnTo>
                    <a:lnTo>
                      <a:pt x="108" y="119"/>
                    </a:lnTo>
                    <a:lnTo>
                      <a:pt x="80" y="156"/>
                    </a:lnTo>
                    <a:lnTo>
                      <a:pt x="34" y="157"/>
                    </a:lnTo>
                    <a:lnTo>
                      <a:pt x="29" y="92"/>
                    </a:lnTo>
                    <a:lnTo>
                      <a:pt x="12" y="85"/>
                    </a:lnTo>
                    <a:lnTo>
                      <a:pt x="0" y="60"/>
                    </a:lnTo>
                    <a:lnTo>
                      <a:pt x="16" y="31"/>
                    </a:lnTo>
                    <a:lnTo>
                      <a:pt x="54" y="12"/>
                    </a:lnTo>
                    <a:lnTo>
                      <a:pt x="98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54" name="Herrljunga">
                <a:extLst>
                  <a:ext uri="{FF2B5EF4-FFF2-40B4-BE49-F238E27FC236}">
                    <a16:creationId xmlns:a16="http://schemas.microsoft.com/office/drawing/2014/main" id="{5565AC9B-EF1A-ED99-40BD-C781707590E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43446" y="4697271"/>
                <a:ext cx="233238" cy="203385"/>
              </a:xfrm>
              <a:custGeom>
                <a:avLst/>
                <a:gdLst>
                  <a:gd name="T0" fmla="*/ 111 w 166"/>
                  <a:gd name="T1" fmla="*/ 0 h 145"/>
                  <a:gd name="T2" fmla="*/ 106 w 166"/>
                  <a:gd name="T3" fmla="*/ 31 h 145"/>
                  <a:gd name="T4" fmla="*/ 124 w 166"/>
                  <a:gd name="T5" fmla="*/ 26 h 145"/>
                  <a:gd name="T6" fmla="*/ 147 w 166"/>
                  <a:gd name="T7" fmla="*/ 35 h 145"/>
                  <a:gd name="T8" fmla="*/ 148 w 166"/>
                  <a:gd name="T9" fmla="*/ 74 h 145"/>
                  <a:gd name="T10" fmla="*/ 166 w 166"/>
                  <a:gd name="T11" fmla="*/ 91 h 145"/>
                  <a:gd name="T12" fmla="*/ 158 w 166"/>
                  <a:gd name="T13" fmla="*/ 110 h 145"/>
                  <a:gd name="T14" fmla="*/ 134 w 166"/>
                  <a:gd name="T15" fmla="*/ 111 h 145"/>
                  <a:gd name="T16" fmla="*/ 117 w 166"/>
                  <a:gd name="T17" fmla="*/ 137 h 145"/>
                  <a:gd name="T18" fmla="*/ 81 w 166"/>
                  <a:gd name="T19" fmla="*/ 145 h 145"/>
                  <a:gd name="T20" fmla="*/ 77 w 166"/>
                  <a:gd name="T21" fmla="*/ 137 h 145"/>
                  <a:gd name="T22" fmla="*/ 41 w 166"/>
                  <a:gd name="T23" fmla="*/ 141 h 145"/>
                  <a:gd name="T24" fmla="*/ 16 w 166"/>
                  <a:gd name="T25" fmla="*/ 120 h 145"/>
                  <a:gd name="T26" fmla="*/ 35 w 166"/>
                  <a:gd name="T27" fmla="*/ 102 h 145"/>
                  <a:gd name="T28" fmla="*/ 30 w 166"/>
                  <a:gd name="T29" fmla="*/ 60 h 145"/>
                  <a:gd name="T30" fmla="*/ 3 w 166"/>
                  <a:gd name="T31" fmla="*/ 46 h 145"/>
                  <a:gd name="T32" fmla="*/ 0 w 166"/>
                  <a:gd name="T33" fmla="*/ 25 h 145"/>
                  <a:gd name="T34" fmla="*/ 12 w 166"/>
                  <a:gd name="T35" fmla="*/ 22 h 145"/>
                  <a:gd name="T36" fmla="*/ 17 w 166"/>
                  <a:gd name="T37" fmla="*/ 6 h 145"/>
                  <a:gd name="T38" fmla="*/ 25 w 166"/>
                  <a:gd name="T39" fmla="*/ 4 h 145"/>
                  <a:gd name="T40" fmla="*/ 47 w 166"/>
                  <a:gd name="T41" fmla="*/ 10 h 145"/>
                  <a:gd name="T42" fmla="*/ 92 w 166"/>
                  <a:gd name="T43" fmla="*/ 5 h 145"/>
                  <a:gd name="T44" fmla="*/ 111 w 166"/>
                  <a:gd name="T45" fmla="*/ 0 h 14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66" h="145">
                    <a:moveTo>
                      <a:pt x="111" y="0"/>
                    </a:moveTo>
                    <a:lnTo>
                      <a:pt x="106" y="31"/>
                    </a:lnTo>
                    <a:lnTo>
                      <a:pt x="124" y="26"/>
                    </a:lnTo>
                    <a:lnTo>
                      <a:pt x="147" y="35"/>
                    </a:lnTo>
                    <a:lnTo>
                      <a:pt x="148" y="74"/>
                    </a:lnTo>
                    <a:lnTo>
                      <a:pt x="166" y="91"/>
                    </a:lnTo>
                    <a:lnTo>
                      <a:pt x="158" y="110"/>
                    </a:lnTo>
                    <a:lnTo>
                      <a:pt x="134" y="111"/>
                    </a:lnTo>
                    <a:lnTo>
                      <a:pt x="117" y="137"/>
                    </a:lnTo>
                    <a:lnTo>
                      <a:pt x="81" y="145"/>
                    </a:lnTo>
                    <a:lnTo>
                      <a:pt x="77" y="137"/>
                    </a:lnTo>
                    <a:lnTo>
                      <a:pt x="41" y="141"/>
                    </a:lnTo>
                    <a:lnTo>
                      <a:pt x="16" y="120"/>
                    </a:lnTo>
                    <a:lnTo>
                      <a:pt x="35" y="102"/>
                    </a:lnTo>
                    <a:lnTo>
                      <a:pt x="30" y="60"/>
                    </a:lnTo>
                    <a:lnTo>
                      <a:pt x="3" y="46"/>
                    </a:lnTo>
                    <a:lnTo>
                      <a:pt x="0" y="25"/>
                    </a:lnTo>
                    <a:lnTo>
                      <a:pt x="12" y="22"/>
                    </a:lnTo>
                    <a:lnTo>
                      <a:pt x="17" y="6"/>
                    </a:lnTo>
                    <a:lnTo>
                      <a:pt x="25" y="4"/>
                    </a:lnTo>
                    <a:lnTo>
                      <a:pt x="47" y="10"/>
                    </a:lnTo>
                    <a:lnTo>
                      <a:pt x="92" y="5"/>
                    </a:lnTo>
                    <a:lnTo>
                      <a:pt x="111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55" name="Lerum">
                <a:extLst>
                  <a:ext uri="{FF2B5EF4-FFF2-40B4-BE49-F238E27FC236}">
                    <a16:creationId xmlns:a16="http://schemas.microsoft.com/office/drawing/2014/main" id="{AF2D10D9-031C-B0D0-8D85-DE0D6EA28FA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13065" y="4790059"/>
                <a:ext cx="152168" cy="236632"/>
              </a:xfrm>
              <a:custGeom>
                <a:avLst/>
                <a:gdLst>
                  <a:gd name="T0" fmla="*/ 85 w 111"/>
                  <a:gd name="T1" fmla="*/ 0 h 171"/>
                  <a:gd name="T2" fmla="*/ 102 w 111"/>
                  <a:gd name="T3" fmla="*/ 2 h 171"/>
                  <a:gd name="T4" fmla="*/ 111 w 111"/>
                  <a:gd name="T5" fmla="*/ 7 h 171"/>
                  <a:gd name="T6" fmla="*/ 94 w 111"/>
                  <a:gd name="T7" fmla="*/ 29 h 171"/>
                  <a:gd name="T8" fmla="*/ 86 w 111"/>
                  <a:gd name="T9" fmla="*/ 42 h 171"/>
                  <a:gd name="T10" fmla="*/ 81 w 111"/>
                  <a:gd name="T11" fmla="*/ 70 h 171"/>
                  <a:gd name="T12" fmla="*/ 82 w 111"/>
                  <a:gd name="T13" fmla="*/ 76 h 171"/>
                  <a:gd name="T14" fmla="*/ 88 w 111"/>
                  <a:gd name="T15" fmla="*/ 76 h 171"/>
                  <a:gd name="T16" fmla="*/ 92 w 111"/>
                  <a:gd name="T17" fmla="*/ 82 h 171"/>
                  <a:gd name="T18" fmla="*/ 90 w 111"/>
                  <a:gd name="T19" fmla="*/ 108 h 171"/>
                  <a:gd name="T20" fmla="*/ 109 w 111"/>
                  <a:gd name="T21" fmla="*/ 133 h 171"/>
                  <a:gd name="T22" fmla="*/ 107 w 111"/>
                  <a:gd name="T23" fmla="*/ 139 h 171"/>
                  <a:gd name="T24" fmla="*/ 103 w 111"/>
                  <a:gd name="T25" fmla="*/ 145 h 171"/>
                  <a:gd name="T26" fmla="*/ 89 w 111"/>
                  <a:gd name="T27" fmla="*/ 171 h 171"/>
                  <a:gd name="T28" fmla="*/ 73 w 111"/>
                  <a:gd name="T29" fmla="*/ 167 h 171"/>
                  <a:gd name="T30" fmla="*/ 14 w 111"/>
                  <a:gd name="T31" fmla="*/ 168 h 171"/>
                  <a:gd name="T32" fmla="*/ 8 w 111"/>
                  <a:gd name="T33" fmla="*/ 165 h 171"/>
                  <a:gd name="T34" fmla="*/ 4 w 111"/>
                  <a:gd name="T35" fmla="*/ 156 h 171"/>
                  <a:gd name="T36" fmla="*/ 10 w 111"/>
                  <a:gd name="T37" fmla="*/ 154 h 171"/>
                  <a:gd name="T38" fmla="*/ 4 w 111"/>
                  <a:gd name="T39" fmla="*/ 141 h 171"/>
                  <a:gd name="T40" fmla="*/ 20 w 111"/>
                  <a:gd name="T41" fmla="*/ 126 h 171"/>
                  <a:gd name="T42" fmla="*/ 9 w 111"/>
                  <a:gd name="T43" fmla="*/ 116 h 171"/>
                  <a:gd name="T44" fmla="*/ 8 w 111"/>
                  <a:gd name="T45" fmla="*/ 99 h 171"/>
                  <a:gd name="T46" fmla="*/ 0 w 111"/>
                  <a:gd name="T47" fmla="*/ 84 h 171"/>
                  <a:gd name="T48" fmla="*/ 17 w 111"/>
                  <a:gd name="T49" fmla="*/ 74 h 171"/>
                  <a:gd name="T50" fmla="*/ 47 w 111"/>
                  <a:gd name="T51" fmla="*/ 65 h 171"/>
                  <a:gd name="T52" fmla="*/ 51 w 111"/>
                  <a:gd name="T53" fmla="*/ 33 h 171"/>
                  <a:gd name="T54" fmla="*/ 58 w 111"/>
                  <a:gd name="T55" fmla="*/ 19 h 171"/>
                  <a:gd name="T56" fmla="*/ 73 w 111"/>
                  <a:gd name="T57" fmla="*/ 15 h 171"/>
                  <a:gd name="T58" fmla="*/ 85 w 111"/>
                  <a:gd name="T59" fmla="*/ 0 h 17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11" h="171">
                    <a:moveTo>
                      <a:pt x="85" y="0"/>
                    </a:moveTo>
                    <a:lnTo>
                      <a:pt x="102" y="2"/>
                    </a:lnTo>
                    <a:lnTo>
                      <a:pt x="111" y="7"/>
                    </a:lnTo>
                    <a:lnTo>
                      <a:pt x="94" y="29"/>
                    </a:lnTo>
                    <a:lnTo>
                      <a:pt x="86" y="42"/>
                    </a:lnTo>
                    <a:lnTo>
                      <a:pt x="81" y="70"/>
                    </a:lnTo>
                    <a:lnTo>
                      <a:pt x="82" y="76"/>
                    </a:lnTo>
                    <a:lnTo>
                      <a:pt x="88" y="76"/>
                    </a:lnTo>
                    <a:lnTo>
                      <a:pt x="92" y="82"/>
                    </a:lnTo>
                    <a:lnTo>
                      <a:pt x="90" y="108"/>
                    </a:lnTo>
                    <a:lnTo>
                      <a:pt x="109" y="133"/>
                    </a:lnTo>
                    <a:lnTo>
                      <a:pt x="107" y="139"/>
                    </a:lnTo>
                    <a:lnTo>
                      <a:pt x="103" y="145"/>
                    </a:lnTo>
                    <a:lnTo>
                      <a:pt x="89" y="171"/>
                    </a:lnTo>
                    <a:lnTo>
                      <a:pt x="73" y="167"/>
                    </a:lnTo>
                    <a:lnTo>
                      <a:pt x="14" y="168"/>
                    </a:lnTo>
                    <a:lnTo>
                      <a:pt x="8" y="165"/>
                    </a:lnTo>
                    <a:lnTo>
                      <a:pt x="4" y="156"/>
                    </a:lnTo>
                    <a:lnTo>
                      <a:pt x="10" y="154"/>
                    </a:lnTo>
                    <a:lnTo>
                      <a:pt x="4" y="141"/>
                    </a:lnTo>
                    <a:lnTo>
                      <a:pt x="20" y="126"/>
                    </a:lnTo>
                    <a:lnTo>
                      <a:pt x="9" y="116"/>
                    </a:lnTo>
                    <a:lnTo>
                      <a:pt x="8" y="99"/>
                    </a:lnTo>
                    <a:lnTo>
                      <a:pt x="0" y="84"/>
                    </a:lnTo>
                    <a:lnTo>
                      <a:pt x="17" y="74"/>
                    </a:lnTo>
                    <a:lnTo>
                      <a:pt x="47" y="65"/>
                    </a:lnTo>
                    <a:lnTo>
                      <a:pt x="51" y="33"/>
                    </a:lnTo>
                    <a:lnTo>
                      <a:pt x="58" y="19"/>
                    </a:lnTo>
                    <a:lnTo>
                      <a:pt x="73" y="15"/>
                    </a:lnTo>
                    <a:lnTo>
                      <a:pt x="85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56" name="Härryda">
                <a:extLst>
                  <a:ext uri="{FF2B5EF4-FFF2-40B4-BE49-F238E27FC236}">
                    <a16:creationId xmlns:a16="http://schemas.microsoft.com/office/drawing/2014/main" id="{CB0D2A50-6273-79B5-FD78-FAB441FAB97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60972" y="5021209"/>
                <a:ext cx="227565" cy="109226"/>
              </a:xfrm>
              <a:custGeom>
                <a:avLst/>
                <a:gdLst>
                  <a:gd name="T0" fmla="*/ 111 w 166"/>
                  <a:gd name="T1" fmla="*/ 0 h 78"/>
                  <a:gd name="T2" fmla="*/ 127 w 166"/>
                  <a:gd name="T3" fmla="*/ 4 h 78"/>
                  <a:gd name="T4" fmla="*/ 140 w 166"/>
                  <a:gd name="T5" fmla="*/ 8 h 78"/>
                  <a:gd name="T6" fmla="*/ 166 w 166"/>
                  <a:gd name="T7" fmla="*/ 73 h 78"/>
                  <a:gd name="T8" fmla="*/ 149 w 166"/>
                  <a:gd name="T9" fmla="*/ 72 h 78"/>
                  <a:gd name="T10" fmla="*/ 132 w 166"/>
                  <a:gd name="T11" fmla="*/ 76 h 78"/>
                  <a:gd name="T12" fmla="*/ 118 w 166"/>
                  <a:gd name="T13" fmla="*/ 68 h 78"/>
                  <a:gd name="T14" fmla="*/ 105 w 166"/>
                  <a:gd name="T15" fmla="*/ 73 h 78"/>
                  <a:gd name="T16" fmla="*/ 98 w 166"/>
                  <a:gd name="T17" fmla="*/ 60 h 78"/>
                  <a:gd name="T18" fmla="*/ 71 w 166"/>
                  <a:gd name="T19" fmla="*/ 78 h 78"/>
                  <a:gd name="T20" fmla="*/ 52 w 166"/>
                  <a:gd name="T21" fmla="*/ 65 h 78"/>
                  <a:gd name="T22" fmla="*/ 34 w 166"/>
                  <a:gd name="T23" fmla="*/ 59 h 78"/>
                  <a:gd name="T24" fmla="*/ 22 w 166"/>
                  <a:gd name="T25" fmla="*/ 59 h 78"/>
                  <a:gd name="T26" fmla="*/ 14 w 166"/>
                  <a:gd name="T27" fmla="*/ 63 h 78"/>
                  <a:gd name="T28" fmla="*/ 1 w 166"/>
                  <a:gd name="T29" fmla="*/ 47 h 78"/>
                  <a:gd name="T30" fmla="*/ 5 w 166"/>
                  <a:gd name="T31" fmla="*/ 43 h 78"/>
                  <a:gd name="T32" fmla="*/ 0 w 166"/>
                  <a:gd name="T33" fmla="*/ 30 h 78"/>
                  <a:gd name="T34" fmla="*/ 8 w 166"/>
                  <a:gd name="T35" fmla="*/ 27 h 78"/>
                  <a:gd name="T36" fmla="*/ 18 w 166"/>
                  <a:gd name="T37" fmla="*/ 22 h 78"/>
                  <a:gd name="T38" fmla="*/ 25 w 166"/>
                  <a:gd name="T39" fmla="*/ 25 h 78"/>
                  <a:gd name="T40" fmla="*/ 42 w 166"/>
                  <a:gd name="T41" fmla="*/ 5 h 78"/>
                  <a:gd name="T42" fmla="*/ 52 w 166"/>
                  <a:gd name="T43" fmla="*/ 1 h 78"/>
                  <a:gd name="T44" fmla="*/ 111 w 166"/>
                  <a:gd name="T45" fmla="*/ 0 h 7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66" h="78">
                    <a:moveTo>
                      <a:pt x="111" y="0"/>
                    </a:moveTo>
                    <a:lnTo>
                      <a:pt x="127" y="4"/>
                    </a:lnTo>
                    <a:lnTo>
                      <a:pt x="140" y="8"/>
                    </a:lnTo>
                    <a:lnTo>
                      <a:pt x="166" y="73"/>
                    </a:lnTo>
                    <a:lnTo>
                      <a:pt x="149" y="72"/>
                    </a:lnTo>
                    <a:lnTo>
                      <a:pt x="132" y="76"/>
                    </a:lnTo>
                    <a:lnTo>
                      <a:pt x="118" y="68"/>
                    </a:lnTo>
                    <a:lnTo>
                      <a:pt x="105" y="73"/>
                    </a:lnTo>
                    <a:lnTo>
                      <a:pt x="98" y="60"/>
                    </a:lnTo>
                    <a:lnTo>
                      <a:pt x="71" y="78"/>
                    </a:lnTo>
                    <a:lnTo>
                      <a:pt x="52" y="65"/>
                    </a:lnTo>
                    <a:lnTo>
                      <a:pt x="34" y="59"/>
                    </a:lnTo>
                    <a:lnTo>
                      <a:pt x="22" y="59"/>
                    </a:lnTo>
                    <a:lnTo>
                      <a:pt x="14" y="63"/>
                    </a:lnTo>
                    <a:lnTo>
                      <a:pt x="1" y="47"/>
                    </a:lnTo>
                    <a:lnTo>
                      <a:pt x="5" y="43"/>
                    </a:lnTo>
                    <a:lnTo>
                      <a:pt x="0" y="30"/>
                    </a:lnTo>
                    <a:lnTo>
                      <a:pt x="8" y="27"/>
                    </a:lnTo>
                    <a:lnTo>
                      <a:pt x="18" y="22"/>
                    </a:lnTo>
                    <a:lnTo>
                      <a:pt x="25" y="25"/>
                    </a:lnTo>
                    <a:lnTo>
                      <a:pt x="42" y="5"/>
                    </a:lnTo>
                    <a:lnTo>
                      <a:pt x="52" y="1"/>
                    </a:lnTo>
                    <a:lnTo>
                      <a:pt x="111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57" name="Mölndal">
                <a:extLst>
                  <a:ext uri="{FF2B5EF4-FFF2-40B4-BE49-F238E27FC236}">
                    <a16:creationId xmlns:a16="http://schemas.microsoft.com/office/drawing/2014/main" id="{39CEAAB2-0E98-CA58-73F8-4C2112C3D6E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15733" y="5064679"/>
                <a:ext cx="142571" cy="104115"/>
              </a:xfrm>
              <a:custGeom>
                <a:avLst/>
                <a:gdLst>
                  <a:gd name="T0" fmla="*/ 33 w 104"/>
                  <a:gd name="T1" fmla="*/ 0 h 76"/>
                  <a:gd name="T2" fmla="*/ 38 w 104"/>
                  <a:gd name="T3" fmla="*/ 13 h 76"/>
                  <a:gd name="T4" fmla="*/ 34 w 104"/>
                  <a:gd name="T5" fmla="*/ 17 h 76"/>
                  <a:gd name="T6" fmla="*/ 47 w 104"/>
                  <a:gd name="T7" fmla="*/ 33 h 76"/>
                  <a:gd name="T8" fmla="*/ 55 w 104"/>
                  <a:gd name="T9" fmla="*/ 29 h 76"/>
                  <a:gd name="T10" fmla="*/ 67 w 104"/>
                  <a:gd name="T11" fmla="*/ 29 h 76"/>
                  <a:gd name="T12" fmla="*/ 85 w 104"/>
                  <a:gd name="T13" fmla="*/ 35 h 76"/>
                  <a:gd name="T14" fmla="*/ 104 w 104"/>
                  <a:gd name="T15" fmla="*/ 48 h 76"/>
                  <a:gd name="T16" fmla="*/ 79 w 104"/>
                  <a:gd name="T17" fmla="*/ 63 h 76"/>
                  <a:gd name="T18" fmla="*/ 54 w 104"/>
                  <a:gd name="T19" fmla="*/ 71 h 76"/>
                  <a:gd name="T20" fmla="*/ 20 w 104"/>
                  <a:gd name="T21" fmla="*/ 76 h 76"/>
                  <a:gd name="T22" fmla="*/ 11 w 104"/>
                  <a:gd name="T23" fmla="*/ 68 h 76"/>
                  <a:gd name="T24" fmla="*/ 13 w 104"/>
                  <a:gd name="T25" fmla="*/ 54 h 76"/>
                  <a:gd name="T26" fmla="*/ 0 w 104"/>
                  <a:gd name="T27" fmla="*/ 14 h 76"/>
                  <a:gd name="T28" fmla="*/ 7 w 104"/>
                  <a:gd name="T29" fmla="*/ 3 h 76"/>
                  <a:gd name="T30" fmla="*/ 33 w 104"/>
                  <a:gd name="T31" fmla="*/ 0 h 7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104" h="76">
                    <a:moveTo>
                      <a:pt x="33" y="0"/>
                    </a:moveTo>
                    <a:lnTo>
                      <a:pt x="38" y="13"/>
                    </a:lnTo>
                    <a:lnTo>
                      <a:pt x="34" y="17"/>
                    </a:lnTo>
                    <a:lnTo>
                      <a:pt x="47" y="33"/>
                    </a:lnTo>
                    <a:lnTo>
                      <a:pt x="55" y="29"/>
                    </a:lnTo>
                    <a:lnTo>
                      <a:pt x="67" y="29"/>
                    </a:lnTo>
                    <a:lnTo>
                      <a:pt x="85" y="35"/>
                    </a:lnTo>
                    <a:lnTo>
                      <a:pt x="104" y="48"/>
                    </a:lnTo>
                    <a:lnTo>
                      <a:pt x="79" y="63"/>
                    </a:lnTo>
                    <a:lnTo>
                      <a:pt x="54" y="71"/>
                    </a:lnTo>
                    <a:lnTo>
                      <a:pt x="20" y="76"/>
                    </a:lnTo>
                    <a:lnTo>
                      <a:pt x="11" y="68"/>
                    </a:lnTo>
                    <a:lnTo>
                      <a:pt x="13" y="54"/>
                    </a:lnTo>
                    <a:lnTo>
                      <a:pt x="0" y="14"/>
                    </a:lnTo>
                    <a:lnTo>
                      <a:pt x="7" y="3"/>
                    </a:lnTo>
                    <a:lnTo>
                      <a:pt x="33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58" name="Ulricehamn">
                <a:extLst>
                  <a:ext uri="{FF2B5EF4-FFF2-40B4-BE49-F238E27FC236}">
                    <a16:creationId xmlns:a16="http://schemas.microsoft.com/office/drawing/2014/main" id="{B7B021C9-4B01-6C2F-F369-7B77A9A5205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49003" y="4810607"/>
                <a:ext cx="301781" cy="333528"/>
              </a:xfrm>
              <a:custGeom>
                <a:avLst/>
                <a:gdLst>
                  <a:gd name="T0" fmla="*/ 144 w 216"/>
                  <a:gd name="T1" fmla="*/ 0 h 240"/>
                  <a:gd name="T2" fmla="*/ 155 w 216"/>
                  <a:gd name="T3" fmla="*/ 8 h 240"/>
                  <a:gd name="T4" fmla="*/ 157 w 216"/>
                  <a:gd name="T5" fmla="*/ 52 h 240"/>
                  <a:gd name="T6" fmla="*/ 171 w 216"/>
                  <a:gd name="T7" fmla="*/ 56 h 240"/>
                  <a:gd name="T8" fmla="*/ 203 w 216"/>
                  <a:gd name="T9" fmla="*/ 43 h 240"/>
                  <a:gd name="T10" fmla="*/ 216 w 216"/>
                  <a:gd name="T11" fmla="*/ 77 h 240"/>
                  <a:gd name="T12" fmla="*/ 212 w 216"/>
                  <a:gd name="T13" fmla="*/ 101 h 240"/>
                  <a:gd name="T14" fmla="*/ 212 w 216"/>
                  <a:gd name="T15" fmla="*/ 150 h 240"/>
                  <a:gd name="T16" fmla="*/ 201 w 216"/>
                  <a:gd name="T17" fmla="*/ 166 h 240"/>
                  <a:gd name="T18" fmla="*/ 198 w 216"/>
                  <a:gd name="T19" fmla="*/ 183 h 240"/>
                  <a:gd name="T20" fmla="*/ 165 w 216"/>
                  <a:gd name="T21" fmla="*/ 224 h 240"/>
                  <a:gd name="T22" fmla="*/ 140 w 216"/>
                  <a:gd name="T23" fmla="*/ 205 h 240"/>
                  <a:gd name="T24" fmla="*/ 116 w 216"/>
                  <a:gd name="T25" fmla="*/ 236 h 240"/>
                  <a:gd name="T26" fmla="*/ 96 w 216"/>
                  <a:gd name="T27" fmla="*/ 240 h 240"/>
                  <a:gd name="T28" fmla="*/ 80 w 216"/>
                  <a:gd name="T29" fmla="*/ 230 h 240"/>
                  <a:gd name="T30" fmla="*/ 71 w 216"/>
                  <a:gd name="T31" fmla="*/ 236 h 240"/>
                  <a:gd name="T32" fmla="*/ 62 w 216"/>
                  <a:gd name="T33" fmla="*/ 229 h 240"/>
                  <a:gd name="T34" fmla="*/ 59 w 216"/>
                  <a:gd name="T35" fmla="*/ 195 h 240"/>
                  <a:gd name="T36" fmla="*/ 49 w 216"/>
                  <a:gd name="T37" fmla="*/ 179 h 240"/>
                  <a:gd name="T38" fmla="*/ 36 w 216"/>
                  <a:gd name="T39" fmla="*/ 175 h 240"/>
                  <a:gd name="T40" fmla="*/ 38 w 216"/>
                  <a:gd name="T41" fmla="*/ 141 h 240"/>
                  <a:gd name="T42" fmla="*/ 23 w 216"/>
                  <a:gd name="T43" fmla="*/ 137 h 240"/>
                  <a:gd name="T44" fmla="*/ 25 w 216"/>
                  <a:gd name="T45" fmla="*/ 123 h 240"/>
                  <a:gd name="T46" fmla="*/ 7 w 216"/>
                  <a:gd name="T47" fmla="*/ 118 h 240"/>
                  <a:gd name="T48" fmla="*/ 12 w 216"/>
                  <a:gd name="T49" fmla="*/ 105 h 240"/>
                  <a:gd name="T50" fmla="*/ 0 w 216"/>
                  <a:gd name="T51" fmla="*/ 90 h 240"/>
                  <a:gd name="T52" fmla="*/ 4 w 216"/>
                  <a:gd name="T53" fmla="*/ 64 h 240"/>
                  <a:gd name="T54" fmla="*/ 40 w 216"/>
                  <a:gd name="T55" fmla="*/ 56 h 240"/>
                  <a:gd name="T56" fmla="*/ 57 w 216"/>
                  <a:gd name="T57" fmla="*/ 30 h 240"/>
                  <a:gd name="T58" fmla="*/ 81 w 216"/>
                  <a:gd name="T59" fmla="*/ 29 h 240"/>
                  <a:gd name="T60" fmla="*/ 89 w 216"/>
                  <a:gd name="T61" fmla="*/ 10 h 240"/>
                  <a:gd name="T62" fmla="*/ 104 w 216"/>
                  <a:gd name="T63" fmla="*/ 26 h 240"/>
                  <a:gd name="T64" fmla="*/ 131 w 216"/>
                  <a:gd name="T65" fmla="*/ 23 h 240"/>
                  <a:gd name="T66" fmla="*/ 144 w 216"/>
                  <a:gd name="T67" fmla="*/ 0 h 24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16" h="240">
                    <a:moveTo>
                      <a:pt x="144" y="0"/>
                    </a:moveTo>
                    <a:lnTo>
                      <a:pt x="155" y="8"/>
                    </a:lnTo>
                    <a:lnTo>
                      <a:pt x="157" y="52"/>
                    </a:lnTo>
                    <a:lnTo>
                      <a:pt x="171" y="56"/>
                    </a:lnTo>
                    <a:lnTo>
                      <a:pt x="203" y="43"/>
                    </a:lnTo>
                    <a:lnTo>
                      <a:pt x="216" y="77"/>
                    </a:lnTo>
                    <a:lnTo>
                      <a:pt x="212" y="101"/>
                    </a:lnTo>
                    <a:lnTo>
                      <a:pt x="212" y="150"/>
                    </a:lnTo>
                    <a:lnTo>
                      <a:pt x="201" y="166"/>
                    </a:lnTo>
                    <a:lnTo>
                      <a:pt x="198" y="183"/>
                    </a:lnTo>
                    <a:lnTo>
                      <a:pt x="165" y="224"/>
                    </a:lnTo>
                    <a:lnTo>
                      <a:pt x="140" y="205"/>
                    </a:lnTo>
                    <a:lnTo>
                      <a:pt x="116" y="236"/>
                    </a:lnTo>
                    <a:lnTo>
                      <a:pt x="96" y="240"/>
                    </a:lnTo>
                    <a:lnTo>
                      <a:pt x="80" y="230"/>
                    </a:lnTo>
                    <a:lnTo>
                      <a:pt x="71" y="236"/>
                    </a:lnTo>
                    <a:lnTo>
                      <a:pt x="62" y="229"/>
                    </a:lnTo>
                    <a:lnTo>
                      <a:pt x="59" y="195"/>
                    </a:lnTo>
                    <a:lnTo>
                      <a:pt x="49" y="179"/>
                    </a:lnTo>
                    <a:lnTo>
                      <a:pt x="36" y="175"/>
                    </a:lnTo>
                    <a:lnTo>
                      <a:pt x="38" y="141"/>
                    </a:lnTo>
                    <a:lnTo>
                      <a:pt x="23" y="137"/>
                    </a:lnTo>
                    <a:lnTo>
                      <a:pt x="25" y="123"/>
                    </a:lnTo>
                    <a:lnTo>
                      <a:pt x="7" y="118"/>
                    </a:lnTo>
                    <a:lnTo>
                      <a:pt x="12" y="105"/>
                    </a:lnTo>
                    <a:lnTo>
                      <a:pt x="0" y="90"/>
                    </a:lnTo>
                    <a:lnTo>
                      <a:pt x="4" y="64"/>
                    </a:lnTo>
                    <a:lnTo>
                      <a:pt x="40" y="56"/>
                    </a:lnTo>
                    <a:lnTo>
                      <a:pt x="57" y="30"/>
                    </a:lnTo>
                    <a:lnTo>
                      <a:pt x="81" y="29"/>
                    </a:lnTo>
                    <a:lnTo>
                      <a:pt x="89" y="10"/>
                    </a:lnTo>
                    <a:lnTo>
                      <a:pt x="104" y="26"/>
                    </a:lnTo>
                    <a:lnTo>
                      <a:pt x="131" y="23"/>
                    </a:lnTo>
                    <a:lnTo>
                      <a:pt x="14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59" name="Borås">
                <a:extLst>
                  <a:ext uri="{FF2B5EF4-FFF2-40B4-BE49-F238E27FC236}">
                    <a16:creationId xmlns:a16="http://schemas.microsoft.com/office/drawing/2014/main" id="{785A313C-374D-E2DE-48D2-219E3059601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21439" y="4864036"/>
                <a:ext cx="314120" cy="323939"/>
              </a:xfrm>
              <a:custGeom>
                <a:avLst/>
                <a:gdLst>
                  <a:gd name="T0" fmla="*/ 105 w 225"/>
                  <a:gd name="T1" fmla="*/ 0 h 233"/>
                  <a:gd name="T2" fmla="*/ 130 w 225"/>
                  <a:gd name="T3" fmla="*/ 21 h 233"/>
                  <a:gd name="T4" fmla="*/ 166 w 225"/>
                  <a:gd name="T5" fmla="*/ 17 h 233"/>
                  <a:gd name="T6" fmla="*/ 170 w 225"/>
                  <a:gd name="T7" fmla="*/ 25 h 233"/>
                  <a:gd name="T8" fmla="*/ 166 w 225"/>
                  <a:gd name="T9" fmla="*/ 51 h 233"/>
                  <a:gd name="T10" fmla="*/ 178 w 225"/>
                  <a:gd name="T11" fmla="*/ 66 h 233"/>
                  <a:gd name="T12" fmla="*/ 173 w 225"/>
                  <a:gd name="T13" fmla="*/ 79 h 233"/>
                  <a:gd name="T14" fmla="*/ 191 w 225"/>
                  <a:gd name="T15" fmla="*/ 84 h 233"/>
                  <a:gd name="T16" fmla="*/ 189 w 225"/>
                  <a:gd name="T17" fmla="*/ 98 h 233"/>
                  <a:gd name="T18" fmla="*/ 204 w 225"/>
                  <a:gd name="T19" fmla="*/ 102 h 233"/>
                  <a:gd name="T20" fmla="*/ 202 w 225"/>
                  <a:gd name="T21" fmla="*/ 136 h 233"/>
                  <a:gd name="T22" fmla="*/ 215 w 225"/>
                  <a:gd name="T23" fmla="*/ 140 h 233"/>
                  <a:gd name="T24" fmla="*/ 225 w 225"/>
                  <a:gd name="T25" fmla="*/ 156 h 233"/>
                  <a:gd name="T26" fmla="*/ 198 w 225"/>
                  <a:gd name="T27" fmla="*/ 178 h 233"/>
                  <a:gd name="T28" fmla="*/ 181 w 225"/>
                  <a:gd name="T29" fmla="*/ 161 h 233"/>
                  <a:gd name="T30" fmla="*/ 161 w 225"/>
                  <a:gd name="T31" fmla="*/ 165 h 233"/>
                  <a:gd name="T32" fmla="*/ 160 w 225"/>
                  <a:gd name="T33" fmla="*/ 182 h 233"/>
                  <a:gd name="T34" fmla="*/ 111 w 225"/>
                  <a:gd name="T35" fmla="*/ 219 h 233"/>
                  <a:gd name="T36" fmla="*/ 80 w 225"/>
                  <a:gd name="T37" fmla="*/ 227 h 233"/>
                  <a:gd name="T38" fmla="*/ 50 w 225"/>
                  <a:gd name="T39" fmla="*/ 207 h 233"/>
                  <a:gd name="T40" fmla="*/ 16 w 225"/>
                  <a:gd name="T41" fmla="*/ 233 h 233"/>
                  <a:gd name="T42" fmla="*/ 0 w 225"/>
                  <a:gd name="T43" fmla="*/ 206 h 233"/>
                  <a:gd name="T44" fmla="*/ 5 w 225"/>
                  <a:gd name="T45" fmla="*/ 185 h 233"/>
                  <a:gd name="T46" fmla="*/ 0 w 225"/>
                  <a:gd name="T47" fmla="*/ 173 h 233"/>
                  <a:gd name="T48" fmla="*/ 46 w 225"/>
                  <a:gd name="T49" fmla="*/ 148 h 233"/>
                  <a:gd name="T50" fmla="*/ 42 w 225"/>
                  <a:gd name="T51" fmla="*/ 144 h 233"/>
                  <a:gd name="T52" fmla="*/ 46 w 225"/>
                  <a:gd name="T53" fmla="*/ 138 h 233"/>
                  <a:gd name="T54" fmla="*/ 23 w 225"/>
                  <a:gd name="T55" fmla="*/ 121 h 233"/>
                  <a:gd name="T56" fmla="*/ 30 w 225"/>
                  <a:gd name="T57" fmla="*/ 113 h 233"/>
                  <a:gd name="T58" fmla="*/ 38 w 225"/>
                  <a:gd name="T59" fmla="*/ 85 h 233"/>
                  <a:gd name="T60" fmla="*/ 26 w 225"/>
                  <a:gd name="T61" fmla="*/ 74 h 233"/>
                  <a:gd name="T62" fmla="*/ 30 w 225"/>
                  <a:gd name="T63" fmla="*/ 67 h 233"/>
                  <a:gd name="T64" fmla="*/ 41 w 225"/>
                  <a:gd name="T65" fmla="*/ 64 h 233"/>
                  <a:gd name="T66" fmla="*/ 48 w 225"/>
                  <a:gd name="T67" fmla="*/ 56 h 233"/>
                  <a:gd name="T68" fmla="*/ 50 w 225"/>
                  <a:gd name="T69" fmla="*/ 41 h 233"/>
                  <a:gd name="T70" fmla="*/ 64 w 225"/>
                  <a:gd name="T71" fmla="*/ 41 h 233"/>
                  <a:gd name="T72" fmla="*/ 92 w 225"/>
                  <a:gd name="T73" fmla="*/ 4 h 233"/>
                  <a:gd name="T74" fmla="*/ 105 w 225"/>
                  <a:gd name="T75" fmla="*/ 0 h 23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25" h="233">
                    <a:moveTo>
                      <a:pt x="105" y="0"/>
                    </a:moveTo>
                    <a:lnTo>
                      <a:pt x="130" y="21"/>
                    </a:lnTo>
                    <a:lnTo>
                      <a:pt x="166" y="17"/>
                    </a:lnTo>
                    <a:lnTo>
                      <a:pt x="170" y="25"/>
                    </a:lnTo>
                    <a:lnTo>
                      <a:pt x="166" y="51"/>
                    </a:lnTo>
                    <a:lnTo>
                      <a:pt x="178" y="66"/>
                    </a:lnTo>
                    <a:lnTo>
                      <a:pt x="173" y="79"/>
                    </a:lnTo>
                    <a:lnTo>
                      <a:pt x="191" y="84"/>
                    </a:lnTo>
                    <a:lnTo>
                      <a:pt x="189" y="98"/>
                    </a:lnTo>
                    <a:lnTo>
                      <a:pt x="204" y="102"/>
                    </a:lnTo>
                    <a:lnTo>
                      <a:pt x="202" y="136"/>
                    </a:lnTo>
                    <a:lnTo>
                      <a:pt x="215" y="140"/>
                    </a:lnTo>
                    <a:lnTo>
                      <a:pt x="225" y="156"/>
                    </a:lnTo>
                    <a:lnTo>
                      <a:pt x="198" y="178"/>
                    </a:lnTo>
                    <a:lnTo>
                      <a:pt x="181" y="161"/>
                    </a:lnTo>
                    <a:lnTo>
                      <a:pt x="161" y="165"/>
                    </a:lnTo>
                    <a:lnTo>
                      <a:pt x="160" y="182"/>
                    </a:lnTo>
                    <a:lnTo>
                      <a:pt x="111" y="219"/>
                    </a:lnTo>
                    <a:lnTo>
                      <a:pt x="80" y="227"/>
                    </a:lnTo>
                    <a:lnTo>
                      <a:pt x="50" y="207"/>
                    </a:lnTo>
                    <a:lnTo>
                      <a:pt x="16" y="233"/>
                    </a:lnTo>
                    <a:lnTo>
                      <a:pt x="0" y="206"/>
                    </a:lnTo>
                    <a:lnTo>
                      <a:pt x="5" y="185"/>
                    </a:lnTo>
                    <a:lnTo>
                      <a:pt x="0" y="173"/>
                    </a:lnTo>
                    <a:lnTo>
                      <a:pt x="46" y="148"/>
                    </a:lnTo>
                    <a:lnTo>
                      <a:pt x="42" y="144"/>
                    </a:lnTo>
                    <a:lnTo>
                      <a:pt x="46" y="138"/>
                    </a:lnTo>
                    <a:lnTo>
                      <a:pt x="23" y="121"/>
                    </a:lnTo>
                    <a:lnTo>
                      <a:pt x="30" y="113"/>
                    </a:lnTo>
                    <a:lnTo>
                      <a:pt x="38" y="85"/>
                    </a:lnTo>
                    <a:lnTo>
                      <a:pt x="26" y="74"/>
                    </a:lnTo>
                    <a:lnTo>
                      <a:pt x="30" y="67"/>
                    </a:lnTo>
                    <a:lnTo>
                      <a:pt x="41" y="64"/>
                    </a:lnTo>
                    <a:lnTo>
                      <a:pt x="48" y="56"/>
                    </a:lnTo>
                    <a:lnTo>
                      <a:pt x="50" y="41"/>
                    </a:lnTo>
                    <a:lnTo>
                      <a:pt x="64" y="41"/>
                    </a:lnTo>
                    <a:lnTo>
                      <a:pt x="92" y="4"/>
                    </a:lnTo>
                    <a:lnTo>
                      <a:pt x="105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60" name="Bollebygd">
                <a:extLst>
                  <a:ext uri="{FF2B5EF4-FFF2-40B4-BE49-F238E27FC236}">
                    <a16:creationId xmlns:a16="http://schemas.microsoft.com/office/drawing/2014/main" id="{691E3690-BB92-CC63-5F9A-9B99DD761C7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35072" y="4922573"/>
                <a:ext cx="154910" cy="201013"/>
              </a:xfrm>
              <a:custGeom>
                <a:avLst/>
                <a:gdLst>
                  <a:gd name="T0" fmla="*/ 113 w 113"/>
                  <a:gd name="T1" fmla="*/ 0 h 145"/>
                  <a:gd name="T2" fmla="*/ 111 w 113"/>
                  <a:gd name="T3" fmla="*/ 15 h 145"/>
                  <a:gd name="T4" fmla="*/ 104 w 113"/>
                  <a:gd name="T5" fmla="*/ 23 h 145"/>
                  <a:gd name="T6" fmla="*/ 93 w 113"/>
                  <a:gd name="T7" fmla="*/ 26 h 145"/>
                  <a:gd name="T8" fmla="*/ 89 w 113"/>
                  <a:gd name="T9" fmla="*/ 33 h 145"/>
                  <a:gd name="T10" fmla="*/ 101 w 113"/>
                  <a:gd name="T11" fmla="*/ 44 h 145"/>
                  <a:gd name="T12" fmla="*/ 93 w 113"/>
                  <a:gd name="T13" fmla="*/ 72 h 145"/>
                  <a:gd name="T14" fmla="*/ 86 w 113"/>
                  <a:gd name="T15" fmla="*/ 80 h 145"/>
                  <a:gd name="T16" fmla="*/ 109 w 113"/>
                  <a:gd name="T17" fmla="*/ 97 h 145"/>
                  <a:gd name="T18" fmla="*/ 105 w 113"/>
                  <a:gd name="T19" fmla="*/ 103 h 145"/>
                  <a:gd name="T20" fmla="*/ 109 w 113"/>
                  <a:gd name="T21" fmla="*/ 107 h 145"/>
                  <a:gd name="T22" fmla="*/ 63 w 113"/>
                  <a:gd name="T23" fmla="*/ 132 h 145"/>
                  <a:gd name="T24" fmla="*/ 68 w 113"/>
                  <a:gd name="T25" fmla="*/ 144 h 145"/>
                  <a:gd name="T26" fmla="*/ 39 w 113"/>
                  <a:gd name="T27" fmla="*/ 145 h 145"/>
                  <a:gd name="T28" fmla="*/ 13 w 113"/>
                  <a:gd name="T29" fmla="*/ 80 h 145"/>
                  <a:gd name="T30" fmla="*/ 0 w 113"/>
                  <a:gd name="T31" fmla="*/ 76 h 145"/>
                  <a:gd name="T32" fmla="*/ 14 w 113"/>
                  <a:gd name="T33" fmla="*/ 50 h 145"/>
                  <a:gd name="T34" fmla="*/ 28 w 113"/>
                  <a:gd name="T35" fmla="*/ 59 h 145"/>
                  <a:gd name="T36" fmla="*/ 56 w 113"/>
                  <a:gd name="T37" fmla="*/ 30 h 145"/>
                  <a:gd name="T38" fmla="*/ 52 w 113"/>
                  <a:gd name="T39" fmla="*/ 17 h 145"/>
                  <a:gd name="T40" fmla="*/ 81 w 113"/>
                  <a:gd name="T41" fmla="*/ 1 h 145"/>
                  <a:gd name="T42" fmla="*/ 113 w 113"/>
                  <a:gd name="T43" fmla="*/ 0 h 14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13" h="145">
                    <a:moveTo>
                      <a:pt x="113" y="0"/>
                    </a:moveTo>
                    <a:lnTo>
                      <a:pt x="111" y="15"/>
                    </a:lnTo>
                    <a:lnTo>
                      <a:pt x="104" y="23"/>
                    </a:lnTo>
                    <a:lnTo>
                      <a:pt x="93" y="26"/>
                    </a:lnTo>
                    <a:lnTo>
                      <a:pt x="89" y="33"/>
                    </a:lnTo>
                    <a:lnTo>
                      <a:pt x="101" y="44"/>
                    </a:lnTo>
                    <a:lnTo>
                      <a:pt x="93" y="72"/>
                    </a:lnTo>
                    <a:lnTo>
                      <a:pt x="86" y="80"/>
                    </a:lnTo>
                    <a:lnTo>
                      <a:pt x="109" y="97"/>
                    </a:lnTo>
                    <a:lnTo>
                      <a:pt x="105" y="103"/>
                    </a:lnTo>
                    <a:lnTo>
                      <a:pt x="109" y="107"/>
                    </a:lnTo>
                    <a:lnTo>
                      <a:pt x="63" y="132"/>
                    </a:lnTo>
                    <a:lnTo>
                      <a:pt x="68" y="144"/>
                    </a:lnTo>
                    <a:lnTo>
                      <a:pt x="39" y="145"/>
                    </a:lnTo>
                    <a:lnTo>
                      <a:pt x="13" y="80"/>
                    </a:lnTo>
                    <a:lnTo>
                      <a:pt x="0" y="76"/>
                    </a:lnTo>
                    <a:lnTo>
                      <a:pt x="14" y="50"/>
                    </a:lnTo>
                    <a:lnTo>
                      <a:pt x="28" y="59"/>
                    </a:lnTo>
                    <a:lnTo>
                      <a:pt x="56" y="30"/>
                    </a:lnTo>
                    <a:lnTo>
                      <a:pt x="52" y="17"/>
                    </a:lnTo>
                    <a:lnTo>
                      <a:pt x="81" y="1"/>
                    </a:lnTo>
                    <a:lnTo>
                      <a:pt x="113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61" name="Mark">
                <a:extLst>
                  <a:ext uri="{FF2B5EF4-FFF2-40B4-BE49-F238E27FC236}">
                    <a16:creationId xmlns:a16="http://schemas.microsoft.com/office/drawing/2014/main" id="{713A0472-DA2A-2294-791D-355B66A1C3A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58304" y="5105777"/>
                <a:ext cx="315300" cy="311610"/>
              </a:xfrm>
              <a:custGeom>
                <a:avLst/>
                <a:gdLst>
                  <a:gd name="T0" fmla="*/ 27 w 230"/>
                  <a:gd name="T1" fmla="*/ 0 h 224"/>
                  <a:gd name="T2" fmla="*/ 34 w 230"/>
                  <a:gd name="T3" fmla="*/ 13 h 224"/>
                  <a:gd name="T4" fmla="*/ 47 w 230"/>
                  <a:gd name="T5" fmla="*/ 8 h 224"/>
                  <a:gd name="T6" fmla="*/ 61 w 230"/>
                  <a:gd name="T7" fmla="*/ 16 h 224"/>
                  <a:gd name="T8" fmla="*/ 78 w 230"/>
                  <a:gd name="T9" fmla="*/ 12 h 224"/>
                  <a:gd name="T10" fmla="*/ 95 w 230"/>
                  <a:gd name="T11" fmla="*/ 13 h 224"/>
                  <a:gd name="T12" fmla="*/ 124 w 230"/>
                  <a:gd name="T13" fmla="*/ 12 h 224"/>
                  <a:gd name="T14" fmla="*/ 119 w 230"/>
                  <a:gd name="T15" fmla="*/ 33 h 224"/>
                  <a:gd name="T16" fmla="*/ 135 w 230"/>
                  <a:gd name="T17" fmla="*/ 60 h 224"/>
                  <a:gd name="T18" fmla="*/ 169 w 230"/>
                  <a:gd name="T19" fmla="*/ 34 h 224"/>
                  <a:gd name="T20" fmla="*/ 199 w 230"/>
                  <a:gd name="T21" fmla="*/ 54 h 224"/>
                  <a:gd name="T22" fmla="*/ 230 w 230"/>
                  <a:gd name="T23" fmla="*/ 46 h 224"/>
                  <a:gd name="T24" fmla="*/ 188 w 230"/>
                  <a:gd name="T25" fmla="*/ 113 h 224"/>
                  <a:gd name="T26" fmla="*/ 192 w 230"/>
                  <a:gd name="T27" fmla="*/ 121 h 224"/>
                  <a:gd name="T28" fmla="*/ 204 w 230"/>
                  <a:gd name="T29" fmla="*/ 121 h 224"/>
                  <a:gd name="T30" fmla="*/ 195 w 230"/>
                  <a:gd name="T31" fmla="*/ 134 h 224"/>
                  <a:gd name="T32" fmla="*/ 201 w 230"/>
                  <a:gd name="T33" fmla="*/ 149 h 224"/>
                  <a:gd name="T34" fmla="*/ 192 w 230"/>
                  <a:gd name="T35" fmla="*/ 162 h 224"/>
                  <a:gd name="T36" fmla="*/ 201 w 230"/>
                  <a:gd name="T37" fmla="*/ 176 h 224"/>
                  <a:gd name="T38" fmla="*/ 165 w 230"/>
                  <a:gd name="T39" fmla="*/ 220 h 224"/>
                  <a:gd name="T40" fmla="*/ 135 w 230"/>
                  <a:gd name="T41" fmla="*/ 191 h 224"/>
                  <a:gd name="T42" fmla="*/ 118 w 230"/>
                  <a:gd name="T43" fmla="*/ 187 h 224"/>
                  <a:gd name="T44" fmla="*/ 74 w 230"/>
                  <a:gd name="T45" fmla="*/ 195 h 224"/>
                  <a:gd name="T46" fmla="*/ 65 w 230"/>
                  <a:gd name="T47" fmla="*/ 219 h 224"/>
                  <a:gd name="T48" fmla="*/ 39 w 230"/>
                  <a:gd name="T49" fmla="*/ 224 h 224"/>
                  <a:gd name="T50" fmla="*/ 40 w 230"/>
                  <a:gd name="T51" fmla="*/ 195 h 224"/>
                  <a:gd name="T52" fmla="*/ 30 w 230"/>
                  <a:gd name="T53" fmla="*/ 181 h 224"/>
                  <a:gd name="T54" fmla="*/ 36 w 230"/>
                  <a:gd name="T55" fmla="*/ 140 h 224"/>
                  <a:gd name="T56" fmla="*/ 34 w 230"/>
                  <a:gd name="T57" fmla="*/ 119 h 224"/>
                  <a:gd name="T58" fmla="*/ 26 w 230"/>
                  <a:gd name="T59" fmla="*/ 110 h 224"/>
                  <a:gd name="T60" fmla="*/ 18 w 230"/>
                  <a:gd name="T61" fmla="*/ 107 h 224"/>
                  <a:gd name="T62" fmla="*/ 15 w 230"/>
                  <a:gd name="T63" fmla="*/ 100 h 224"/>
                  <a:gd name="T64" fmla="*/ 21 w 230"/>
                  <a:gd name="T65" fmla="*/ 88 h 224"/>
                  <a:gd name="T66" fmla="*/ 17 w 230"/>
                  <a:gd name="T67" fmla="*/ 73 h 224"/>
                  <a:gd name="T68" fmla="*/ 10 w 230"/>
                  <a:gd name="T69" fmla="*/ 64 h 224"/>
                  <a:gd name="T70" fmla="*/ 18 w 230"/>
                  <a:gd name="T71" fmla="*/ 42 h 224"/>
                  <a:gd name="T72" fmla="*/ 0 w 230"/>
                  <a:gd name="T73" fmla="*/ 18 h 224"/>
                  <a:gd name="T74" fmla="*/ 27 w 230"/>
                  <a:gd name="T75" fmla="*/ 0 h 22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30" h="224">
                    <a:moveTo>
                      <a:pt x="27" y="0"/>
                    </a:moveTo>
                    <a:lnTo>
                      <a:pt x="34" y="13"/>
                    </a:lnTo>
                    <a:lnTo>
                      <a:pt x="47" y="8"/>
                    </a:lnTo>
                    <a:lnTo>
                      <a:pt x="61" y="16"/>
                    </a:lnTo>
                    <a:lnTo>
                      <a:pt x="78" y="12"/>
                    </a:lnTo>
                    <a:lnTo>
                      <a:pt x="95" y="13"/>
                    </a:lnTo>
                    <a:lnTo>
                      <a:pt x="124" y="12"/>
                    </a:lnTo>
                    <a:lnTo>
                      <a:pt x="119" y="33"/>
                    </a:lnTo>
                    <a:lnTo>
                      <a:pt x="135" y="60"/>
                    </a:lnTo>
                    <a:lnTo>
                      <a:pt x="169" y="34"/>
                    </a:lnTo>
                    <a:lnTo>
                      <a:pt x="199" y="54"/>
                    </a:lnTo>
                    <a:lnTo>
                      <a:pt x="230" y="46"/>
                    </a:lnTo>
                    <a:lnTo>
                      <a:pt x="188" y="113"/>
                    </a:lnTo>
                    <a:lnTo>
                      <a:pt x="192" y="121"/>
                    </a:lnTo>
                    <a:lnTo>
                      <a:pt x="204" y="121"/>
                    </a:lnTo>
                    <a:lnTo>
                      <a:pt x="195" y="134"/>
                    </a:lnTo>
                    <a:lnTo>
                      <a:pt x="201" y="149"/>
                    </a:lnTo>
                    <a:lnTo>
                      <a:pt x="192" y="162"/>
                    </a:lnTo>
                    <a:lnTo>
                      <a:pt x="201" y="176"/>
                    </a:lnTo>
                    <a:lnTo>
                      <a:pt x="165" y="220"/>
                    </a:lnTo>
                    <a:lnTo>
                      <a:pt x="135" y="191"/>
                    </a:lnTo>
                    <a:lnTo>
                      <a:pt x="118" y="187"/>
                    </a:lnTo>
                    <a:lnTo>
                      <a:pt x="74" y="195"/>
                    </a:lnTo>
                    <a:lnTo>
                      <a:pt x="65" y="219"/>
                    </a:lnTo>
                    <a:lnTo>
                      <a:pt x="39" y="224"/>
                    </a:lnTo>
                    <a:lnTo>
                      <a:pt x="40" y="195"/>
                    </a:lnTo>
                    <a:lnTo>
                      <a:pt x="30" y="181"/>
                    </a:lnTo>
                    <a:lnTo>
                      <a:pt x="36" y="140"/>
                    </a:lnTo>
                    <a:lnTo>
                      <a:pt x="34" y="119"/>
                    </a:lnTo>
                    <a:lnTo>
                      <a:pt x="26" y="110"/>
                    </a:lnTo>
                    <a:lnTo>
                      <a:pt x="18" y="107"/>
                    </a:lnTo>
                    <a:lnTo>
                      <a:pt x="15" y="100"/>
                    </a:lnTo>
                    <a:lnTo>
                      <a:pt x="21" y="88"/>
                    </a:lnTo>
                    <a:lnTo>
                      <a:pt x="17" y="73"/>
                    </a:lnTo>
                    <a:lnTo>
                      <a:pt x="10" y="64"/>
                    </a:lnTo>
                    <a:lnTo>
                      <a:pt x="18" y="42"/>
                    </a:lnTo>
                    <a:lnTo>
                      <a:pt x="0" y="18"/>
                    </a:lnTo>
                    <a:lnTo>
                      <a:pt x="27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62" name="Tranemo">
                <a:extLst>
                  <a:ext uri="{FF2B5EF4-FFF2-40B4-BE49-F238E27FC236}">
                    <a16:creationId xmlns:a16="http://schemas.microsoft.com/office/drawing/2014/main" id="{F9E80DF6-8C01-E9F8-A844-2B3048CB281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54487" y="5066050"/>
                <a:ext cx="286703" cy="345860"/>
              </a:xfrm>
              <a:custGeom>
                <a:avLst/>
                <a:gdLst>
                  <a:gd name="T0" fmla="*/ 194 w 205"/>
                  <a:gd name="T1" fmla="*/ 0 h 249"/>
                  <a:gd name="T2" fmla="*/ 205 w 205"/>
                  <a:gd name="T3" fmla="*/ 26 h 249"/>
                  <a:gd name="T4" fmla="*/ 201 w 205"/>
                  <a:gd name="T5" fmla="*/ 42 h 249"/>
                  <a:gd name="T6" fmla="*/ 182 w 205"/>
                  <a:gd name="T7" fmla="*/ 50 h 249"/>
                  <a:gd name="T8" fmla="*/ 180 w 205"/>
                  <a:gd name="T9" fmla="*/ 64 h 249"/>
                  <a:gd name="T10" fmla="*/ 184 w 205"/>
                  <a:gd name="T11" fmla="*/ 92 h 249"/>
                  <a:gd name="T12" fmla="*/ 178 w 205"/>
                  <a:gd name="T13" fmla="*/ 109 h 249"/>
                  <a:gd name="T14" fmla="*/ 161 w 205"/>
                  <a:gd name="T15" fmla="*/ 119 h 249"/>
                  <a:gd name="T16" fmla="*/ 121 w 205"/>
                  <a:gd name="T17" fmla="*/ 181 h 249"/>
                  <a:gd name="T18" fmla="*/ 114 w 205"/>
                  <a:gd name="T19" fmla="*/ 201 h 249"/>
                  <a:gd name="T20" fmla="*/ 95 w 205"/>
                  <a:gd name="T21" fmla="*/ 211 h 249"/>
                  <a:gd name="T22" fmla="*/ 95 w 205"/>
                  <a:gd name="T23" fmla="*/ 225 h 249"/>
                  <a:gd name="T24" fmla="*/ 77 w 205"/>
                  <a:gd name="T25" fmla="*/ 231 h 249"/>
                  <a:gd name="T26" fmla="*/ 71 w 205"/>
                  <a:gd name="T27" fmla="*/ 241 h 249"/>
                  <a:gd name="T28" fmla="*/ 46 w 205"/>
                  <a:gd name="T29" fmla="*/ 248 h 249"/>
                  <a:gd name="T30" fmla="*/ 29 w 205"/>
                  <a:gd name="T31" fmla="*/ 249 h 249"/>
                  <a:gd name="T32" fmla="*/ 21 w 205"/>
                  <a:gd name="T33" fmla="*/ 237 h 249"/>
                  <a:gd name="T34" fmla="*/ 33 w 205"/>
                  <a:gd name="T35" fmla="*/ 229 h 249"/>
                  <a:gd name="T36" fmla="*/ 33 w 205"/>
                  <a:gd name="T37" fmla="*/ 203 h 249"/>
                  <a:gd name="T38" fmla="*/ 21 w 205"/>
                  <a:gd name="T39" fmla="*/ 198 h 249"/>
                  <a:gd name="T40" fmla="*/ 26 w 205"/>
                  <a:gd name="T41" fmla="*/ 182 h 249"/>
                  <a:gd name="T42" fmla="*/ 29 w 205"/>
                  <a:gd name="T43" fmla="*/ 164 h 249"/>
                  <a:gd name="T44" fmla="*/ 21 w 205"/>
                  <a:gd name="T45" fmla="*/ 161 h 249"/>
                  <a:gd name="T46" fmla="*/ 21 w 205"/>
                  <a:gd name="T47" fmla="*/ 144 h 249"/>
                  <a:gd name="T48" fmla="*/ 37 w 205"/>
                  <a:gd name="T49" fmla="*/ 143 h 249"/>
                  <a:gd name="T50" fmla="*/ 46 w 205"/>
                  <a:gd name="T51" fmla="*/ 117 h 249"/>
                  <a:gd name="T52" fmla="*/ 34 w 205"/>
                  <a:gd name="T53" fmla="*/ 100 h 249"/>
                  <a:gd name="T54" fmla="*/ 15 w 205"/>
                  <a:gd name="T55" fmla="*/ 106 h 249"/>
                  <a:gd name="T56" fmla="*/ 0 w 205"/>
                  <a:gd name="T57" fmla="*/ 89 h 249"/>
                  <a:gd name="T58" fmla="*/ 28 w 205"/>
                  <a:gd name="T59" fmla="*/ 34 h 249"/>
                  <a:gd name="T60" fmla="*/ 55 w 205"/>
                  <a:gd name="T61" fmla="*/ 12 h 249"/>
                  <a:gd name="T62" fmla="*/ 58 w 205"/>
                  <a:gd name="T63" fmla="*/ 46 h 249"/>
                  <a:gd name="T64" fmla="*/ 67 w 205"/>
                  <a:gd name="T65" fmla="*/ 53 h 249"/>
                  <a:gd name="T66" fmla="*/ 76 w 205"/>
                  <a:gd name="T67" fmla="*/ 47 h 249"/>
                  <a:gd name="T68" fmla="*/ 92 w 205"/>
                  <a:gd name="T69" fmla="*/ 57 h 249"/>
                  <a:gd name="T70" fmla="*/ 112 w 205"/>
                  <a:gd name="T71" fmla="*/ 53 h 249"/>
                  <a:gd name="T72" fmla="*/ 136 w 205"/>
                  <a:gd name="T73" fmla="*/ 22 h 249"/>
                  <a:gd name="T74" fmla="*/ 161 w 205"/>
                  <a:gd name="T75" fmla="*/ 41 h 249"/>
                  <a:gd name="T76" fmla="*/ 194 w 205"/>
                  <a:gd name="T77" fmla="*/ 0 h 24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</a:cxnLst>
                <a:rect l="0" t="0" r="r" b="b"/>
                <a:pathLst>
                  <a:path w="205" h="249">
                    <a:moveTo>
                      <a:pt x="194" y="0"/>
                    </a:moveTo>
                    <a:lnTo>
                      <a:pt x="205" y="26"/>
                    </a:lnTo>
                    <a:lnTo>
                      <a:pt x="201" y="42"/>
                    </a:lnTo>
                    <a:lnTo>
                      <a:pt x="182" y="50"/>
                    </a:lnTo>
                    <a:lnTo>
                      <a:pt x="180" y="64"/>
                    </a:lnTo>
                    <a:lnTo>
                      <a:pt x="184" y="92"/>
                    </a:lnTo>
                    <a:lnTo>
                      <a:pt x="178" y="109"/>
                    </a:lnTo>
                    <a:lnTo>
                      <a:pt x="161" y="119"/>
                    </a:lnTo>
                    <a:lnTo>
                      <a:pt x="121" y="181"/>
                    </a:lnTo>
                    <a:lnTo>
                      <a:pt x="114" y="201"/>
                    </a:lnTo>
                    <a:lnTo>
                      <a:pt x="95" y="211"/>
                    </a:lnTo>
                    <a:lnTo>
                      <a:pt x="95" y="225"/>
                    </a:lnTo>
                    <a:lnTo>
                      <a:pt x="77" y="231"/>
                    </a:lnTo>
                    <a:lnTo>
                      <a:pt x="71" y="241"/>
                    </a:lnTo>
                    <a:lnTo>
                      <a:pt x="46" y="248"/>
                    </a:lnTo>
                    <a:lnTo>
                      <a:pt x="29" y="249"/>
                    </a:lnTo>
                    <a:lnTo>
                      <a:pt x="21" y="237"/>
                    </a:lnTo>
                    <a:lnTo>
                      <a:pt x="33" y="229"/>
                    </a:lnTo>
                    <a:lnTo>
                      <a:pt x="33" y="203"/>
                    </a:lnTo>
                    <a:lnTo>
                      <a:pt x="21" y="198"/>
                    </a:lnTo>
                    <a:lnTo>
                      <a:pt x="26" y="182"/>
                    </a:lnTo>
                    <a:lnTo>
                      <a:pt x="29" y="164"/>
                    </a:lnTo>
                    <a:lnTo>
                      <a:pt x="21" y="161"/>
                    </a:lnTo>
                    <a:lnTo>
                      <a:pt x="21" y="144"/>
                    </a:lnTo>
                    <a:lnTo>
                      <a:pt x="37" y="143"/>
                    </a:lnTo>
                    <a:lnTo>
                      <a:pt x="46" y="117"/>
                    </a:lnTo>
                    <a:lnTo>
                      <a:pt x="34" y="100"/>
                    </a:lnTo>
                    <a:lnTo>
                      <a:pt x="15" y="106"/>
                    </a:lnTo>
                    <a:lnTo>
                      <a:pt x="0" y="89"/>
                    </a:lnTo>
                    <a:lnTo>
                      <a:pt x="28" y="34"/>
                    </a:lnTo>
                    <a:lnTo>
                      <a:pt x="55" y="12"/>
                    </a:lnTo>
                    <a:lnTo>
                      <a:pt x="58" y="46"/>
                    </a:lnTo>
                    <a:lnTo>
                      <a:pt x="67" y="53"/>
                    </a:lnTo>
                    <a:lnTo>
                      <a:pt x="76" y="47"/>
                    </a:lnTo>
                    <a:lnTo>
                      <a:pt x="92" y="57"/>
                    </a:lnTo>
                    <a:lnTo>
                      <a:pt x="112" y="53"/>
                    </a:lnTo>
                    <a:lnTo>
                      <a:pt x="136" y="22"/>
                    </a:lnTo>
                    <a:lnTo>
                      <a:pt x="161" y="41"/>
                    </a:lnTo>
                    <a:lnTo>
                      <a:pt x="19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63" name="Svenljunga">
                <a:extLst>
                  <a:ext uri="{FF2B5EF4-FFF2-40B4-BE49-F238E27FC236}">
                    <a16:creationId xmlns:a16="http://schemas.microsoft.com/office/drawing/2014/main" id="{44DB1ED8-9F03-2B0E-6C2B-5A318FCDA64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84498" y="5089337"/>
                <a:ext cx="238721" cy="448235"/>
              </a:xfrm>
              <a:custGeom>
                <a:avLst/>
                <a:gdLst>
                  <a:gd name="T0" fmla="*/ 135 w 170"/>
                  <a:gd name="T1" fmla="*/ 0 h 322"/>
                  <a:gd name="T2" fmla="*/ 152 w 170"/>
                  <a:gd name="T3" fmla="*/ 17 h 322"/>
                  <a:gd name="T4" fmla="*/ 124 w 170"/>
                  <a:gd name="T5" fmla="*/ 72 h 322"/>
                  <a:gd name="T6" fmla="*/ 139 w 170"/>
                  <a:gd name="T7" fmla="*/ 89 h 322"/>
                  <a:gd name="T8" fmla="*/ 158 w 170"/>
                  <a:gd name="T9" fmla="*/ 83 h 322"/>
                  <a:gd name="T10" fmla="*/ 170 w 170"/>
                  <a:gd name="T11" fmla="*/ 100 h 322"/>
                  <a:gd name="T12" fmla="*/ 161 w 170"/>
                  <a:gd name="T13" fmla="*/ 126 h 322"/>
                  <a:gd name="T14" fmla="*/ 145 w 170"/>
                  <a:gd name="T15" fmla="*/ 127 h 322"/>
                  <a:gd name="T16" fmla="*/ 145 w 170"/>
                  <a:gd name="T17" fmla="*/ 144 h 322"/>
                  <a:gd name="T18" fmla="*/ 153 w 170"/>
                  <a:gd name="T19" fmla="*/ 147 h 322"/>
                  <a:gd name="T20" fmla="*/ 150 w 170"/>
                  <a:gd name="T21" fmla="*/ 165 h 322"/>
                  <a:gd name="T22" fmla="*/ 145 w 170"/>
                  <a:gd name="T23" fmla="*/ 181 h 322"/>
                  <a:gd name="T24" fmla="*/ 157 w 170"/>
                  <a:gd name="T25" fmla="*/ 186 h 322"/>
                  <a:gd name="T26" fmla="*/ 157 w 170"/>
                  <a:gd name="T27" fmla="*/ 212 h 322"/>
                  <a:gd name="T28" fmla="*/ 145 w 170"/>
                  <a:gd name="T29" fmla="*/ 220 h 322"/>
                  <a:gd name="T30" fmla="*/ 153 w 170"/>
                  <a:gd name="T31" fmla="*/ 232 h 322"/>
                  <a:gd name="T32" fmla="*/ 170 w 170"/>
                  <a:gd name="T33" fmla="*/ 231 h 322"/>
                  <a:gd name="T34" fmla="*/ 161 w 170"/>
                  <a:gd name="T35" fmla="*/ 261 h 322"/>
                  <a:gd name="T36" fmla="*/ 148 w 170"/>
                  <a:gd name="T37" fmla="*/ 258 h 322"/>
                  <a:gd name="T38" fmla="*/ 135 w 170"/>
                  <a:gd name="T39" fmla="*/ 270 h 322"/>
                  <a:gd name="T40" fmla="*/ 129 w 170"/>
                  <a:gd name="T41" fmla="*/ 300 h 322"/>
                  <a:gd name="T42" fmla="*/ 110 w 170"/>
                  <a:gd name="T43" fmla="*/ 322 h 322"/>
                  <a:gd name="T44" fmla="*/ 101 w 170"/>
                  <a:gd name="T45" fmla="*/ 316 h 322"/>
                  <a:gd name="T46" fmla="*/ 90 w 170"/>
                  <a:gd name="T47" fmla="*/ 321 h 322"/>
                  <a:gd name="T48" fmla="*/ 81 w 170"/>
                  <a:gd name="T49" fmla="*/ 315 h 322"/>
                  <a:gd name="T50" fmla="*/ 86 w 170"/>
                  <a:gd name="T51" fmla="*/ 304 h 322"/>
                  <a:gd name="T52" fmla="*/ 70 w 170"/>
                  <a:gd name="T53" fmla="*/ 299 h 322"/>
                  <a:gd name="T54" fmla="*/ 47 w 170"/>
                  <a:gd name="T55" fmla="*/ 303 h 322"/>
                  <a:gd name="T56" fmla="*/ 44 w 170"/>
                  <a:gd name="T57" fmla="*/ 271 h 322"/>
                  <a:gd name="T58" fmla="*/ 51 w 170"/>
                  <a:gd name="T59" fmla="*/ 266 h 322"/>
                  <a:gd name="T60" fmla="*/ 44 w 170"/>
                  <a:gd name="T61" fmla="*/ 248 h 322"/>
                  <a:gd name="T62" fmla="*/ 21 w 170"/>
                  <a:gd name="T63" fmla="*/ 245 h 322"/>
                  <a:gd name="T64" fmla="*/ 0 w 170"/>
                  <a:gd name="T65" fmla="*/ 232 h 322"/>
                  <a:gd name="T66" fmla="*/ 36 w 170"/>
                  <a:gd name="T67" fmla="*/ 188 h 322"/>
                  <a:gd name="T68" fmla="*/ 27 w 170"/>
                  <a:gd name="T69" fmla="*/ 174 h 322"/>
                  <a:gd name="T70" fmla="*/ 36 w 170"/>
                  <a:gd name="T71" fmla="*/ 161 h 322"/>
                  <a:gd name="T72" fmla="*/ 30 w 170"/>
                  <a:gd name="T73" fmla="*/ 146 h 322"/>
                  <a:gd name="T74" fmla="*/ 39 w 170"/>
                  <a:gd name="T75" fmla="*/ 133 h 322"/>
                  <a:gd name="T76" fmla="*/ 27 w 170"/>
                  <a:gd name="T77" fmla="*/ 133 h 322"/>
                  <a:gd name="T78" fmla="*/ 23 w 170"/>
                  <a:gd name="T79" fmla="*/ 125 h 322"/>
                  <a:gd name="T80" fmla="*/ 65 w 170"/>
                  <a:gd name="T81" fmla="*/ 58 h 322"/>
                  <a:gd name="T82" fmla="*/ 114 w 170"/>
                  <a:gd name="T83" fmla="*/ 21 h 322"/>
                  <a:gd name="T84" fmla="*/ 115 w 170"/>
                  <a:gd name="T85" fmla="*/ 4 h 322"/>
                  <a:gd name="T86" fmla="*/ 135 w 170"/>
                  <a:gd name="T87" fmla="*/ 0 h 32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</a:cxnLst>
                <a:rect l="0" t="0" r="r" b="b"/>
                <a:pathLst>
                  <a:path w="170" h="322">
                    <a:moveTo>
                      <a:pt x="135" y="0"/>
                    </a:moveTo>
                    <a:lnTo>
                      <a:pt x="152" y="17"/>
                    </a:lnTo>
                    <a:lnTo>
                      <a:pt x="124" y="72"/>
                    </a:lnTo>
                    <a:lnTo>
                      <a:pt x="139" y="89"/>
                    </a:lnTo>
                    <a:lnTo>
                      <a:pt x="158" y="83"/>
                    </a:lnTo>
                    <a:lnTo>
                      <a:pt x="170" y="100"/>
                    </a:lnTo>
                    <a:lnTo>
                      <a:pt x="161" y="126"/>
                    </a:lnTo>
                    <a:lnTo>
                      <a:pt x="145" y="127"/>
                    </a:lnTo>
                    <a:lnTo>
                      <a:pt x="145" y="144"/>
                    </a:lnTo>
                    <a:lnTo>
                      <a:pt x="153" y="147"/>
                    </a:lnTo>
                    <a:lnTo>
                      <a:pt x="150" y="165"/>
                    </a:lnTo>
                    <a:lnTo>
                      <a:pt x="145" y="181"/>
                    </a:lnTo>
                    <a:lnTo>
                      <a:pt x="157" y="186"/>
                    </a:lnTo>
                    <a:lnTo>
                      <a:pt x="157" y="212"/>
                    </a:lnTo>
                    <a:lnTo>
                      <a:pt x="145" y="220"/>
                    </a:lnTo>
                    <a:lnTo>
                      <a:pt x="153" y="232"/>
                    </a:lnTo>
                    <a:lnTo>
                      <a:pt x="170" y="231"/>
                    </a:lnTo>
                    <a:lnTo>
                      <a:pt x="161" y="261"/>
                    </a:lnTo>
                    <a:lnTo>
                      <a:pt x="148" y="258"/>
                    </a:lnTo>
                    <a:lnTo>
                      <a:pt x="135" y="270"/>
                    </a:lnTo>
                    <a:lnTo>
                      <a:pt x="129" y="300"/>
                    </a:lnTo>
                    <a:lnTo>
                      <a:pt x="110" y="322"/>
                    </a:lnTo>
                    <a:lnTo>
                      <a:pt x="101" y="316"/>
                    </a:lnTo>
                    <a:lnTo>
                      <a:pt x="90" y="321"/>
                    </a:lnTo>
                    <a:lnTo>
                      <a:pt x="81" y="315"/>
                    </a:lnTo>
                    <a:lnTo>
                      <a:pt x="86" y="304"/>
                    </a:lnTo>
                    <a:lnTo>
                      <a:pt x="70" y="299"/>
                    </a:lnTo>
                    <a:lnTo>
                      <a:pt x="47" y="303"/>
                    </a:lnTo>
                    <a:lnTo>
                      <a:pt x="44" y="271"/>
                    </a:lnTo>
                    <a:lnTo>
                      <a:pt x="51" y="266"/>
                    </a:lnTo>
                    <a:lnTo>
                      <a:pt x="44" y="248"/>
                    </a:lnTo>
                    <a:lnTo>
                      <a:pt x="21" y="245"/>
                    </a:lnTo>
                    <a:lnTo>
                      <a:pt x="0" y="232"/>
                    </a:lnTo>
                    <a:lnTo>
                      <a:pt x="36" y="188"/>
                    </a:lnTo>
                    <a:lnTo>
                      <a:pt x="27" y="174"/>
                    </a:lnTo>
                    <a:lnTo>
                      <a:pt x="36" y="161"/>
                    </a:lnTo>
                    <a:lnTo>
                      <a:pt x="30" y="146"/>
                    </a:lnTo>
                    <a:lnTo>
                      <a:pt x="39" y="133"/>
                    </a:lnTo>
                    <a:lnTo>
                      <a:pt x="27" y="133"/>
                    </a:lnTo>
                    <a:lnTo>
                      <a:pt x="23" y="125"/>
                    </a:lnTo>
                    <a:lnTo>
                      <a:pt x="65" y="58"/>
                    </a:lnTo>
                    <a:lnTo>
                      <a:pt x="114" y="21"/>
                    </a:lnTo>
                    <a:lnTo>
                      <a:pt x="115" y="4"/>
                    </a:lnTo>
                    <a:lnTo>
                      <a:pt x="135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64" name="Jönköping">
                <a:extLst>
                  <a:ext uri="{FF2B5EF4-FFF2-40B4-BE49-F238E27FC236}">
                    <a16:creationId xmlns:a16="http://schemas.microsoft.com/office/drawing/2014/main" id="{4EA84F0B-C651-F86B-BA0F-92EA2B057FA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06917" y="4733890"/>
                <a:ext cx="460804" cy="483853"/>
              </a:xfrm>
              <a:custGeom>
                <a:avLst/>
                <a:gdLst>
                  <a:gd name="T0" fmla="*/ 323 w 332"/>
                  <a:gd name="T1" fmla="*/ 11 h 348"/>
                  <a:gd name="T2" fmla="*/ 314 w 332"/>
                  <a:gd name="T3" fmla="*/ 72 h 348"/>
                  <a:gd name="T4" fmla="*/ 288 w 332"/>
                  <a:gd name="T5" fmla="*/ 103 h 348"/>
                  <a:gd name="T6" fmla="*/ 284 w 332"/>
                  <a:gd name="T7" fmla="*/ 153 h 348"/>
                  <a:gd name="T8" fmla="*/ 319 w 332"/>
                  <a:gd name="T9" fmla="*/ 148 h 348"/>
                  <a:gd name="T10" fmla="*/ 332 w 332"/>
                  <a:gd name="T11" fmla="*/ 209 h 348"/>
                  <a:gd name="T12" fmla="*/ 290 w 332"/>
                  <a:gd name="T13" fmla="*/ 222 h 348"/>
                  <a:gd name="T14" fmla="*/ 258 w 332"/>
                  <a:gd name="T15" fmla="*/ 265 h 348"/>
                  <a:gd name="T16" fmla="*/ 235 w 332"/>
                  <a:gd name="T17" fmla="*/ 290 h 348"/>
                  <a:gd name="T18" fmla="*/ 228 w 332"/>
                  <a:gd name="T19" fmla="*/ 314 h 348"/>
                  <a:gd name="T20" fmla="*/ 192 w 332"/>
                  <a:gd name="T21" fmla="*/ 339 h 348"/>
                  <a:gd name="T22" fmla="*/ 188 w 332"/>
                  <a:gd name="T23" fmla="*/ 281 h 348"/>
                  <a:gd name="T24" fmla="*/ 153 w 332"/>
                  <a:gd name="T25" fmla="*/ 305 h 348"/>
                  <a:gd name="T26" fmla="*/ 121 w 332"/>
                  <a:gd name="T27" fmla="*/ 293 h 348"/>
                  <a:gd name="T28" fmla="*/ 86 w 332"/>
                  <a:gd name="T29" fmla="*/ 297 h 348"/>
                  <a:gd name="T30" fmla="*/ 53 w 332"/>
                  <a:gd name="T31" fmla="*/ 305 h 348"/>
                  <a:gd name="T32" fmla="*/ 27 w 332"/>
                  <a:gd name="T33" fmla="*/ 322 h 348"/>
                  <a:gd name="T34" fmla="*/ 0 w 332"/>
                  <a:gd name="T35" fmla="*/ 303 h 348"/>
                  <a:gd name="T36" fmla="*/ 21 w 332"/>
                  <a:gd name="T37" fmla="*/ 281 h 348"/>
                  <a:gd name="T38" fmla="*/ 14 w 332"/>
                  <a:gd name="T39" fmla="*/ 239 h 348"/>
                  <a:gd name="T40" fmla="*/ 28 w 332"/>
                  <a:gd name="T41" fmla="*/ 206 h 348"/>
                  <a:gd name="T42" fmla="*/ 59 w 332"/>
                  <a:gd name="T43" fmla="*/ 163 h 348"/>
                  <a:gd name="T44" fmla="*/ 89 w 332"/>
                  <a:gd name="T45" fmla="*/ 153 h 348"/>
                  <a:gd name="T46" fmla="*/ 115 w 332"/>
                  <a:gd name="T47" fmla="*/ 179 h 348"/>
                  <a:gd name="T48" fmla="*/ 131 w 332"/>
                  <a:gd name="T49" fmla="*/ 142 h 348"/>
                  <a:gd name="T50" fmla="*/ 154 w 332"/>
                  <a:gd name="T51" fmla="*/ 134 h 348"/>
                  <a:gd name="T52" fmla="*/ 169 w 332"/>
                  <a:gd name="T53" fmla="*/ 170 h 348"/>
                  <a:gd name="T54" fmla="*/ 175 w 332"/>
                  <a:gd name="T55" fmla="*/ 201 h 348"/>
                  <a:gd name="T56" fmla="*/ 203 w 332"/>
                  <a:gd name="T57" fmla="*/ 192 h 348"/>
                  <a:gd name="T58" fmla="*/ 212 w 332"/>
                  <a:gd name="T59" fmla="*/ 127 h 348"/>
                  <a:gd name="T60" fmla="*/ 269 w 332"/>
                  <a:gd name="T61" fmla="*/ 64 h 348"/>
                  <a:gd name="T62" fmla="*/ 301 w 332"/>
                  <a:gd name="T63" fmla="*/ 0 h 3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</a:cxnLst>
                <a:rect l="0" t="0" r="r" b="b"/>
                <a:pathLst>
                  <a:path w="332" h="348">
                    <a:moveTo>
                      <a:pt x="301" y="0"/>
                    </a:moveTo>
                    <a:lnTo>
                      <a:pt x="323" y="11"/>
                    </a:lnTo>
                    <a:lnTo>
                      <a:pt x="328" y="66"/>
                    </a:lnTo>
                    <a:lnTo>
                      <a:pt x="314" y="72"/>
                    </a:lnTo>
                    <a:lnTo>
                      <a:pt x="311" y="95"/>
                    </a:lnTo>
                    <a:lnTo>
                      <a:pt x="288" y="103"/>
                    </a:lnTo>
                    <a:lnTo>
                      <a:pt x="279" y="124"/>
                    </a:lnTo>
                    <a:lnTo>
                      <a:pt x="284" y="153"/>
                    </a:lnTo>
                    <a:lnTo>
                      <a:pt x="300" y="146"/>
                    </a:lnTo>
                    <a:lnTo>
                      <a:pt x="319" y="148"/>
                    </a:lnTo>
                    <a:lnTo>
                      <a:pt x="330" y="208"/>
                    </a:lnTo>
                    <a:lnTo>
                      <a:pt x="332" y="209"/>
                    </a:lnTo>
                    <a:lnTo>
                      <a:pt x="315" y="226"/>
                    </a:lnTo>
                    <a:lnTo>
                      <a:pt x="290" y="222"/>
                    </a:lnTo>
                    <a:lnTo>
                      <a:pt x="266" y="234"/>
                    </a:lnTo>
                    <a:lnTo>
                      <a:pt x="258" y="265"/>
                    </a:lnTo>
                    <a:lnTo>
                      <a:pt x="243" y="272"/>
                    </a:lnTo>
                    <a:lnTo>
                      <a:pt x="235" y="290"/>
                    </a:lnTo>
                    <a:lnTo>
                      <a:pt x="241" y="303"/>
                    </a:lnTo>
                    <a:lnTo>
                      <a:pt x="228" y="314"/>
                    </a:lnTo>
                    <a:lnTo>
                      <a:pt x="222" y="348"/>
                    </a:lnTo>
                    <a:lnTo>
                      <a:pt x="192" y="339"/>
                    </a:lnTo>
                    <a:lnTo>
                      <a:pt x="182" y="293"/>
                    </a:lnTo>
                    <a:lnTo>
                      <a:pt x="188" y="281"/>
                    </a:lnTo>
                    <a:lnTo>
                      <a:pt x="167" y="285"/>
                    </a:lnTo>
                    <a:lnTo>
                      <a:pt x="153" y="305"/>
                    </a:lnTo>
                    <a:lnTo>
                      <a:pt x="137" y="290"/>
                    </a:lnTo>
                    <a:lnTo>
                      <a:pt x="121" y="293"/>
                    </a:lnTo>
                    <a:lnTo>
                      <a:pt x="106" y="275"/>
                    </a:lnTo>
                    <a:lnTo>
                      <a:pt x="86" y="297"/>
                    </a:lnTo>
                    <a:lnTo>
                      <a:pt x="66" y="293"/>
                    </a:lnTo>
                    <a:lnTo>
                      <a:pt x="53" y="305"/>
                    </a:lnTo>
                    <a:lnTo>
                      <a:pt x="40" y="328"/>
                    </a:lnTo>
                    <a:lnTo>
                      <a:pt x="27" y="322"/>
                    </a:lnTo>
                    <a:lnTo>
                      <a:pt x="4" y="331"/>
                    </a:lnTo>
                    <a:lnTo>
                      <a:pt x="0" y="303"/>
                    </a:lnTo>
                    <a:lnTo>
                      <a:pt x="2" y="289"/>
                    </a:lnTo>
                    <a:lnTo>
                      <a:pt x="21" y="281"/>
                    </a:lnTo>
                    <a:lnTo>
                      <a:pt x="25" y="265"/>
                    </a:lnTo>
                    <a:lnTo>
                      <a:pt x="14" y="239"/>
                    </a:lnTo>
                    <a:lnTo>
                      <a:pt x="17" y="222"/>
                    </a:lnTo>
                    <a:lnTo>
                      <a:pt x="28" y="206"/>
                    </a:lnTo>
                    <a:lnTo>
                      <a:pt x="28" y="157"/>
                    </a:lnTo>
                    <a:lnTo>
                      <a:pt x="59" y="163"/>
                    </a:lnTo>
                    <a:lnTo>
                      <a:pt x="66" y="142"/>
                    </a:lnTo>
                    <a:lnTo>
                      <a:pt x="89" y="153"/>
                    </a:lnTo>
                    <a:lnTo>
                      <a:pt x="104" y="176"/>
                    </a:lnTo>
                    <a:lnTo>
                      <a:pt x="115" y="179"/>
                    </a:lnTo>
                    <a:lnTo>
                      <a:pt x="118" y="150"/>
                    </a:lnTo>
                    <a:lnTo>
                      <a:pt x="131" y="142"/>
                    </a:lnTo>
                    <a:lnTo>
                      <a:pt x="142" y="146"/>
                    </a:lnTo>
                    <a:lnTo>
                      <a:pt x="154" y="134"/>
                    </a:lnTo>
                    <a:lnTo>
                      <a:pt x="165" y="144"/>
                    </a:lnTo>
                    <a:lnTo>
                      <a:pt x="169" y="170"/>
                    </a:lnTo>
                    <a:lnTo>
                      <a:pt x="165" y="193"/>
                    </a:lnTo>
                    <a:lnTo>
                      <a:pt x="175" y="201"/>
                    </a:lnTo>
                    <a:lnTo>
                      <a:pt x="184" y="192"/>
                    </a:lnTo>
                    <a:lnTo>
                      <a:pt x="203" y="192"/>
                    </a:lnTo>
                    <a:lnTo>
                      <a:pt x="207" y="155"/>
                    </a:lnTo>
                    <a:lnTo>
                      <a:pt x="212" y="127"/>
                    </a:lnTo>
                    <a:lnTo>
                      <a:pt x="237" y="85"/>
                    </a:lnTo>
                    <a:lnTo>
                      <a:pt x="269" y="64"/>
                    </a:lnTo>
                    <a:lnTo>
                      <a:pt x="276" y="38"/>
                    </a:lnTo>
                    <a:lnTo>
                      <a:pt x="301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65" name="Habo">
                <a:extLst>
                  <a:ext uri="{FF2B5EF4-FFF2-40B4-BE49-F238E27FC236}">
                    <a16:creationId xmlns:a16="http://schemas.microsoft.com/office/drawing/2014/main" id="{CFC57569-E45D-64C7-6937-D25D508B514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97395" y="4691791"/>
                <a:ext cx="172731" cy="289690"/>
              </a:xfrm>
              <a:custGeom>
                <a:avLst/>
                <a:gdLst>
                  <a:gd name="T0" fmla="*/ 92 w 126"/>
                  <a:gd name="T1" fmla="*/ 0 h 208"/>
                  <a:gd name="T2" fmla="*/ 126 w 126"/>
                  <a:gd name="T3" fmla="*/ 4 h 208"/>
                  <a:gd name="T4" fmla="*/ 120 w 126"/>
                  <a:gd name="T5" fmla="*/ 53 h 208"/>
                  <a:gd name="T6" fmla="*/ 104 w 126"/>
                  <a:gd name="T7" fmla="*/ 95 h 208"/>
                  <a:gd name="T8" fmla="*/ 92 w 126"/>
                  <a:gd name="T9" fmla="*/ 118 h 208"/>
                  <a:gd name="T10" fmla="*/ 88 w 126"/>
                  <a:gd name="T11" fmla="*/ 163 h 208"/>
                  <a:gd name="T12" fmla="*/ 76 w 126"/>
                  <a:gd name="T13" fmla="*/ 175 h 208"/>
                  <a:gd name="T14" fmla="*/ 65 w 126"/>
                  <a:gd name="T15" fmla="*/ 171 h 208"/>
                  <a:gd name="T16" fmla="*/ 52 w 126"/>
                  <a:gd name="T17" fmla="*/ 179 h 208"/>
                  <a:gd name="T18" fmla="*/ 49 w 126"/>
                  <a:gd name="T19" fmla="*/ 208 h 208"/>
                  <a:gd name="T20" fmla="*/ 38 w 126"/>
                  <a:gd name="T21" fmla="*/ 205 h 208"/>
                  <a:gd name="T22" fmla="*/ 23 w 126"/>
                  <a:gd name="T23" fmla="*/ 182 h 208"/>
                  <a:gd name="T24" fmla="*/ 0 w 126"/>
                  <a:gd name="T25" fmla="*/ 171 h 208"/>
                  <a:gd name="T26" fmla="*/ 2 w 126"/>
                  <a:gd name="T27" fmla="*/ 154 h 208"/>
                  <a:gd name="T28" fmla="*/ 16 w 126"/>
                  <a:gd name="T29" fmla="*/ 154 h 208"/>
                  <a:gd name="T30" fmla="*/ 24 w 126"/>
                  <a:gd name="T31" fmla="*/ 139 h 208"/>
                  <a:gd name="T32" fmla="*/ 16 w 126"/>
                  <a:gd name="T33" fmla="*/ 111 h 208"/>
                  <a:gd name="T34" fmla="*/ 28 w 126"/>
                  <a:gd name="T35" fmla="*/ 88 h 208"/>
                  <a:gd name="T36" fmla="*/ 41 w 126"/>
                  <a:gd name="T37" fmla="*/ 84 h 208"/>
                  <a:gd name="T38" fmla="*/ 78 w 126"/>
                  <a:gd name="T39" fmla="*/ 74 h 208"/>
                  <a:gd name="T40" fmla="*/ 78 w 126"/>
                  <a:gd name="T41" fmla="*/ 64 h 208"/>
                  <a:gd name="T42" fmla="*/ 92 w 126"/>
                  <a:gd name="T43" fmla="*/ 46 h 208"/>
                  <a:gd name="T44" fmla="*/ 92 w 126"/>
                  <a:gd name="T45" fmla="*/ 0 h 2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26" h="208">
                    <a:moveTo>
                      <a:pt x="92" y="0"/>
                    </a:moveTo>
                    <a:lnTo>
                      <a:pt x="126" y="4"/>
                    </a:lnTo>
                    <a:lnTo>
                      <a:pt x="120" y="53"/>
                    </a:lnTo>
                    <a:lnTo>
                      <a:pt x="104" y="95"/>
                    </a:lnTo>
                    <a:lnTo>
                      <a:pt x="92" y="118"/>
                    </a:lnTo>
                    <a:lnTo>
                      <a:pt x="88" y="163"/>
                    </a:lnTo>
                    <a:lnTo>
                      <a:pt x="76" y="175"/>
                    </a:lnTo>
                    <a:lnTo>
                      <a:pt x="65" y="171"/>
                    </a:lnTo>
                    <a:lnTo>
                      <a:pt x="52" y="179"/>
                    </a:lnTo>
                    <a:lnTo>
                      <a:pt x="49" y="208"/>
                    </a:lnTo>
                    <a:lnTo>
                      <a:pt x="38" y="205"/>
                    </a:lnTo>
                    <a:lnTo>
                      <a:pt x="23" y="182"/>
                    </a:lnTo>
                    <a:lnTo>
                      <a:pt x="0" y="171"/>
                    </a:lnTo>
                    <a:lnTo>
                      <a:pt x="2" y="154"/>
                    </a:lnTo>
                    <a:lnTo>
                      <a:pt x="16" y="154"/>
                    </a:lnTo>
                    <a:lnTo>
                      <a:pt x="24" y="139"/>
                    </a:lnTo>
                    <a:lnTo>
                      <a:pt x="16" y="111"/>
                    </a:lnTo>
                    <a:lnTo>
                      <a:pt x="28" y="88"/>
                    </a:lnTo>
                    <a:lnTo>
                      <a:pt x="41" y="84"/>
                    </a:lnTo>
                    <a:lnTo>
                      <a:pt x="78" y="74"/>
                    </a:lnTo>
                    <a:lnTo>
                      <a:pt x="78" y="64"/>
                    </a:lnTo>
                    <a:lnTo>
                      <a:pt x="92" y="46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66" name="Mullsjö">
                <a:extLst>
                  <a:ext uri="{FF2B5EF4-FFF2-40B4-BE49-F238E27FC236}">
                    <a16:creationId xmlns:a16="http://schemas.microsoft.com/office/drawing/2014/main" id="{F25623C2-1827-B5E0-2DE8-263D76D2FBB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32963" y="4772248"/>
                <a:ext cx="120637" cy="187313"/>
              </a:xfrm>
              <a:custGeom>
                <a:avLst/>
                <a:gdLst>
                  <a:gd name="T0" fmla="*/ 34 w 88"/>
                  <a:gd name="T1" fmla="*/ 0 h 135"/>
                  <a:gd name="T2" fmla="*/ 49 w 88"/>
                  <a:gd name="T3" fmla="*/ 10 h 135"/>
                  <a:gd name="T4" fmla="*/ 61 w 88"/>
                  <a:gd name="T5" fmla="*/ 3 h 135"/>
                  <a:gd name="T6" fmla="*/ 84 w 88"/>
                  <a:gd name="T7" fmla="*/ 13 h 135"/>
                  <a:gd name="T8" fmla="*/ 88 w 88"/>
                  <a:gd name="T9" fmla="*/ 27 h 135"/>
                  <a:gd name="T10" fmla="*/ 75 w 88"/>
                  <a:gd name="T11" fmla="*/ 31 h 135"/>
                  <a:gd name="T12" fmla="*/ 63 w 88"/>
                  <a:gd name="T13" fmla="*/ 54 h 135"/>
                  <a:gd name="T14" fmla="*/ 71 w 88"/>
                  <a:gd name="T15" fmla="*/ 82 h 135"/>
                  <a:gd name="T16" fmla="*/ 63 w 88"/>
                  <a:gd name="T17" fmla="*/ 97 h 135"/>
                  <a:gd name="T18" fmla="*/ 49 w 88"/>
                  <a:gd name="T19" fmla="*/ 97 h 135"/>
                  <a:gd name="T20" fmla="*/ 47 w 88"/>
                  <a:gd name="T21" fmla="*/ 114 h 135"/>
                  <a:gd name="T22" fmla="*/ 40 w 88"/>
                  <a:gd name="T23" fmla="*/ 135 h 135"/>
                  <a:gd name="T24" fmla="*/ 9 w 88"/>
                  <a:gd name="T25" fmla="*/ 129 h 135"/>
                  <a:gd name="T26" fmla="*/ 13 w 88"/>
                  <a:gd name="T27" fmla="*/ 105 h 135"/>
                  <a:gd name="T28" fmla="*/ 0 w 88"/>
                  <a:gd name="T29" fmla="*/ 71 h 135"/>
                  <a:gd name="T30" fmla="*/ 2 w 88"/>
                  <a:gd name="T31" fmla="*/ 42 h 135"/>
                  <a:gd name="T32" fmla="*/ 19 w 88"/>
                  <a:gd name="T33" fmla="*/ 23 h 135"/>
                  <a:gd name="T34" fmla="*/ 24 w 88"/>
                  <a:gd name="T35" fmla="*/ 3 h 135"/>
                  <a:gd name="T36" fmla="*/ 34 w 88"/>
                  <a:gd name="T37" fmla="*/ 0 h 13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</a:cxnLst>
                <a:rect l="0" t="0" r="r" b="b"/>
                <a:pathLst>
                  <a:path w="88" h="135">
                    <a:moveTo>
                      <a:pt x="34" y="0"/>
                    </a:moveTo>
                    <a:lnTo>
                      <a:pt x="49" y="10"/>
                    </a:lnTo>
                    <a:lnTo>
                      <a:pt x="61" y="3"/>
                    </a:lnTo>
                    <a:lnTo>
                      <a:pt x="84" y="13"/>
                    </a:lnTo>
                    <a:lnTo>
                      <a:pt x="88" y="27"/>
                    </a:lnTo>
                    <a:lnTo>
                      <a:pt x="75" y="31"/>
                    </a:lnTo>
                    <a:lnTo>
                      <a:pt x="63" y="54"/>
                    </a:lnTo>
                    <a:lnTo>
                      <a:pt x="71" y="82"/>
                    </a:lnTo>
                    <a:lnTo>
                      <a:pt x="63" y="97"/>
                    </a:lnTo>
                    <a:lnTo>
                      <a:pt x="49" y="97"/>
                    </a:lnTo>
                    <a:lnTo>
                      <a:pt x="47" y="114"/>
                    </a:lnTo>
                    <a:lnTo>
                      <a:pt x="40" y="135"/>
                    </a:lnTo>
                    <a:lnTo>
                      <a:pt x="9" y="129"/>
                    </a:lnTo>
                    <a:lnTo>
                      <a:pt x="13" y="105"/>
                    </a:lnTo>
                    <a:lnTo>
                      <a:pt x="0" y="71"/>
                    </a:lnTo>
                    <a:lnTo>
                      <a:pt x="2" y="42"/>
                    </a:lnTo>
                    <a:lnTo>
                      <a:pt x="19" y="23"/>
                    </a:lnTo>
                    <a:lnTo>
                      <a:pt x="24" y="3"/>
                    </a:lnTo>
                    <a:lnTo>
                      <a:pt x="3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67" name="Kungsbacka">
                <a:extLst>
                  <a:ext uri="{FF2B5EF4-FFF2-40B4-BE49-F238E27FC236}">
                    <a16:creationId xmlns:a16="http://schemas.microsoft.com/office/drawing/2014/main" id="{54FE7719-CBA6-1556-C20B-E03F88A8DA6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885574" y="5130436"/>
                <a:ext cx="222081" cy="254072"/>
              </a:xfrm>
              <a:custGeom>
                <a:avLst/>
                <a:gdLst>
                  <a:gd name="T0" fmla="*/ 126 w 162"/>
                  <a:gd name="T1" fmla="*/ 0 h 182"/>
                  <a:gd name="T2" fmla="*/ 144 w 162"/>
                  <a:gd name="T3" fmla="*/ 24 h 182"/>
                  <a:gd name="T4" fmla="*/ 136 w 162"/>
                  <a:gd name="T5" fmla="*/ 46 h 182"/>
                  <a:gd name="T6" fmla="*/ 143 w 162"/>
                  <a:gd name="T7" fmla="*/ 55 h 182"/>
                  <a:gd name="T8" fmla="*/ 147 w 162"/>
                  <a:gd name="T9" fmla="*/ 70 h 182"/>
                  <a:gd name="T10" fmla="*/ 141 w 162"/>
                  <a:gd name="T11" fmla="*/ 82 h 182"/>
                  <a:gd name="T12" fmla="*/ 144 w 162"/>
                  <a:gd name="T13" fmla="*/ 89 h 182"/>
                  <a:gd name="T14" fmla="*/ 152 w 162"/>
                  <a:gd name="T15" fmla="*/ 92 h 182"/>
                  <a:gd name="T16" fmla="*/ 160 w 162"/>
                  <a:gd name="T17" fmla="*/ 101 h 182"/>
                  <a:gd name="T18" fmla="*/ 162 w 162"/>
                  <a:gd name="T19" fmla="*/ 122 h 182"/>
                  <a:gd name="T20" fmla="*/ 156 w 162"/>
                  <a:gd name="T21" fmla="*/ 163 h 182"/>
                  <a:gd name="T22" fmla="*/ 120 w 162"/>
                  <a:gd name="T23" fmla="*/ 181 h 182"/>
                  <a:gd name="T24" fmla="*/ 92 w 162"/>
                  <a:gd name="T25" fmla="*/ 173 h 182"/>
                  <a:gd name="T26" fmla="*/ 79 w 162"/>
                  <a:gd name="T27" fmla="*/ 182 h 182"/>
                  <a:gd name="T28" fmla="*/ 76 w 162"/>
                  <a:gd name="T29" fmla="*/ 161 h 182"/>
                  <a:gd name="T30" fmla="*/ 72 w 162"/>
                  <a:gd name="T31" fmla="*/ 155 h 182"/>
                  <a:gd name="T32" fmla="*/ 59 w 162"/>
                  <a:gd name="T33" fmla="*/ 159 h 182"/>
                  <a:gd name="T34" fmla="*/ 55 w 162"/>
                  <a:gd name="T35" fmla="*/ 152 h 182"/>
                  <a:gd name="T36" fmla="*/ 63 w 162"/>
                  <a:gd name="T37" fmla="*/ 131 h 182"/>
                  <a:gd name="T38" fmla="*/ 65 w 162"/>
                  <a:gd name="T39" fmla="*/ 100 h 182"/>
                  <a:gd name="T40" fmla="*/ 62 w 162"/>
                  <a:gd name="T41" fmla="*/ 88 h 182"/>
                  <a:gd name="T42" fmla="*/ 55 w 162"/>
                  <a:gd name="T43" fmla="*/ 84 h 182"/>
                  <a:gd name="T44" fmla="*/ 48 w 162"/>
                  <a:gd name="T45" fmla="*/ 89 h 182"/>
                  <a:gd name="T46" fmla="*/ 35 w 162"/>
                  <a:gd name="T47" fmla="*/ 135 h 182"/>
                  <a:gd name="T48" fmla="*/ 31 w 162"/>
                  <a:gd name="T49" fmla="*/ 144 h 182"/>
                  <a:gd name="T50" fmla="*/ 25 w 162"/>
                  <a:gd name="T51" fmla="*/ 148 h 182"/>
                  <a:gd name="T52" fmla="*/ 16 w 162"/>
                  <a:gd name="T53" fmla="*/ 144 h 182"/>
                  <a:gd name="T54" fmla="*/ 0 w 162"/>
                  <a:gd name="T55" fmla="*/ 104 h 182"/>
                  <a:gd name="T56" fmla="*/ 0 w 162"/>
                  <a:gd name="T57" fmla="*/ 92 h 182"/>
                  <a:gd name="T58" fmla="*/ 12 w 162"/>
                  <a:gd name="T59" fmla="*/ 57 h 182"/>
                  <a:gd name="T60" fmla="*/ 10 w 162"/>
                  <a:gd name="T61" fmla="*/ 19 h 182"/>
                  <a:gd name="T62" fmla="*/ 33 w 162"/>
                  <a:gd name="T63" fmla="*/ 20 h 182"/>
                  <a:gd name="T64" fmla="*/ 42 w 162"/>
                  <a:gd name="T65" fmla="*/ 28 h 182"/>
                  <a:gd name="T66" fmla="*/ 76 w 162"/>
                  <a:gd name="T67" fmla="*/ 23 h 182"/>
                  <a:gd name="T68" fmla="*/ 101 w 162"/>
                  <a:gd name="T69" fmla="*/ 15 h 182"/>
                  <a:gd name="T70" fmla="*/ 126 w 162"/>
                  <a:gd name="T71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62" h="182">
                    <a:moveTo>
                      <a:pt x="126" y="0"/>
                    </a:moveTo>
                    <a:lnTo>
                      <a:pt x="144" y="24"/>
                    </a:lnTo>
                    <a:lnTo>
                      <a:pt x="136" y="46"/>
                    </a:lnTo>
                    <a:lnTo>
                      <a:pt x="143" y="55"/>
                    </a:lnTo>
                    <a:lnTo>
                      <a:pt x="147" y="70"/>
                    </a:lnTo>
                    <a:lnTo>
                      <a:pt x="141" y="82"/>
                    </a:lnTo>
                    <a:lnTo>
                      <a:pt x="144" y="89"/>
                    </a:lnTo>
                    <a:lnTo>
                      <a:pt x="152" y="92"/>
                    </a:lnTo>
                    <a:lnTo>
                      <a:pt x="160" y="101"/>
                    </a:lnTo>
                    <a:lnTo>
                      <a:pt x="162" y="122"/>
                    </a:lnTo>
                    <a:lnTo>
                      <a:pt x="156" y="163"/>
                    </a:lnTo>
                    <a:lnTo>
                      <a:pt x="120" y="181"/>
                    </a:lnTo>
                    <a:lnTo>
                      <a:pt x="92" y="173"/>
                    </a:lnTo>
                    <a:lnTo>
                      <a:pt x="79" y="182"/>
                    </a:lnTo>
                    <a:lnTo>
                      <a:pt x="76" y="161"/>
                    </a:lnTo>
                    <a:lnTo>
                      <a:pt x="72" y="155"/>
                    </a:lnTo>
                    <a:lnTo>
                      <a:pt x="59" y="159"/>
                    </a:lnTo>
                    <a:lnTo>
                      <a:pt x="55" y="152"/>
                    </a:lnTo>
                    <a:lnTo>
                      <a:pt x="63" y="131"/>
                    </a:lnTo>
                    <a:lnTo>
                      <a:pt x="65" y="100"/>
                    </a:lnTo>
                    <a:lnTo>
                      <a:pt x="62" y="88"/>
                    </a:lnTo>
                    <a:lnTo>
                      <a:pt x="55" y="84"/>
                    </a:lnTo>
                    <a:lnTo>
                      <a:pt x="48" y="89"/>
                    </a:lnTo>
                    <a:lnTo>
                      <a:pt x="35" y="135"/>
                    </a:lnTo>
                    <a:lnTo>
                      <a:pt x="31" y="144"/>
                    </a:lnTo>
                    <a:lnTo>
                      <a:pt x="25" y="148"/>
                    </a:lnTo>
                    <a:lnTo>
                      <a:pt x="16" y="144"/>
                    </a:lnTo>
                    <a:lnTo>
                      <a:pt x="0" y="104"/>
                    </a:lnTo>
                    <a:lnTo>
                      <a:pt x="0" y="92"/>
                    </a:lnTo>
                    <a:lnTo>
                      <a:pt x="12" y="57"/>
                    </a:lnTo>
                    <a:lnTo>
                      <a:pt x="10" y="19"/>
                    </a:lnTo>
                    <a:lnTo>
                      <a:pt x="33" y="20"/>
                    </a:lnTo>
                    <a:lnTo>
                      <a:pt x="42" y="28"/>
                    </a:lnTo>
                    <a:lnTo>
                      <a:pt x="76" y="23"/>
                    </a:lnTo>
                    <a:lnTo>
                      <a:pt x="101" y="15"/>
                    </a:lnTo>
                    <a:lnTo>
                      <a:pt x="126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1493" name="Group 7">
              <a:extLst>
                <a:ext uri="{FF2B5EF4-FFF2-40B4-BE49-F238E27FC236}">
                  <a16:creationId xmlns:a16="http://schemas.microsoft.com/office/drawing/2014/main" id="{F069E46C-AC68-3158-121B-518F4644F833}"/>
                </a:ext>
              </a:extLst>
            </xdr:cNvPr>
            <xdr:cNvGrpSpPr/>
          </xdr:nvGrpSpPr>
          <xdr:grpSpPr>
            <a:xfrm>
              <a:off x="12380775" y="2797942"/>
              <a:ext cx="1507591" cy="1813565"/>
              <a:chOff x="11670349" y="3413066"/>
              <a:chExt cx="1507417" cy="1786831"/>
            </a:xfrm>
          </xdr:grpSpPr>
          <xdr:sp macro="" textlink="">
            <xdr:nvSpPr>
              <xdr:cNvPr id="2114" name="Storfors">
                <a:extLst>
                  <a:ext uri="{FF2B5EF4-FFF2-40B4-BE49-F238E27FC236}">
                    <a16:creationId xmlns:a16="http://schemas.microsoft.com/office/drawing/2014/main" id="{3D6E73BB-A174-16AA-76F8-5AB9B97F7B4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93574" y="3413066"/>
                <a:ext cx="194288" cy="243360"/>
              </a:xfrm>
              <a:custGeom>
                <a:avLst/>
                <a:gdLst>
                  <a:gd name="T0" fmla="*/ 87 w 141"/>
                  <a:gd name="T1" fmla="*/ 0 h 177"/>
                  <a:gd name="T2" fmla="*/ 111 w 141"/>
                  <a:gd name="T3" fmla="*/ 9 h 177"/>
                  <a:gd name="T4" fmla="*/ 117 w 141"/>
                  <a:gd name="T5" fmla="*/ 27 h 177"/>
                  <a:gd name="T6" fmla="*/ 141 w 141"/>
                  <a:gd name="T7" fmla="*/ 16 h 177"/>
                  <a:gd name="T8" fmla="*/ 140 w 141"/>
                  <a:gd name="T9" fmla="*/ 50 h 177"/>
                  <a:gd name="T10" fmla="*/ 128 w 141"/>
                  <a:gd name="T11" fmla="*/ 46 h 177"/>
                  <a:gd name="T12" fmla="*/ 119 w 141"/>
                  <a:gd name="T13" fmla="*/ 61 h 177"/>
                  <a:gd name="T14" fmla="*/ 141 w 141"/>
                  <a:gd name="T15" fmla="*/ 103 h 177"/>
                  <a:gd name="T16" fmla="*/ 112 w 141"/>
                  <a:gd name="T17" fmla="*/ 132 h 177"/>
                  <a:gd name="T18" fmla="*/ 94 w 141"/>
                  <a:gd name="T19" fmla="*/ 177 h 177"/>
                  <a:gd name="T20" fmla="*/ 60 w 141"/>
                  <a:gd name="T21" fmla="*/ 154 h 177"/>
                  <a:gd name="T22" fmla="*/ 72 w 141"/>
                  <a:gd name="T23" fmla="*/ 99 h 177"/>
                  <a:gd name="T24" fmla="*/ 39 w 141"/>
                  <a:gd name="T25" fmla="*/ 102 h 177"/>
                  <a:gd name="T26" fmla="*/ 0 w 141"/>
                  <a:gd name="T27" fmla="*/ 73 h 177"/>
                  <a:gd name="T28" fmla="*/ 2 w 141"/>
                  <a:gd name="T29" fmla="*/ 27 h 177"/>
                  <a:gd name="T30" fmla="*/ 13 w 141"/>
                  <a:gd name="T31" fmla="*/ 6 h 177"/>
                  <a:gd name="T32" fmla="*/ 87 w 141"/>
                  <a:gd name="T33" fmla="*/ 0 h 17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41" h="177">
                    <a:moveTo>
                      <a:pt x="87" y="0"/>
                    </a:moveTo>
                    <a:lnTo>
                      <a:pt x="111" y="9"/>
                    </a:lnTo>
                    <a:lnTo>
                      <a:pt x="117" y="27"/>
                    </a:lnTo>
                    <a:lnTo>
                      <a:pt x="141" y="16"/>
                    </a:lnTo>
                    <a:lnTo>
                      <a:pt x="140" y="50"/>
                    </a:lnTo>
                    <a:lnTo>
                      <a:pt x="128" y="46"/>
                    </a:lnTo>
                    <a:lnTo>
                      <a:pt x="119" y="61"/>
                    </a:lnTo>
                    <a:lnTo>
                      <a:pt x="141" y="103"/>
                    </a:lnTo>
                    <a:lnTo>
                      <a:pt x="112" y="132"/>
                    </a:lnTo>
                    <a:lnTo>
                      <a:pt x="94" y="177"/>
                    </a:lnTo>
                    <a:lnTo>
                      <a:pt x="60" y="154"/>
                    </a:lnTo>
                    <a:lnTo>
                      <a:pt x="72" y="99"/>
                    </a:lnTo>
                    <a:lnTo>
                      <a:pt x="39" y="102"/>
                    </a:lnTo>
                    <a:lnTo>
                      <a:pt x="0" y="73"/>
                    </a:lnTo>
                    <a:lnTo>
                      <a:pt x="2" y="27"/>
                    </a:lnTo>
                    <a:lnTo>
                      <a:pt x="13" y="6"/>
                    </a:lnTo>
                    <a:lnTo>
                      <a:pt x="87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15" name="Kristinehamn">
                <a:extLst>
                  <a:ext uri="{FF2B5EF4-FFF2-40B4-BE49-F238E27FC236}">
                    <a16:creationId xmlns:a16="http://schemas.microsoft.com/office/drawing/2014/main" id="{8CF4185B-9E8B-5F83-E3E4-23DB7BB1AAD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27433" y="3512881"/>
                <a:ext cx="195666" cy="415596"/>
              </a:xfrm>
              <a:custGeom>
                <a:avLst/>
                <a:gdLst>
                  <a:gd name="T0" fmla="*/ 48 w 142"/>
                  <a:gd name="T1" fmla="*/ 0 h 301"/>
                  <a:gd name="T2" fmla="*/ 87 w 142"/>
                  <a:gd name="T3" fmla="*/ 29 h 301"/>
                  <a:gd name="T4" fmla="*/ 120 w 142"/>
                  <a:gd name="T5" fmla="*/ 26 h 301"/>
                  <a:gd name="T6" fmla="*/ 108 w 142"/>
                  <a:gd name="T7" fmla="*/ 81 h 301"/>
                  <a:gd name="T8" fmla="*/ 142 w 142"/>
                  <a:gd name="T9" fmla="*/ 104 h 301"/>
                  <a:gd name="T10" fmla="*/ 141 w 142"/>
                  <a:gd name="T11" fmla="*/ 111 h 301"/>
                  <a:gd name="T12" fmla="*/ 126 w 142"/>
                  <a:gd name="T13" fmla="*/ 161 h 301"/>
                  <a:gd name="T14" fmla="*/ 131 w 142"/>
                  <a:gd name="T15" fmla="*/ 189 h 301"/>
                  <a:gd name="T16" fmla="*/ 124 w 142"/>
                  <a:gd name="T17" fmla="*/ 206 h 301"/>
                  <a:gd name="T18" fmla="*/ 139 w 142"/>
                  <a:gd name="T19" fmla="*/ 245 h 301"/>
                  <a:gd name="T20" fmla="*/ 118 w 142"/>
                  <a:gd name="T21" fmla="*/ 301 h 301"/>
                  <a:gd name="T22" fmla="*/ 101 w 142"/>
                  <a:gd name="T23" fmla="*/ 278 h 301"/>
                  <a:gd name="T24" fmla="*/ 70 w 142"/>
                  <a:gd name="T25" fmla="*/ 275 h 301"/>
                  <a:gd name="T26" fmla="*/ 80 w 142"/>
                  <a:gd name="T27" fmla="*/ 252 h 301"/>
                  <a:gd name="T28" fmla="*/ 65 w 142"/>
                  <a:gd name="T29" fmla="*/ 237 h 301"/>
                  <a:gd name="T30" fmla="*/ 41 w 142"/>
                  <a:gd name="T31" fmla="*/ 254 h 301"/>
                  <a:gd name="T32" fmla="*/ 27 w 142"/>
                  <a:gd name="T33" fmla="*/ 278 h 301"/>
                  <a:gd name="T34" fmla="*/ 15 w 142"/>
                  <a:gd name="T35" fmla="*/ 274 h 301"/>
                  <a:gd name="T36" fmla="*/ 16 w 142"/>
                  <a:gd name="T37" fmla="*/ 241 h 301"/>
                  <a:gd name="T38" fmla="*/ 58 w 142"/>
                  <a:gd name="T39" fmla="*/ 161 h 301"/>
                  <a:gd name="T40" fmla="*/ 48 w 142"/>
                  <a:gd name="T41" fmla="*/ 105 h 301"/>
                  <a:gd name="T42" fmla="*/ 20 w 142"/>
                  <a:gd name="T43" fmla="*/ 106 h 301"/>
                  <a:gd name="T44" fmla="*/ 0 w 142"/>
                  <a:gd name="T45" fmla="*/ 93 h 301"/>
                  <a:gd name="T46" fmla="*/ 3 w 142"/>
                  <a:gd name="T47" fmla="*/ 53 h 301"/>
                  <a:gd name="T48" fmla="*/ 24 w 142"/>
                  <a:gd name="T49" fmla="*/ 36 h 301"/>
                  <a:gd name="T50" fmla="*/ 44 w 142"/>
                  <a:gd name="T51" fmla="*/ 32 h 301"/>
                  <a:gd name="T52" fmla="*/ 48 w 142"/>
                  <a:gd name="T53" fmla="*/ 0 h 30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42" h="301">
                    <a:moveTo>
                      <a:pt x="48" y="0"/>
                    </a:moveTo>
                    <a:lnTo>
                      <a:pt x="87" y="29"/>
                    </a:lnTo>
                    <a:lnTo>
                      <a:pt x="120" y="26"/>
                    </a:lnTo>
                    <a:lnTo>
                      <a:pt x="108" y="81"/>
                    </a:lnTo>
                    <a:lnTo>
                      <a:pt x="142" y="104"/>
                    </a:lnTo>
                    <a:lnTo>
                      <a:pt x="141" y="111"/>
                    </a:lnTo>
                    <a:lnTo>
                      <a:pt x="126" y="161"/>
                    </a:lnTo>
                    <a:lnTo>
                      <a:pt x="131" y="189"/>
                    </a:lnTo>
                    <a:lnTo>
                      <a:pt x="124" y="206"/>
                    </a:lnTo>
                    <a:lnTo>
                      <a:pt x="139" y="245"/>
                    </a:lnTo>
                    <a:lnTo>
                      <a:pt x="118" y="301"/>
                    </a:lnTo>
                    <a:lnTo>
                      <a:pt x="101" y="278"/>
                    </a:lnTo>
                    <a:lnTo>
                      <a:pt x="70" y="275"/>
                    </a:lnTo>
                    <a:lnTo>
                      <a:pt x="80" y="252"/>
                    </a:lnTo>
                    <a:lnTo>
                      <a:pt x="65" y="237"/>
                    </a:lnTo>
                    <a:lnTo>
                      <a:pt x="41" y="254"/>
                    </a:lnTo>
                    <a:lnTo>
                      <a:pt x="27" y="278"/>
                    </a:lnTo>
                    <a:lnTo>
                      <a:pt x="15" y="274"/>
                    </a:lnTo>
                    <a:lnTo>
                      <a:pt x="16" y="241"/>
                    </a:lnTo>
                    <a:lnTo>
                      <a:pt x="58" y="161"/>
                    </a:lnTo>
                    <a:lnTo>
                      <a:pt x="48" y="105"/>
                    </a:lnTo>
                    <a:lnTo>
                      <a:pt x="20" y="106"/>
                    </a:lnTo>
                    <a:lnTo>
                      <a:pt x="0" y="93"/>
                    </a:lnTo>
                    <a:lnTo>
                      <a:pt x="3" y="53"/>
                    </a:lnTo>
                    <a:lnTo>
                      <a:pt x="24" y="36"/>
                    </a:lnTo>
                    <a:lnTo>
                      <a:pt x="44" y="32"/>
                    </a:lnTo>
                    <a:lnTo>
                      <a:pt x="48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16" name="Karlskoga">
                <a:extLst>
                  <a:ext uri="{FF2B5EF4-FFF2-40B4-BE49-F238E27FC236}">
                    <a16:creationId xmlns:a16="http://schemas.microsoft.com/office/drawing/2014/main" id="{DC560645-8087-2F67-2DF1-14DB00FBF1C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21721" y="3475963"/>
                <a:ext cx="210805" cy="247439"/>
              </a:xfrm>
              <a:custGeom>
                <a:avLst/>
                <a:gdLst>
                  <a:gd name="T0" fmla="*/ 35 w 152"/>
                  <a:gd name="T1" fmla="*/ 0 h 179"/>
                  <a:gd name="T2" fmla="*/ 47 w 152"/>
                  <a:gd name="T3" fmla="*/ 4 h 179"/>
                  <a:gd name="T4" fmla="*/ 103 w 152"/>
                  <a:gd name="T5" fmla="*/ 18 h 179"/>
                  <a:gd name="T6" fmla="*/ 125 w 152"/>
                  <a:gd name="T7" fmla="*/ 35 h 179"/>
                  <a:gd name="T8" fmla="*/ 116 w 152"/>
                  <a:gd name="T9" fmla="*/ 73 h 179"/>
                  <a:gd name="T10" fmla="*/ 136 w 152"/>
                  <a:gd name="T11" fmla="*/ 106 h 179"/>
                  <a:gd name="T12" fmla="*/ 152 w 152"/>
                  <a:gd name="T13" fmla="*/ 133 h 179"/>
                  <a:gd name="T14" fmla="*/ 138 w 152"/>
                  <a:gd name="T15" fmla="*/ 173 h 179"/>
                  <a:gd name="T16" fmla="*/ 91 w 152"/>
                  <a:gd name="T17" fmla="*/ 179 h 179"/>
                  <a:gd name="T18" fmla="*/ 73 w 152"/>
                  <a:gd name="T19" fmla="*/ 150 h 179"/>
                  <a:gd name="T20" fmla="*/ 44 w 152"/>
                  <a:gd name="T21" fmla="*/ 154 h 179"/>
                  <a:gd name="T22" fmla="*/ 32 w 152"/>
                  <a:gd name="T23" fmla="*/ 136 h 179"/>
                  <a:gd name="T24" fmla="*/ 0 w 152"/>
                  <a:gd name="T25" fmla="*/ 138 h 179"/>
                  <a:gd name="T26" fmla="*/ 1 w 152"/>
                  <a:gd name="T27" fmla="*/ 131 h 179"/>
                  <a:gd name="T28" fmla="*/ 19 w 152"/>
                  <a:gd name="T29" fmla="*/ 86 h 179"/>
                  <a:gd name="T30" fmla="*/ 48 w 152"/>
                  <a:gd name="T31" fmla="*/ 57 h 179"/>
                  <a:gd name="T32" fmla="*/ 26 w 152"/>
                  <a:gd name="T33" fmla="*/ 15 h 179"/>
                  <a:gd name="T34" fmla="*/ 35 w 152"/>
                  <a:gd name="T35" fmla="*/ 0 h 17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52" h="179">
                    <a:moveTo>
                      <a:pt x="35" y="0"/>
                    </a:moveTo>
                    <a:lnTo>
                      <a:pt x="47" y="4"/>
                    </a:lnTo>
                    <a:lnTo>
                      <a:pt x="103" y="18"/>
                    </a:lnTo>
                    <a:lnTo>
                      <a:pt x="125" y="35"/>
                    </a:lnTo>
                    <a:lnTo>
                      <a:pt x="116" y="73"/>
                    </a:lnTo>
                    <a:lnTo>
                      <a:pt x="136" y="106"/>
                    </a:lnTo>
                    <a:lnTo>
                      <a:pt x="152" y="133"/>
                    </a:lnTo>
                    <a:lnTo>
                      <a:pt x="138" y="173"/>
                    </a:lnTo>
                    <a:lnTo>
                      <a:pt x="91" y="179"/>
                    </a:lnTo>
                    <a:lnTo>
                      <a:pt x="73" y="150"/>
                    </a:lnTo>
                    <a:lnTo>
                      <a:pt x="44" y="154"/>
                    </a:lnTo>
                    <a:lnTo>
                      <a:pt x="32" y="136"/>
                    </a:lnTo>
                    <a:lnTo>
                      <a:pt x="0" y="138"/>
                    </a:lnTo>
                    <a:lnTo>
                      <a:pt x="1" y="131"/>
                    </a:lnTo>
                    <a:lnTo>
                      <a:pt x="19" y="86"/>
                    </a:lnTo>
                    <a:lnTo>
                      <a:pt x="48" y="57"/>
                    </a:lnTo>
                    <a:lnTo>
                      <a:pt x="26" y="15"/>
                    </a:lnTo>
                    <a:lnTo>
                      <a:pt x="35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17" name="Degerfors">
                <a:extLst>
                  <a:ext uri="{FF2B5EF4-FFF2-40B4-BE49-F238E27FC236}">
                    <a16:creationId xmlns:a16="http://schemas.microsoft.com/office/drawing/2014/main" id="{C80D4041-FB12-296C-5CCB-304AE763709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90029" y="3663263"/>
                <a:ext cx="158443" cy="265214"/>
              </a:xfrm>
              <a:custGeom>
                <a:avLst/>
                <a:gdLst>
                  <a:gd name="T0" fmla="*/ 55 w 114"/>
                  <a:gd name="T1" fmla="*/ 0 h 192"/>
                  <a:gd name="T2" fmla="*/ 67 w 114"/>
                  <a:gd name="T3" fmla="*/ 18 h 192"/>
                  <a:gd name="T4" fmla="*/ 96 w 114"/>
                  <a:gd name="T5" fmla="*/ 14 h 192"/>
                  <a:gd name="T6" fmla="*/ 114 w 114"/>
                  <a:gd name="T7" fmla="*/ 43 h 192"/>
                  <a:gd name="T8" fmla="*/ 89 w 114"/>
                  <a:gd name="T9" fmla="*/ 52 h 192"/>
                  <a:gd name="T10" fmla="*/ 99 w 114"/>
                  <a:gd name="T11" fmla="*/ 76 h 192"/>
                  <a:gd name="T12" fmla="*/ 96 w 114"/>
                  <a:gd name="T13" fmla="*/ 97 h 192"/>
                  <a:gd name="T14" fmla="*/ 108 w 114"/>
                  <a:gd name="T15" fmla="*/ 116 h 192"/>
                  <a:gd name="T16" fmla="*/ 102 w 114"/>
                  <a:gd name="T17" fmla="*/ 132 h 192"/>
                  <a:gd name="T18" fmla="*/ 65 w 114"/>
                  <a:gd name="T19" fmla="*/ 143 h 192"/>
                  <a:gd name="T20" fmla="*/ 62 w 114"/>
                  <a:gd name="T21" fmla="*/ 177 h 192"/>
                  <a:gd name="T22" fmla="*/ 0 w 114"/>
                  <a:gd name="T23" fmla="*/ 192 h 192"/>
                  <a:gd name="T24" fmla="*/ 21 w 114"/>
                  <a:gd name="T25" fmla="*/ 136 h 192"/>
                  <a:gd name="T26" fmla="*/ 6 w 114"/>
                  <a:gd name="T27" fmla="*/ 97 h 192"/>
                  <a:gd name="T28" fmla="*/ 13 w 114"/>
                  <a:gd name="T29" fmla="*/ 80 h 192"/>
                  <a:gd name="T30" fmla="*/ 8 w 114"/>
                  <a:gd name="T31" fmla="*/ 52 h 192"/>
                  <a:gd name="T32" fmla="*/ 23 w 114"/>
                  <a:gd name="T33" fmla="*/ 2 h 192"/>
                  <a:gd name="T34" fmla="*/ 55 w 114"/>
                  <a:gd name="T35" fmla="*/ 0 h 19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14" h="192">
                    <a:moveTo>
                      <a:pt x="55" y="0"/>
                    </a:moveTo>
                    <a:lnTo>
                      <a:pt x="67" y="18"/>
                    </a:lnTo>
                    <a:lnTo>
                      <a:pt x="96" y="14"/>
                    </a:lnTo>
                    <a:lnTo>
                      <a:pt x="114" y="43"/>
                    </a:lnTo>
                    <a:lnTo>
                      <a:pt x="89" y="52"/>
                    </a:lnTo>
                    <a:lnTo>
                      <a:pt x="99" y="76"/>
                    </a:lnTo>
                    <a:lnTo>
                      <a:pt x="96" y="97"/>
                    </a:lnTo>
                    <a:lnTo>
                      <a:pt x="108" y="116"/>
                    </a:lnTo>
                    <a:lnTo>
                      <a:pt x="102" y="132"/>
                    </a:lnTo>
                    <a:lnTo>
                      <a:pt x="65" y="143"/>
                    </a:lnTo>
                    <a:lnTo>
                      <a:pt x="62" y="177"/>
                    </a:lnTo>
                    <a:lnTo>
                      <a:pt x="0" y="192"/>
                    </a:lnTo>
                    <a:lnTo>
                      <a:pt x="21" y="136"/>
                    </a:lnTo>
                    <a:lnTo>
                      <a:pt x="6" y="97"/>
                    </a:lnTo>
                    <a:lnTo>
                      <a:pt x="13" y="80"/>
                    </a:lnTo>
                    <a:lnTo>
                      <a:pt x="8" y="52"/>
                    </a:lnTo>
                    <a:lnTo>
                      <a:pt x="23" y="2"/>
                    </a:lnTo>
                    <a:lnTo>
                      <a:pt x="55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18" name="Laxå">
                <a:extLst>
                  <a:ext uri="{FF2B5EF4-FFF2-40B4-BE49-F238E27FC236}">
                    <a16:creationId xmlns:a16="http://schemas.microsoft.com/office/drawing/2014/main" id="{975D6273-B2B1-94D4-17EF-DABED399A52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90029" y="3820480"/>
                <a:ext cx="221827" cy="369130"/>
              </a:xfrm>
              <a:custGeom>
                <a:avLst/>
                <a:gdLst>
                  <a:gd name="T0" fmla="*/ 155 w 160"/>
                  <a:gd name="T1" fmla="*/ 0 h 268"/>
                  <a:gd name="T2" fmla="*/ 142 w 160"/>
                  <a:gd name="T3" fmla="*/ 65 h 268"/>
                  <a:gd name="T4" fmla="*/ 129 w 160"/>
                  <a:gd name="T5" fmla="*/ 71 h 268"/>
                  <a:gd name="T6" fmla="*/ 130 w 160"/>
                  <a:gd name="T7" fmla="*/ 88 h 268"/>
                  <a:gd name="T8" fmla="*/ 142 w 160"/>
                  <a:gd name="T9" fmla="*/ 97 h 268"/>
                  <a:gd name="T10" fmla="*/ 160 w 160"/>
                  <a:gd name="T11" fmla="*/ 112 h 268"/>
                  <a:gd name="T12" fmla="*/ 121 w 160"/>
                  <a:gd name="T13" fmla="*/ 144 h 268"/>
                  <a:gd name="T14" fmla="*/ 116 w 160"/>
                  <a:gd name="T15" fmla="*/ 194 h 268"/>
                  <a:gd name="T16" fmla="*/ 129 w 160"/>
                  <a:gd name="T17" fmla="*/ 211 h 268"/>
                  <a:gd name="T18" fmla="*/ 134 w 160"/>
                  <a:gd name="T19" fmla="*/ 243 h 268"/>
                  <a:gd name="T20" fmla="*/ 116 w 160"/>
                  <a:gd name="T21" fmla="*/ 241 h 268"/>
                  <a:gd name="T22" fmla="*/ 105 w 160"/>
                  <a:gd name="T23" fmla="*/ 264 h 268"/>
                  <a:gd name="T24" fmla="*/ 89 w 160"/>
                  <a:gd name="T25" fmla="*/ 268 h 268"/>
                  <a:gd name="T26" fmla="*/ 85 w 160"/>
                  <a:gd name="T27" fmla="*/ 255 h 268"/>
                  <a:gd name="T28" fmla="*/ 63 w 160"/>
                  <a:gd name="T29" fmla="*/ 251 h 268"/>
                  <a:gd name="T30" fmla="*/ 61 w 160"/>
                  <a:gd name="T31" fmla="*/ 208 h 268"/>
                  <a:gd name="T32" fmla="*/ 42 w 160"/>
                  <a:gd name="T33" fmla="*/ 207 h 268"/>
                  <a:gd name="T34" fmla="*/ 19 w 160"/>
                  <a:gd name="T35" fmla="*/ 183 h 268"/>
                  <a:gd name="T36" fmla="*/ 30 w 160"/>
                  <a:gd name="T37" fmla="*/ 165 h 268"/>
                  <a:gd name="T38" fmla="*/ 12 w 160"/>
                  <a:gd name="T39" fmla="*/ 148 h 268"/>
                  <a:gd name="T40" fmla="*/ 0 w 160"/>
                  <a:gd name="T41" fmla="*/ 78 h 268"/>
                  <a:gd name="T42" fmla="*/ 62 w 160"/>
                  <a:gd name="T43" fmla="*/ 63 h 268"/>
                  <a:gd name="T44" fmla="*/ 65 w 160"/>
                  <a:gd name="T45" fmla="*/ 29 h 268"/>
                  <a:gd name="T46" fmla="*/ 102 w 160"/>
                  <a:gd name="T47" fmla="*/ 18 h 268"/>
                  <a:gd name="T48" fmla="*/ 155 w 160"/>
                  <a:gd name="T49" fmla="*/ 0 h 26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60" h="268">
                    <a:moveTo>
                      <a:pt x="155" y="0"/>
                    </a:moveTo>
                    <a:lnTo>
                      <a:pt x="142" y="65"/>
                    </a:lnTo>
                    <a:lnTo>
                      <a:pt x="129" y="71"/>
                    </a:lnTo>
                    <a:lnTo>
                      <a:pt x="130" y="88"/>
                    </a:lnTo>
                    <a:lnTo>
                      <a:pt x="142" y="97"/>
                    </a:lnTo>
                    <a:lnTo>
                      <a:pt x="160" y="112"/>
                    </a:lnTo>
                    <a:lnTo>
                      <a:pt x="121" y="144"/>
                    </a:lnTo>
                    <a:lnTo>
                      <a:pt x="116" y="194"/>
                    </a:lnTo>
                    <a:lnTo>
                      <a:pt x="129" y="211"/>
                    </a:lnTo>
                    <a:lnTo>
                      <a:pt x="134" y="243"/>
                    </a:lnTo>
                    <a:lnTo>
                      <a:pt x="116" y="241"/>
                    </a:lnTo>
                    <a:lnTo>
                      <a:pt x="105" y="264"/>
                    </a:lnTo>
                    <a:lnTo>
                      <a:pt x="89" y="268"/>
                    </a:lnTo>
                    <a:lnTo>
                      <a:pt x="85" y="255"/>
                    </a:lnTo>
                    <a:lnTo>
                      <a:pt x="63" y="251"/>
                    </a:lnTo>
                    <a:lnTo>
                      <a:pt x="61" y="208"/>
                    </a:lnTo>
                    <a:lnTo>
                      <a:pt x="42" y="207"/>
                    </a:lnTo>
                    <a:lnTo>
                      <a:pt x="19" y="183"/>
                    </a:lnTo>
                    <a:lnTo>
                      <a:pt x="30" y="165"/>
                    </a:lnTo>
                    <a:lnTo>
                      <a:pt x="12" y="148"/>
                    </a:lnTo>
                    <a:lnTo>
                      <a:pt x="0" y="78"/>
                    </a:lnTo>
                    <a:lnTo>
                      <a:pt x="62" y="63"/>
                    </a:lnTo>
                    <a:lnTo>
                      <a:pt x="65" y="29"/>
                    </a:lnTo>
                    <a:lnTo>
                      <a:pt x="102" y="18"/>
                    </a:lnTo>
                    <a:lnTo>
                      <a:pt x="15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19" name="Askersund">
                <a:extLst>
                  <a:ext uri="{FF2B5EF4-FFF2-40B4-BE49-F238E27FC236}">
                    <a16:creationId xmlns:a16="http://schemas.microsoft.com/office/drawing/2014/main" id="{62159917-5E49-4BDB-156A-64948B5C295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51228" y="3914803"/>
                <a:ext cx="321058" cy="274808"/>
              </a:xfrm>
              <a:custGeom>
                <a:avLst/>
                <a:gdLst>
                  <a:gd name="T0" fmla="*/ 148 w 233"/>
                  <a:gd name="T1" fmla="*/ 0 h 200"/>
                  <a:gd name="T2" fmla="*/ 224 w 233"/>
                  <a:gd name="T3" fmla="*/ 69 h 200"/>
                  <a:gd name="T4" fmla="*/ 233 w 233"/>
                  <a:gd name="T5" fmla="*/ 113 h 200"/>
                  <a:gd name="T6" fmla="*/ 204 w 233"/>
                  <a:gd name="T7" fmla="*/ 97 h 200"/>
                  <a:gd name="T8" fmla="*/ 184 w 233"/>
                  <a:gd name="T9" fmla="*/ 120 h 200"/>
                  <a:gd name="T10" fmla="*/ 167 w 233"/>
                  <a:gd name="T11" fmla="*/ 120 h 200"/>
                  <a:gd name="T12" fmla="*/ 150 w 233"/>
                  <a:gd name="T13" fmla="*/ 139 h 200"/>
                  <a:gd name="T14" fmla="*/ 131 w 233"/>
                  <a:gd name="T15" fmla="*/ 186 h 200"/>
                  <a:gd name="T16" fmla="*/ 103 w 233"/>
                  <a:gd name="T17" fmla="*/ 200 h 200"/>
                  <a:gd name="T18" fmla="*/ 115 w 233"/>
                  <a:gd name="T19" fmla="*/ 175 h 200"/>
                  <a:gd name="T20" fmla="*/ 114 w 233"/>
                  <a:gd name="T21" fmla="*/ 154 h 200"/>
                  <a:gd name="T22" fmla="*/ 103 w 233"/>
                  <a:gd name="T23" fmla="*/ 156 h 200"/>
                  <a:gd name="T24" fmla="*/ 102 w 233"/>
                  <a:gd name="T25" fmla="*/ 124 h 200"/>
                  <a:gd name="T26" fmla="*/ 81 w 233"/>
                  <a:gd name="T27" fmla="*/ 136 h 200"/>
                  <a:gd name="T28" fmla="*/ 62 w 233"/>
                  <a:gd name="T29" fmla="*/ 181 h 200"/>
                  <a:gd name="T30" fmla="*/ 30 w 233"/>
                  <a:gd name="T31" fmla="*/ 200 h 200"/>
                  <a:gd name="T32" fmla="*/ 18 w 233"/>
                  <a:gd name="T33" fmla="*/ 175 h 200"/>
                  <a:gd name="T34" fmla="*/ 13 w 233"/>
                  <a:gd name="T35" fmla="*/ 143 h 200"/>
                  <a:gd name="T36" fmla="*/ 0 w 233"/>
                  <a:gd name="T37" fmla="*/ 126 h 200"/>
                  <a:gd name="T38" fmla="*/ 5 w 233"/>
                  <a:gd name="T39" fmla="*/ 76 h 200"/>
                  <a:gd name="T40" fmla="*/ 44 w 233"/>
                  <a:gd name="T41" fmla="*/ 44 h 200"/>
                  <a:gd name="T42" fmla="*/ 26 w 233"/>
                  <a:gd name="T43" fmla="*/ 29 h 200"/>
                  <a:gd name="T44" fmla="*/ 66 w 233"/>
                  <a:gd name="T45" fmla="*/ 21 h 200"/>
                  <a:gd name="T46" fmla="*/ 85 w 233"/>
                  <a:gd name="T47" fmla="*/ 4 h 200"/>
                  <a:gd name="T48" fmla="*/ 104 w 233"/>
                  <a:gd name="T49" fmla="*/ 10 h 200"/>
                  <a:gd name="T50" fmla="*/ 148 w 233"/>
                  <a:gd name="T51" fmla="*/ 0 h 20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233" h="200">
                    <a:moveTo>
                      <a:pt x="148" y="0"/>
                    </a:moveTo>
                    <a:lnTo>
                      <a:pt x="224" y="69"/>
                    </a:lnTo>
                    <a:lnTo>
                      <a:pt x="233" y="113"/>
                    </a:lnTo>
                    <a:lnTo>
                      <a:pt x="204" y="97"/>
                    </a:lnTo>
                    <a:lnTo>
                      <a:pt x="184" y="120"/>
                    </a:lnTo>
                    <a:lnTo>
                      <a:pt x="167" y="120"/>
                    </a:lnTo>
                    <a:lnTo>
                      <a:pt x="150" y="139"/>
                    </a:lnTo>
                    <a:lnTo>
                      <a:pt x="131" y="186"/>
                    </a:lnTo>
                    <a:lnTo>
                      <a:pt x="103" y="200"/>
                    </a:lnTo>
                    <a:lnTo>
                      <a:pt x="115" y="175"/>
                    </a:lnTo>
                    <a:lnTo>
                      <a:pt x="114" y="154"/>
                    </a:lnTo>
                    <a:lnTo>
                      <a:pt x="103" y="156"/>
                    </a:lnTo>
                    <a:lnTo>
                      <a:pt x="102" y="124"/>
                    </a:lnTo>
                    <a:lnTo>
                      <a:pt x="81" y="136"/>
                    </a:lnTo>
                    <a:lnTo>
                      <a:pt x="62" y="181"/>
                    </a:lnTo>
                    <a:lnTo>
                      <a:pt x="30" y="200"/>
                    </a:lnTo>
                    <a:lnTo>
                      <a:pt x="18" y="175"/>
                    </a:lnTo>
                    <a:lnTo>
                      <a:pt x="13" y="143"/>
                    </a:lnTo>
                    <a:lnTo>
                      <a:pt x="0" y="126"/>
                    </a:lnTo>
                    <a:lnTo>
                      <a:pt x="5" y="76"/>
                    </a:lnTo>
                    <a:lnTo>
                      <a:pt x="44" y="44"/>
                    </a:lnTo>
                    <a:lnTo>
                      <a:pt x="26" y="29"/>
                    </a:lnTo>
                    <a:lnTo>
                      <a:pt x="66" y="21"/>
                    </a:lnTo>
                    <a:lnTo>
                      <a:pt x="85" y="4"/>
                    </a:lnTo>
                    <a:lnTo>
                      <a:pt x="104" y="10"/>
                    </a:lnTo>
                    <a:lnTo>
                      <a:pt x="148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20" name="Gullspång">
                <a:extLst>
                  <a:ext uri="{FF2B5EF4-FFF2-40B4-BE49-F238E27FC236}">
                    <a16:creationId xmlns:a16="http://schemas.microsoft.com/office/drawing/2014/main" id="{DA57992F-5A66-420A-B0E6-FB428565607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71527" y="3892926"/>
                <a:ext cx="159839" cy="209177"/>
              </a:xfrm>
              <a:custGeom>
                <a:avLst/>
                <a:gdLst>
                  <a:gd name="T0" fmla="*/ 38 w 116"/>
                  <a:gd name="T1" fmla="*/ 0 h 152"/>
                  <a:gd name="T2" fmla="*/ 69 w 116"/>
                  <a:gd name="T3" fmla="*/ 3 h 152"/>
                  <a:gd name="T4" fmla="*/ 86 w 116"/>
                  <a:gd name="T5" fmla="*/ 26 h 152"/>
                  <a:gd name="T6" fmla="*/ 98 w 116"/>
                  <a:gd name="T7" fmla="*/ 96 h 152"/>
                  <a:gd name="T8" fmla="*/ 116 w 116"/>
                  <a:gd name="T9" fmla="*/ 113 h 152"/>
                  <a:gd name="T10" fmla="*/ 105 w 116"/>
                  <a:gd name="T11" fmla="*/ 131 h 152"/>
                  <a:gd name="T12" fmla="*/ 86 w 116"/>
                  <a:gd name="T13" fmla="*/ 139 h 152"/>
                  <a:gd name="T14" fmla="*/ 67 w 116"/>
                  <a:gd name="T15" fmla="*/ 136 h 152"/>
                  <a:gd name="T16" fmla="*/ 63 w 116"/>
                  <a:gd name="T17" fmla="*/ 152 h 152"/>
                  <a:gd name="T18" fmla="*/ 39 w 116"/>
                  <a:gd name="T19" fmla="*/ 151 h 152"/>
                  <a:gd name="T20" fmla="*/ 39 w 116"/>
                  <a:gd name="T21" fmla="*/ 93 h 152"/>
                  <a:gd name="T22" fmla="*/ 0 w 116"/>
                  <a:gd name="T23" fmla="*/ 91 h 152"/>
                  <a:gd name="T24" fmla="*/ 6 w 116"/>
                  <a:gd name="T25" fmla="*/ 58 h 152"/>
                  <a:gd name="T26" fmla="*/ 1 w 116"/>
                  <a:gd name="T27" fmla="*/ 26 h 152"/>
                  <a:gd name="T28" fmla="*/ 38 w 116"/>
                  <a:gd name="T29" fmla="*/ 0 h 15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</a:cxnLst>
                <a:rect l="0" t="0" r="r" b="b"/>
                <a:pathLst>
                  <a:path w="116" h="152">
                    <a:moveTo>
                      <a:pt x="38" y="0"/>
                    </a:moveTo>
                    <a:lnTo>
                      <a:pt x="69" y="3"/>
                    </a:lnTo>
                    <a:lnTo>
                      <a:pt x="86" y="26"/>
                    </a:lnTo>
                    <a:lnTo>
                      <a:pt x="98" y="96"/>
                    </a:lnTo>
                    <a:lnTo>
                      <a:pt x="116" y="113"/>
                    </a:lnTo>
                    <a:lnTo>
                      <a:pt x="105" y="131"/>
                    </a:lnTo>
                    <a:lnTo>
                      <a:pt x="86" y="139"/>
                    </a:lnTo>
                    <a:lnTo>
                      <a:pt x="67" y="136"/>
                    </a:lnTo>
                    <a:lnTo>
                      <a:pt x="63" y="152"/>
                    </a:lnTo>
                    <a:lnTo>
                      <a:pt x="39" y="151"/>
                    </a:lnTo>
                    <a:lnTo>
                      <a:pt x="39" y="93"/>
                    </a:lnTo>
                    <a:lnTo>
                      <a:pt x="0" y="91"/>
                    </a:lnTo>
                    <a:lnTo>
                      <a:pt x="6" y="58"/>
                    </a:lnTo>
                    <a:lnTo>
                      <a:pt x="1" y="26"/>
                    </a:lnTo>
                    <a:lnTo>
                      <a:pt x="38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21" name="Mariestad">
                <a:extLst>
                  <a:ext uri="{FF2B5EF4-FFF2-40B4-BE49-F238E27FC236}">
                    <a16:creationId xmlns:a16="http://schemas.microsoft.com/office/drawing/2014/main" id="{FA65A08A-D4CD-4789-67EB-8D131CCF969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70349" y="4017352"/>
                <a:ext cx="254918" cy="303500"/>
              </a:xfrm>
              <a:custGeom>
                <a:avLst/>
                <a:gdLst>
                  <a:gd name="T0" fmla="*/ 146 w 185"/>
                  <a:gd name="T1" fmla="*/ 0 h 220"/>
                  <a:gd name="T2" fmla="*/ 185 w 185"/>
                  <a:gd name="T3" fmla="*/ 2 h 220"/>
                  <a:gd name="T4" fmla="*/ 185 w 185"/>
                  <a:gd name="T5" fmla="*/ 60 h 220"/>
                  <a:gd name="T6" fmla="*/ 163 w 185"/>
                  <a:gd name="T7" fmla="*/ 73 h 220"/>
                  <a:gd name="T8" fmla="*/ 147 w 185"/>
                  <a:gd name="T9" fmla="*/ 68 h 220"/>
                  <a:gd name="T10" fmla="*/ 154 w 185"/>
                  <a:gd name="T11" fmla="*/ 90 h 220"/>
                  <a:gd name="T12" fmla="*/ 145 w 185"/>
                  <a:gd name="T13" fmla="*/ 102 h 220"/>
                  <a:gd name="T14" fmla="*/ 118 w 185"/>
                  <a:gd name="T15" fmla="*/ 106 h 220"/>
                  <a:gd name="T16" fmla="*/ 116 w 185"/>
                  <a:gd name="T17" fmla="*/ 125 h 220"/>
                  <a:gd name="T18" fmla="*/ 130 w 185"/>
                  <a:gd name="T19" fmla="*/ 134 h 220"/>
                  <a:gd name="T20" fmla="*/ 108 w 185"/>
                  <a:gd name="T21" fmla="*/ 175 h 220"/>
                  <a:gd name="T22" fmla="*/ 117 w 185"/>
                  <a:gd name="T23" fmla="*/ 187 h 220"/>
                  <a:gd name="T24" fmla="*/ 101 w 185"/>
                  <a:gd name="T25" fmla="*/ 199 h 220"/>
                  <a:gd name="T26" fmla="*/ 92 w 185"/>
                  <a:gd name="T27" fmla="*/ 217 h 220"/>
                  <a:gd name="T28" fmla="*/ 61 w 185"/>
                  <a:gd name="T29" fmla="*/ 220 h 220"/>
                  <a:gd name="T30" fmla="*/ 65 w 185"/>
                  <a:gd name="T31" fmla="*/ 196 h 220"/>
                  <a:gd name="T32" fmla="*/ 52 w 185"/>
                  <a:gd name="T33" fmla="*/ 189 h 220"/>
                  <a:gd name="T34" fmla="*/ 37 w 185"/>
                  <a:gd name="T35" fmla="*/ 204 h 220"/>
                  <a:gd name="T36" fmla="*/ 35 w 185"/>
                  <a:gd name="T37" fmla="*/ 188 h 220"/>
                  <a:gd name="T38" fmla="*/ 15 w 185"/>
                  <a:gd name="T39" fmla="*/ 192 h 220"/>
                  <a:gd name="T40" fmla="*/ 0 w 185"/>
                  <a:gd name="T41" fmla="*/ 184 h 220"/>
                  <a:gd name="T42" fmla="*/ 14 w 185"/>
                  <a:gd name="T43" fmla="*/ 162 h 220"/>
                  <a:gd name="T44" fmla="*/ 6 w 185"/>
                  <a:gd name="T45" fmla="*/ 151 h 220"/>
                  <a:gd name="T46" fmla="*/ 12 w 185"/>
                  <a:gd name="T47" fmla="*/ 121 h 220"/>
                  <a:gd name="T48" fmla="*/ 42 w 185"/>
                  <a:gd name="T49" fmla="*/ 121 h 220"/>
                  <a:gd name="T50" fmla="*/ 66 w 185"/>
                  <a:gd name="T51" fmla="*/ 116 h 220"/>
                  <a:gd name="T52" fmla="*/ 96 w 185"/>
                  <a:gd name="T53" fmla="*/ 90 h 220"/>
                  <a:gd name="T54" fmla="*/ 105 w 185"/>
                  <a:gd name="T55" fmla="*/ 75 h 220"/>
                  <a:gd name="T56" fmla="*/ 95 w 185"/>
                  <a:gd name="T57" fmla="*/ 68 h 220"/>
                  <a:gd name="T58" fmla="*/ 69 w 185"/>
                  <a:gd name="T59" fmla="*/ 77 h 220"/>
                  <a:gd name="T60" fmla="*/ 55 w 185"/>
                  <a:gd name="T61" fmla="*/ 86 h 220"/>
                  <a:gd name="T62" fmla="*/ 52 w 185"/>
                  <a:gd name="T63" fmla="*/ 64 h 220"/>
                  <a:gd name="T64" fmla="*/ 33 w 185"/>
                  <a:gd name="T65" fmla="*/ 45 h 220"/>
                  <a:gd name="T66" fmla="*/ 38 w 185"/>
                  <a:gd name="T67" fmla="*/ 24 h 220"/>
                  <a:gd name="T68" fmla="*/ 95 w 185"/>
                  <a:gd name="T69" fmla="*/ 35 h 220"/>
                  <a:gd name="T70" fmla="*/ 112 w 185"/>
                  <a:gd name="T71" fmla="*/ 47 h 220"/>
                  <a:gd name="T72" fmla="*/ 131 w 185"/>
                  <a:gd name="T73" fmla="*/ 28 h 220"/>
                  <a:gd name="T74" fmla="*/ 146 w 185"/>
                  <a:gd name="T75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185" h="220">
                    <a:moveTo>
                      <a:pt x="146" y="0"/>
                    </a:moveTo>
                    <a:lnTo>
                      <a:pt x="185" y="2"/>
                    </a:lnTo>
                    <a:lnTo>
                      <a:pt x="185" y="60"/>
                    </a:lnTo>
                    <a:lnTo>
                      <a:pt x="163" y="73"/>
                    </a:lnTo>
                    <a:lnTo>
                      <a:pt x="147" y="68"/>
                    </a:lnTo>
                    <a:lnTo>
                      <a:pt x="154" y="90"/>
                    </a:lnTo>
                    <a:lnTo>
                      <a:pt x="145" y="102"/>
                    </a:lnTo>
                    <a:lnTo>
                      <a:pt x="118" y="106"/>
                    </a:lnTo>
                    <a:lnTo>
                      <a:pt x="116" y="125"/>
                    </a:lnTo>
                    <a:lnTo>
                      <a:pt x="130" y="134"/>
                    </a:lnTo>
                    <a:lnTo>
                      <a:pt x="108" y="175"/>
                    </a:lnTo>
                    <a:lnTo>
                      <a:pt x="117" y="187"/>
                    </a:lnTo>
                    <a:lnTo>
                      <a:pt x="101" y="199"/>
                    </a:lnTo>
                    <a:lnTo>
                      <a:pt x="92" y="217"/>
                    </a:lnTo>
                    <a:lnTo>
                      <a:pt x="61" y="220"/>
                    </a:lnTo>
                    <a:lnTo>
                      <a:pt x="65" y="196"/>
                    </a:lnTo>
                    <a:lnTo>
                      <a:pt x="52" y="189"/>
                    </a:lnTo>
                    <a:lnTo>
                      <a:pt x="37" y="204"/>
                    </a:lnTo>
                    <a:lnTo>
                      <a:pt x="35" y="188"/>
                    </a:lnTo>
                    <a:lnTo>
                      <a:pt x="15" y="192"/>
                    </a:lnTo>
                    <a:lnTo>
                      <a:pt x="0" y="184"/>
                    </a:lnTo>
                    <a:lnTo>
                      <a:pt x="14" y="162"/>
                    </a:lnTo>
                    <a:lnTo>
                      <a:pt x="6" y="151"/>
                    </a:lnTo>
                    <a:lnTo>
                      <a:pt x="12" y="121"/>
                    </a:lnTo>
                    <a:lnTo>
                      <a:pt x="42" y="121"/>
                    </a:lnTo>
                    <a:lnTo>
                      <a:pt x="66" y="116"/>
                    </a:lnTo>
                    <a:lnTo>
                      <a:pt x="96" y="90"/>
                    </a:lnTo>
                    <a:lnTo>
                      <a:pt x="105" y="75"/>
                    </a:lnTo>
                    <a:lnTo>
                      <a:pt x="95" y="68"/>
                    </a:lnTo>
                    <a:lnTo>
                      <a:pt x="69" y="77"/>
                    </a:lnTo>
                    <a:lnTo>
                      <a:pt x="55" y="86"/>
                    </a:lnTo>
                    <a:lnTo>
                      <a:pt x="52" y="64"/>
                    </a:lnTo>
                    <a:lnTo>
                      <a:pt x="33" y="45"/>
                    </a:lnTo>
                    <a:lnTo>
                      <a:pt x="38" y="24"/>
                    </a:lnTo>
                    <a:lnTo>
                      <a:pt x="95" y="35"/>
                    </a:lnTo>
                    <a:lnTo>
                      <a:pt x="112" y="47"/>
                    </a:lnTo>
                    <a:lnTo>
                      <a:pt x="131" y="28"/>
                    </a:lnTo>
                    <a:lnTo>
                      <a:pt x="14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22" name="Töreboda">
                <a:extLst>
                  <a:ext uri="{FF2B5EF4-FFF2-40B4-BE49-F238E27FC236}">
                    <a16:creationId xmlns:a16="http://schemas.microsoft.com/office/drawing/2014/main" id="{FFFA16C6-6BD2-C527-E77B-E16F8BF2F4C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19166" y="4073388"/>
                <a:ext cx="228736" cy="270706"/>
              </a:xfrm>
              <a:custGeom>
                <a:avLst/>
                <a:gdLst>
                  <a:gd name="T0" fmla="*/ 143 w 166"/>
                  <a:gd name="T1" fmla="*/ 0 h 197"/>
                  <a:gd name="T2" fmla="*/ 166 w 166"/>
                  <a:gd name="T3" fmla="*/ 24 h 197"/>
                  <a:gd name="T4" fmla="*/ 154 w 166"/>
                  <a:gd name="T5" fmla="*/ 64 h 197"/>
                  <a:gd name="T6" fmla="*/ 120 w 166"/>
                  <a:gd name="T7" fmla="*/ 70 h 197"/>
                  <a:gd name="T8" fmla="*/ 114 w 166"/>
                  <a:gd name="T9" fmla="*/ 85 h 197"/>
                  <a:gd name="T10" fmla="*/ 124 w 166"/>
                  <a:gd name="T11" fmla="*/ 97 h 197"/>
                  <a:gd name="T12" fmla="*/ 119 w 166"/>
                  <a:gd name="T13" fmla="*/ 128 h 197"/>
                  <a:gd name="T14" fmla="*/ 139 w 166"/>
                  <a:gd name="T15" fmla="*/ 135 h 197"/>
                  <a:gd name="T16" fmla="*/ 139 w 166"/>
                  <a:gd name="T17" fmla="*/ 165 h 197"/>
                  <a:gd name="T18" fmla="*/ 106 w 166"/>
                  <a:gd name="T19" fmla="*/ 187 h 197"/>
                  <a:gd name="T20" fmla="*/ 77 w 166"/>
                  <a:gd name="T21" fmla="*/ 197 h 197"/>
                  <a:gd name="T22" fmla="*/ 56 w 166"/>
                  <a:gd name="T23" fmla="*/ 193 h 197"/>
                  <a:gd name="T24" fmla="*/ 35 w 166"/>
                  <a:gd name="T25" fmla="*/ 135 h 197"/>
                  <a:gd name="T26" fmla="*/ 9 w 166"/>
                  <a:gd name="T27" fmla="*/ 147 h 197"/>
                  <a:gd name="T28" fmla="*/ 0 w 166"/>
                  <a:gd name="T29" fmla="*/ 135 h 197"/>
                  <a:gd name="T30" fmla="*/ 22 w 166"/>
                  <a:gd name="T31" fmla="*/ 94 h 197"/>
                  <a:gd name="T32" fmla="*/ 8 w 166"/>
                  <a:gd name="T33" fmla="*/ 85 h 197"/>
                  <a:gd name="T34" fmla="*/ 10 w 166"/>
                  <a:gd name="T35" fmla="*/ 66 h 197"/>
                  <a:gd name="T36" fmla="*/ 37 w 166"/>
                  <a:gd name="T37" fmla="*/ 62 h 197"/>
                  <a:gd name="T38" fmla="*/ 46 w 166"/>
                  <a:gd name="T39" fmla="*/ 50 h 197"/>
                  <a:gd name="T40" fmla="*/ 39 w 166"/>
                  <a:gd name="T41" fmla="*/ 28 h 197"/>
                  <a:gd name="T42" fmla="*/ 55 w 166"/>
                  <a:gd name="T43" fmla="*/ 33 h 197"/>
                  <a:gd name="T44" fmla="*/ 77 w 166"/>
                  <a:gd name="T45" fmla="*/ 20 h 197"/>
                  <a:gd name="T46" fmla="*/ 101 w 166"/>
                  <a:gd name="T47" fmla="*/ 21 h 197"/>
                  <a:gd name="T48" fmla="*/ 105 w 166"/>
                  <a:gd name="T49" fmla="*/ 5 h 197"/>
                  <a:gd name="T50" fmla="*/ 124 w 166"/>
                  <a:gd name="T51" fmla="*/ 8 h 197"/>
                  <a:gd name="T52" fmla="*/ 143 w 166"/>
                  <a:gd name="T53" fmla="*/ 0 h 19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66" h="197">
                    <a:moveTo>
                      <a:pt x="143" y="0"/>
                    </a:moveTo>
                    <a:lnTo>
                      <a:pt x="166" y="24"/>
                    </a:lnTo>
                    <a:lnTo>
                      <a:pt x="154" y="64"/>
                    </a:lnTo>
                    <a:lnTo>
                      <a:pt x="120" y="70"/>
                    </a:lnTo>
                    <a:lnTo>
                      <a:pt x="114" y="85"/>
                    </a:lnTo>
                    <a:lnTo>
                      <a:pt x="124" y="97"/>
                    </a:lnTo>
                    <a:lnTo>
                      <a:pt x="119" y="128"/>
                    </a:lnTo>
                    <a:lnTo>
                      <a:pt x="139" y="135"/>
                    </a:lnTo>
                    <a:lnTo>
                      <a:pt x="139" y="165"/>
                    </a:lnTo>
                    <a:lnTo>
                      <a:pt x="106" y="187"/>
                    </a:lnTo>
                    <a:lnTo>
                      <a:pt x="77" y="197"/>
                    </a:lnTo>
                    <a:lnTo>
                      <a:pt x="56" y="193"/>
                    </a:lnTo>
                    <a:lnTo>
                      <a:pt x="35" y="135"/>
                    </a:lnTo>
                    <a:lnTo>
                      <a:pt x="9" y="147"/>
                    </a:lnTo>
                    <a:lnTo>
                      <a:pt x="0" y="135"/>
                    </a:lnTo>
                    <a:lnTo>
                      <a:pt x="22" y="94"/>
                    </a:lnTo>
                    <a:lnTo>
                      <a:pt x="8" y="85"/>
                    </a:lnTo>
                    <a:lnTo>
                      <a:pt x="10" y="66"/>
                    </a:lnTo>
                    <a:lnTo>
                      <a:pt x="37" y="62"/>
                    </a:lnTo>
                    <a:lnTo>
                      <a:pt x="46" y="50"/>
                    </a:lnTo>
                    <a:lnTo>
                      <a:pt x="39" y="28"/>
                    </a:lnTo>
                    <a:lnTo>
                      <a:pt x="55" y="33"/>
                    </a:lnTo>
                    <a:lnTo>
                      <a:pt x="77" y="20"/>
                    </a:lnTo>
                    <a:lnTo>
                      <a:pt x="101" y="21"/>
                    </a:lnTo>
                    <a:lnTo>
                      <a:pt x="105" y="5"/>
                    </a:lnTo>
                    <a:lnTo>
                      <a:pt x="124" y="8"/>
                    </a:lnTo>
                    <a:lnTo>
                      <a:pt x="143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23" name="Karlsborg">
                <a:extLst>
                  <a:ext uri="{FF2B5EF4-FFF2-40B4-BE49-F238E27FC236}">
                    <a16:creationId xmlns:a16="http://schemas.microsoft.com/office/drawing/2014/main" id="{4AB7DD31-6977-AE9B-9B44-CDF9D6319B7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76250" y="4106205"/>
                <a:ext cx="216316" cy="334947"/>
              </a:xfrm>
              <a:custGeom>
                <a:avLst/>
                <a:gdLst>
                  <a:gd name="T0" fmla="*/ 52 w 156"/>
                  <a:gd name="T1" fmla="*/ 0 h 243"/>
                  <a:gd name="T2" fmla="*/ 71 w 156"/>
                  <a:gd name="T3" fmla="*/ 1 h 243"/>
                  <a:gd name="T4" fmla="*/ 73 w 156"/>
                  <a:gd name="T5" fmla="*/ 44 h 243"/>
                  <a:gd name="T6" fmla="*/ 95 w 156"/>
                  <a:gd name="T7" fmla="*/ 48 h 243"/>
                  <a:gd name="T8" fmla="*/ 99 w 156"/>
                  <a:gd name="T9" fmla="*/ 61 h 243"/>
                  <a:gd name="T10" fmla="*/ 115 w 156"/>
                  <a:gd name="T11" fmla="*/ 57 h 243"/>
                  <a:gd name="T12" fmla="*/ 126 w 156"/>
                  <a:gd name="T13" fmla="*/ 34 h 243"/>
                  <a:gd name="T14" fmla="*/ 144 w 156"/>
                  <a:gd name="T15" fmla="*/ 36 h 243"/>
                  <a:gd name="T16" fmla="*/ 156 w 156"/>
                  <a:gd name="T17" fmla="*/ 61 h 243"/>
                  <a:gd name="T18" fmla="*/ 139 w 156"/>
                  <a:gd name="T19" fmla="*/ 81 h 243"/>
                  <a:gd name="T20" fmla="*/ 111 w 156"/>
                  <a:gd name="T21" fmla="*/ 94 h 243"/>
                  <a:gd name="T22" fmla="*/ 95 w 156"/>
                  <a:gd name="T23" fmla="*/ 108 h 243"/>
                  <a:gd name="T24" fmla="*/ 93 w 156"/>
                  <a:gd name="T25" fmla="*/ 158 h 243"/>
                  <a:gd name="T26" fmla="*/ 77 w 156"/>
                  <a:gd name="T27" fmla="*/ 196 h 243"/>
                  <a:gd name="T28" fmla="*/ 63 w 156"/>
                  <a:gd name="T29" fmla="*/ 203 h 243"/>
                  <a:gd name="T30" fmla="*/ 46 w 156"/>
                  <a:gd name="T31" fmla="*/ 243 h 243"/>
                  <a:gd name="T32" fmla="*/ 13 w 156"/>
                  <a:gd name="T33" fmla="*/ 243 h 243"/>
                  <a:gd name="T34" fmla="*/ 18 w 156"/>
                  <a:gd name="T35" fmla="*/ 222 h 243"/>
                  <a:gd name="T36" fmla="*/ 34 w 156"/>
                  <a:gd name="T37" fmla="*/ 201 h 243"/>
                  <a:gd name="T38" fmla="*/ 23 w 156"/>
                  <a:gd name="T39" fmla="*/ 165 h 243"/>
                  <a:gd name="T40" fmla="*/ 25 w 156"/>
                  <a:gd name="T41" fmla="*/ 141 h 243"/>
                  <a:gd name="T42" fmla="*/ 25 w 156"/>
                  <a:gd name="T43" fmla="*/ 111 h 243"/>
                  <a:gd name="T44" fmla="*/ 5 w 156"/>
                  <a:gd name="T45" fmla="*/ 104 h 243"/>
                  <a:gd name="T46" fmla="*/ 10 w 156"/>
                  <a:gd name="T47" fmla="*/ 73 h 243"/>
                  <a:gd name="T48" fmla="*/ 0 w 156"/>
                  <a:gd name="T49" fmla="*/ 61 h 243"/>
                  <a:gd name="T50" fmla="*/ 6 w 156"/>
                  <a:gd name="T51" fmla="*/ 46 h 243"/>
                  <a:gd name="T52" fmla="*/ 40 w 156"/>
                  <a:gd name="T53" fmla="*/ 40 h 243"/>
                  <a:gd name="T54" fmla="*/ 52 w 156"/>
                  <a:gd name="T55" fmla="*/ 0 h 24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</a:cxnLst>
                <a:rect l="0" t="0" r="r" b="b"/>
                <a:pathLst>
                  <a:path w="156" h="243">
                    <a:moveTo>
                      <a:pt x="52" y="0"/>
                    </a:moveTo>
                    <a:lnTo>
                      <a:pt x="71" y="1"/>
                    </a:lnTo>
                    <a:lnTo>
                      <a:pt x="73" y="44"/>
                    </a:lnTo>
                    <a:lnTo>
                      <a:pt x="95" y="48"/>
                    </a:lnTo>
                    <a:lnTo>
                      <a:pt x="99" y="61"/>
                    </a:lnTo>
                    <a:lnTo>
                      <a:pt x="115" y="57"/>
                    </a:lnTo>
                    <a:lnTo>
                      <a:pt x="126" y="34"/>
                    </a:lnTo>
                    <a:lnTo>
                      <a:pt x="144" y="36"/>
                    </a:lnTo>
                    <a:lnTo>
                      <a:pt x="156" y="61"/>
                    </a:lnTo>
                    <a:lnTo>
                      <a:pt x="139" y="81"/>
                    </a:lnTo>
                    <a:lnTo>
                      <a:pt x="111" y="94"/>
                    </a:lnTo>
                    <a:lnTo>
                      <a:pt x="95" y="108"/>
                    </a:lnTo>
                    <a:lnTo>
                      <a:pt x="93" y="158"/>
                    </a:lnTo>
                    <a:lnTo>
                      <a:pt x="77" y="196"/>
                    </a:lnTo>
                    <a:lnTo>
                      <a:pt x="63" y="203"/>
                    </a:lnTo>
                    <a:lnTo>
                      <a:pt x="46" y="243"/>
                    </a:lnTo>
                    <a:lnTo>
                      <a:pt x="13" y="243"/>
                    </a:lnTo>
                    <a:lnTo>
                      <a:pt x="18" y="222"/>
                    </a:lnTo>
                    <a:lnTo>
                      <a:pt x="34" y="201"/>
                    </a:lnTo>
                    <a:lnTo>
                      <a:pt x="23" y="165"/>
                    </a:lnTo>
                    <a:lnTo>
                      <a:pt x="25" y="141"/>
                    </a:lnTo>
                    <a:lnTo>
                      <a:pt x="25" y="111"/>
                    </a:lnTo>
                    <a:lnTo>
                      <a:pt x="5" y="104"/>
                    </a:lnTo>
                    <a:lnTo>
                      <a:pt x="10" y="73"/>
                    </a:lnTo>
                    <a:lnTo>
                      <a:pt x="0" y="61"/>
                    </a:lnTo>
                    <a:lnTo>
                      <a:pt x="6" y="46"/>
                    </a:lnTo>
                    <a:lnTo>
                      <a:pt x="40" y="40"/>
                    </a:lnTo>
                    <a:lnTo>
                      <a:pt x="5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24" name="Hjo">
                <a:extLst>
                  <a:ext uri="{FF2B5EF4-FFF2-40B4-BE49-F238E27FC236}">
                    <a16:creationId xmlns:a16="http://schemas.microsoft.com/office/drawing/2014/main" id="{AB1E66BC-6454-BF22-2DDA-5F6A75A55C8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38457" y="4441150"/>
                <a:ext cx="201178" cy="218748"/>
              </a:xfrm>
              <a:custGeom>
                <a:avLst/>
                <a:gdLst>
                  <a:gd name="T0" fmla="*/ 113 w 146"/>
                  <a:gd name="T1" fmla="*/ 0 h 159"/>
                  <a:gd name="T2" fmla="*/ 146 w 146"/>
                  <a:gd name="T3" fmla="*/ 0 h 159"/>
                  <a:gd name="T4" fmla="*/ 130 w 146"/>
                  <a:gd name="T5" fmla="*/ 36 h 159"/>
                  <a:gd name="T6" fmla="*/ 104 w 146"/>
                  <a:gd name="T7" fmla="*/ 64 h 159"/>
                  <a:gd name="T8" fmla="*/ 96 w 146"/>
                  <a:gd name="T9" fmla="*/ 109 h 159"/>
                  <a:gd name="T10" fmla="*/ 83 w 146"/>
                  <a:gd name="T11" fmla="*/ 134 h 159"/>
                  <a:gd name="T12" fmla="*/ 80 w 146"/>
                  <a:gd name="T13" fmla="*/ 159 h 159"/>
                  <a:gd name="T14" fmla="*/ 46 w 146"/>
                  <a:gd name="T15" fmla="*/ 155 h 159"/>
                  <a:gd name="T16" fmla="*/ 44 w 146"/>
                  <a:gd name="T17" fmla="*/ 127 h 159"/>
                  <a:gd name="T18" fmla="*/ 53 w 146"/>
                  <a:gd name="T19" fmla="*/ 118 h 159"/>
                  <a:gd name="T20" fmla="*/ 63 w 146"/>
                  <a:gd name="T21" fmla="*/ 89 h 159"/>
                  <a:gd name="T22" fmla="*/ 38 w 146"/>
                  <a:gd name="T23" fmla="*/ 79 h 159"/>
                  <a:gd name="T24" fmla="*/ 36 w 146"/>
                  <a:gd name="T25" fmla="*/ 88 h 159"/>
                  <a:gd name="T26" fmla="*/ 21 w 146"/>
                  <a:gd name="T27" fmla="*/ 89 h 159"/>
                  <a:gd name="T28" fmla="*/ 17 w 146"/>
                  <a:gd name="T29" fmla="*/ 79 h 159"/>
                  <a:gd name="T30" fmla="*/ 0 w 146"/>
                  <a:gd name="T31" fmla="*/ 76 h 159"/>
                  <a:gd name="T32" fmla="*/ 17 w 146"/>
                  <a:gd name="T33" fmla="*/ 53 h 159"/>
                  <a:gd name="T34" fmla="*/ 34 w 146"/>
                  <a:gd name="T35" fmla="*/ 54 h 159"/>
                  <a:gd name="T36" fmla="*/ 41 w 146"/>
                  <a:gd name="T37" fmla="*/ 36 h 159"/>
                  <a:gd name="T38" fmla="*/ 53 w 146"/>
                  <a:gd name="T39" fmla="*/ 43 h 159"/>
                  <a:gd name="T40" fmla="*/ 58 w 146"/>
                  <a:gd name="T41" fmla="*/ 25 h 159"/>
                  <a:gd name="T42" fmla="*/ 78 w 146"/>
                  <a:gd name="T43" fmla="*/ 32 h 159"/>
                  <a:gd name="T44" fmla="*/ 102 w 146"/>
                  <a:gd name="T45" fmla="*/ 25 h 159"/>
                  <a:gd name="T46" fmla="*/ 102 w 146"/>
                  <a:gd name="T47" fmla="*/ 8 h 159"/>
                  <a:gd name="T48" fmla="*/ 113 w 146"/>
                  <a:gd name="T49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46" h="159">
                    <a:moveTo>
                      <a:pt x="113" y="0"/>
                    </a:moveTo>
                    <a:lnTo>
                      <a:pt x="146" y="0"/>
                    </a:lnTo>
                    <a:lnTo>
                      <a:pt x="130" y="36"/>
                    </a:lnTo>
                    <a:lnTo>
                      <a:pt x="104" y="64"/>
                    </a:lnTo>
                    <a:lnTo>
                      <a:pt x="96" y="109"/>
                    </a:lnTo>
                    <a:lnTo>
                      <a:pt x="83" y="134"/>
                    </a:lnTo>
                    <a:lnTo>
                      <a:pt x="80" y="159"/>
                    </a:lnTo>
                    <a:lnTo>
                      <a:pt x="46" y="155"/>
                    </a:lnTo>
                    <a:lnTo>
                      <a:pt x="44" y="127"/>
                    </a:lnTo>
                    <a:lnTo>
                      <a:pt x="53" y="118"/>
                    </a:lnTo>
                    <a:lnTo>
                      <a:pt x="63" y="89"/>
                    </a:lnTo>
                    <a:lnTo>
                      <a:pt x="38" y="79"/>
                    </a:lnTo>
                    <a:lnTo>
                      <a:pt x="36" y="88"/>
                    </a:lnTo>
                    <a:lnTo>
                      <a:pt x="21" y="89"/>
                    </a:lnTo>
                    <a:lnTo>
                      <a:pt x="17" y="79"/>
                    </a:lnTo>
                    <a:lnTo>
                      <a:pt x="0" y="76"/>
                    </a:lnTo>
                    <a:lnTo>
                      <a:pt x="17" y="53"/>
                    </a:lnTo>
                    <a:lnTo>
                      <a:pt x="34" y="54"/>
                    </a:lnTo>
                    <a:lnTo>
                      <a:pt x="41" y="36"/>
                    </a:lnTo>
                    <a:lnTo>
                      <a:pt x="53" y="43"/>
                    </a:lnTo>
                    <a:lnTo>
                      <a:pt x="58" y="25"/>
                    </a:lnTo>
                    <a:lnTo>
                      <a:pt x="78" y="32"/>
                    </a:lnTo>
                    <a:lnTo>
                      <a:pt x="102" y="25"/>
                    </a:lnTo>
                    <a:lnTo>
                      <a:pt x="102" y="8"/>
                    </a:lnTo>
                    <a:lnTo>
                      <a:pt x="113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25" name="Tibro">
                <a:extLst>
                  <a:ext uri="{FF2B5EF4-FFF2-40B4-BE49-F238E27FC236}">
                    <a16:creationId xmlns:a16="http://schemas.microsoft.com/office/drawing/2014/main" id="{64980AA7-D548-CDED-452B-2A9254DEB5D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83928" y="4300340"/>
                <a:ext cx="139172" cy="184564"/>
              </a:xfrm>
              <a:custGeom>
                <a:avLst/>
                <a:gdLst>
                  <a:gd name="T0" fmla="*/ 92 w 101"/>
                  <a:gd name="T1" fmla="*/ 0 h 134"/>
                  <a:gd name="T2" fmla="*/ 90 w 101"/>
                  <a:gd name="T3" fmla="*/ 24 h 134"/>
                  <a:gd name="T4" fmla="*/ 101 w 101"/>
                  <a:gd name="T5" fmla="*/ 60 h 134"/>
                  <a:gd name="T6" fmla="*/ 85 w 101"/>
                  <a:gd name="T7" fmla="*/ 81 h 134"/>
                  <a:gd name="T8" fmla="*/ 80 w 101"/>
                  <a:gd name="T9" fmla="*/ 102 h 134"/>
                  <a:gd name="T10" fmla="*/ 69 w 101"/>
                  <a:gd name="T11" fmla="*/ 110 h 134"/>
                  <a:gd name="T12" fmla="*/ 69 w 101"/>
                  <a:gd name="T13" fmla="*/ 127 h 134"/>
                  <a:gd name="T14" fmla="*/ 45 w 101"/>
                  <a:gd name="T15" fmla="*/ 134 h 134"/>
                  <a:gd name="T16" fmla="*/ 25 w 101"/>
                  <a:gd name="T17" fmla="*/ 127 h 134"/>
                  <a:gd name="T18" fmla="*/ 4 w 101"/>
                  <a:gd name="T19" fmla="*/ 106 h 134"/>
                  <a:gd name="T20" fmla="*/ 0 w 101"/>
                  <a:gd name="T21" fmla="*/ 71 h 134"/>
                  <a:gd name="T22" fmla="*/ 16 w 101"/>
                  <a:gd name="T23" fmla="*/ 67 h 134"/>
                  <a:gd name="T24" fmla="*/ 16 w 101"/>
                  <a:gd name="T25" fmla="*/ 49 h 134"/>
                  <a:gd name="T26" fmla="*/ 28 w 101"/>
                  <a:gd name="T27" fmla="*/ 32 h 134"/>
                  <a:gd name="T28" fmla="*/ 30 w 101"/>
                  <a:gd name="T29" fmla="*/ 32 h 134"/>
                  <a:gd name="T30" fmla="*/ 59 w 101"/>
                  <a:gd name="T31" fmla="*/ 22 h 134"/>
                  <a:gd name="T32" fmla="*/ 92 w 101"/>
                  <a:gd name="T33" fmla="*/ 0 h 13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01" h="134">
                    <a:moveTo>
                      <a:pt x="92" y="0"/>
                    </a:moveTo>
                    <a:lnTo>
                      <a:pt x="90" y="24"/>
                    </a:lnTo>
                    <a:lnTo>
                      <a:pt x="101" y="60"/>
                    </a:lnTo>
                    <a:lnTo>
                      <a:pt x="85" y="81"/>
                    </a:lnTo>
                    <a:lnTo>
                      <a:pt x="80" y="102"/>
                    </a:lnTo>
                    <a:lnTo>
                      <a:pt x="69" y="110"/>
                    </a:lnTo>
                    <a:lnTo>
                      <a:pt x="69" y="127"/>
                    </a:lnTo>
                    <a:lnTo>
                      <a:pt x="45" y="134"/>
                    </a:lnTo>
                    <a:lnTo>
                      <a:pt x="25" y="127"/>
                    </a:lnTo>
                    <a:lnTo>
                      <a:pt x="4" y="106"/>
                    </a:lnTo>
                    <a:lnTo>
                      <a:pt x="0" y="71"/>
                    </a:lnTo>
                    <a:lnTo>
                      <a:pt x="16" y="67"/>
                    </a:lnTo>
                    <a:lnTo>
                      <a:pt x="16" y="49"/>
                    </a:lnTo>
                    <a:lnTo>
                      <a:pt x="28" y="32"/>
                    </a:lnTo>
                    <a:lnTo>
                      <a:pt x="30" y="32"/>
                    </a:lnTo>
                    <a:lnTo>
                      <a:pt x="59" y="22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26" name="Motala">
                <a:extLst>
                  <a:ext uri="{FF2B5EF4-FFF2-40B4-BE49-F238E27FC236}">
                    <a16:creationId xmlns:a16="http://schemas.microsoft.com/office/drawing/2014/main" id="{52756C33-EF3E-E746-B485-4B0E373DE71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53194" y="4048778"/>
                <a:ext cx="283853" cy="391006"/>
              </a:xfrm>
              <a:custGeom>
                <a:avLst/>
                <a:gdLst>
                  <a:gd name="T0" fmla="*/ 130 w 206"/>
                  <a:gd name="T1" fmla="*/ 0 h 284"/>
                  <a:gd name="T2" fmla="*/ 159 w 206"/>
                  <a:gd name="T3" fmla="*/ 16 h 284"/>
                  <a:gd name="T4" fmla="*/ 176 w 206"/>
                  <a:gd name="T5" fmla="*/ 10 h 284"/>
                  <a:gd name="T6" fmla="*/ 186 w 206"/>
                  <a:gd name="T7" fmla="*/ 23 h 284"/>
                  <a:gd name="T8" fmla="*/ 181 w 206"/>
                  <a:gd name="T9" fmla="*/ 38 h 284"/>
                  <a:gd name="T10" fmla="*/ 194 w 206"/>
                  <a:gd name="T11" fmla="*/ 72 h 284"/>
                  <a:gd name="T12" fmla="*/ 206 w 206"/>
                  <a:gd name="T13" fmla="*/ 80 h 284"/>
                  <a:gd name="T14" fmla="*/ 201 w 206"/>
                  <a:gd name="T15" fmla="*/ 119 h 284"/>
                  <a:gd name="T16" fmla="*/ 205 w 206"/>
                  <a:gd name="T17" fmla="*/ 141 h 284"/>
                  <a:gd name="T18" fmla="*/ 189 w 206"/>
                  <a:gd name="T19" fmla="*/ 148 h 284"/>
                  <a:gd name="T20" fmla="*/ 172 w 206"/>
                  <a:gd name="T21" fmla="*/ 133 h 284"/>
                  <a:gd name="T22" fmla="*/ 161 w 206"/>
                  <a:gd name="T23" fmla="*/ 153 h 284"/>
                  <a:gd name="T24" fmla="*/ 165 w 206"/>
                  <a:gd name="T25" fmla="*/ 253 h 284"/>
                  <a:gd name="T26" fmla="*/ 140 w 206"/>
                  <a:gd name="T27" fmla="*/ 272 h 284"/>
                  <a:gd name="T28" fmla="*/ 122 w 206"/>
                  <a:gd name="T29" fmla="*/ 271 h 284"/>
                  <a:gd name="T30" fmla="*/ 126 w 206"/>
                  <a:gd name="T31" fmla="*/ 262 h 284"/>
                  <a:gd name="T32" fmla="*/ 84 w 206"/>
                  <a:gd name="T33" fmla="*/ 258 h 284"/>
                  <a:gd name="T34" fmla="*/ 79 w 206"/>
                  <a:gd name="T35" fmla="*/ 270 h 284"/>
                  <a:gd name="T36" fmla="*/ 67 w 206"/>
                  <a:gd name="T37" fmla="*/ 270 h 284"/>
                  <a:gd name="T38" fmla="*/ 42 w 206"/>
                  <a:gd name="T39" fmla="*/ 284 h 284"/>
                  <a:gd name="T40" fmla="*/ 38 w 206"/>
                  <a:gd name="T41" fmla="*/ 263 h 284"/>
                  <a:gd name="T42" fmla="*/ 41 w 206"/>
                  <a:gd name="T43" fmla="*/ 236 h 284"/>
                  <a:gd name="T44" fmla="*/ 32 w 206"/>
                  <a:gd name="T45" fmla="*/ 218 h 284"/>
                  <a:gd name="T46" fmla="*/ 54 w 206"/>
                  <a:gd name="T47" fmla="*/ 205 h 284"/>
                  <a:gd name="T48" fmla="*/ 42 w 206"/>
                  <a:gd name="T49" fmla="*/ 195 h 284"/>
                  <a:gd name="T50" fmla="*/ 23 w 206"/>
                  <a:gd name="T51" fmla="*/ 191 h 284"/>
                  <a:gd name="T52" fmla="*/ 0 w 206"/>
                  <a:gd name="T53" fmla="*/ 173 h 284"/>
                  <a:gd name="T54" fmla="*/ 23 w 206"/>
                  <a:gd name="T55" fmla="*/ 146 h 284"/>
                  <a:gd name="T56" fmla="*/ 29 w 206"/>
                  <a:gd name="T57" fmla="*/ 103 h 284"/>
                  <a:gd name="T58" fmla="*/ 57 w 206"/>
                  <a:gd name="T59" fmla="*/ 89 h 284"/>
                  <a:gd name="T60" fmla="*/ 76 w 206"/>
                  <a:gd name="T61" fmla="*/ 42 h 284"/>
                  <a:gd name="T62" fmla="*/ 93 w 206"/>
                  <a:gd name="T63" fmla="*/ 23 h 284"/>
                  <a:gd name="T64" fmla="*/ 110 w 206"/>
                  <a:gd name="T65" fmla="*/ 23 h 284"/>
                  <a:gd name="T66" fmla="*/ 130 w 206"/>
                  <a:gd name="T67" fmla="*/ 0 h 2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06" h="284">
                    <a:moveTo>
                      <a:pt x="130" y="0"/>
                    </a:moveTo>
                    <a:lnTo>
                      <a:pt x="159" y="16"/>
                    </a:lnTo>
                    <a:lnTo>
                      <a:pt x="176" y="10"/>
                    </a:lnTo>
                    <a:lnTo>
                      <a:pt x="186" y="23"/>
                    </a:lnTo>
                    <a:lnTo>
                      <a:pt x="181" y="38"/>
                    </a:lnTo>
                    <a:lnTo>
                      <a:pt x="194" y="72"/>
                    </a:lnTo>
                    <a:lnTo>
                      <a:pt x="206" y="80"/>
                    </a:lnTo>
                    <a:lnTo>
                      <a:pt x="201" y="119"/>
                    </a:lnTo>
                    <a:lnTo>
                      <a:pt x="205" y="141"/>
                    </a:lnTo>
                    <a:lnTo>
                      <a:pt x="189" y="148"/>
                    </a:lnTo>
                    <a:lnTo>
                      <a:pt x="172" y="133"/>
                    </a:lnTo>
                    <a:lnTo>
                      <a:pt x="161" y="153"/>
                    </a:lnTo>
                    <a:lnTo>
                      <a:pt x="165" y="253"/>
                    </a:lnTo>
                    <a:lnTo>
                      <a:pt x="140" y="272"/>
                    </a:lnTo>
                    <a:lnTo>
                      <a:pt x="122" y="271"/>
                    </a:lnTo>
                    <a:lnTo>
                      <a:pt x="126" y="262"/>
                    </a:lnTo>
                    <a:lnTo>
                      <a:pt x="84" y="258"/>
                    </a:lnTo>
                    <a:lnTo>
                      <a:pt x="79" y="270"/>
                    </a:lnTo>
                    <a:lnTo>
                      <a:pt x="67" y="270"/>
                    </a:lnTo>
                    <a:lnTo>
                      <a:pt x="42" y="284"/>
                    </a:lnTo>
                    <a:lnTo>
                      <a:pt x="38" y="263"/>
                    </a:lnTo>
                    <a:lnTo>
                      <a:pt x="41" y="236"/>
                    </a:lnTo>
                    <a:lnTo>
                      <a:pt x="32" y="218"/>
                    </a:lnTo>
                    <a:lnTo>
                      <a:pt x="54" y="205"/>
                    </a:lnTo>
                    <a:lnTo>
                      <a:pt x="42" y="195"/>
                    </a:lnTo>
                    <a:lnTo>
                      <a:pt x="23" y="191"/>
                    </a:lnTo>
                    <a:lnTo>
                      <a:pt x="0" y="173"/>
                    </a:lnTo>
                    <a:lnTo>
                      <a:pt x="23" y="146"/>
                    </a:lnTo>
                    <a:lnTo>
                      <a:pt x="29" y="103"/>
                    </a:lnTo>
                    <a:lnTo>
                      <a:pt x="57" y="89"/>
                    </a:lnTo>
                    <a:lnTo>
                      <a:pt x="76" y="42"/>
                    </a:lnTo>
                    <a:lnTo>
                      <a:pt x="93" y="23"/>
                    </a:lnTo>
                    <a:lnTo>
                      <a:pt x="110" y="23"/>
                    </a:lnTo>
                    <a:lnTo>
                      <a:pt x="130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27" name="Vadstena">
                <a:extLst>
                  <a:ext uri="{FF2B5EF4-FFF2-40B4-BE49-F238E27FC236}">
                    <a16:creationId xmlns:a16="http://schemas.microsoft.com/office/drawing/2014/main" id="{D2697C8B-6E57-1E8A-2AD1-369B6EB43F7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52605" y="4348196"/>
                <a:ext cx="158462" cy="151748"/>
              </a:xfrm>
              <a:custGeom>
                <a:avLst/>
                <a:gdLst>
                  <a:gd name="T0" fmla="*/ 105 w 115"/>
                  <a:gd name="T1" fmla="*/ 0 h 110"/>
                  <a:gd name="T2" fmla="*/ 114 w 115"/>
                  <a:gd name="T3" fmla="*/ 18 h 110"/>
                  <a:gd name="T4" fmla="*/ 111 w 115"/>
                  <a:gd name="T5" fmla="*/ 45 h 110"/>
                  <a:gd name="T6" fmla="*/ 115 w 115"/>
                  <a:gd name="T7" fmla="*/ 66 h 110"/>
                  <a:gd name="T8" fmla="*/ 103 w 115"/>
                  <a:gd name="T9" fmla="*/ 67 h 110"/>
                  <a:gd name="T10" fmla="*/ 106 w 115"/>
                  <a:gd name="T11" fmla="*/ 84 h 110"/>
                  <a:gd name="T12" fmla="*/ 86 w 115"/>
                  <a:gd name="T13" fmla="*/ 110 h 110"/>
                  <a:gd name="T14" fmla="*/ 65 w 115"/>
                  <a:gd name="T15" fmla="*/ 108 h 110"/>
                  <a:gd name="T16" fmla="*/ 48 w 115"/>
                  <a:gd name="T17" fmla="*/ 101 h 110"/>
                  <a:gd name="T18" fmla="*/ 12 w 115"/>
                  <a:gd name="T19" fmla="*/ 110 h 110"/>
                  <a:gd name="T20" fmla="*/ 0 w 115"/>
                  <a:gd name="T21" fmla="*/ 103 h 110"/>
                  <a:gd name="T22" fmla="*/ 4 w 115"/>
                  <a:gd name="T23" fmla="*/ 82 h 110"/>
                  <a:gd name="T24" fmla="*/ 43 w 115"/>
                  <a:gd name="T25" fmla="*/ 52 h 110"/>
                  <a:gd name="T26" fmla="*/ 44 w 115"/>
                  <a:gd name="T27" fmla="*/ 31 h 110"/>
                  <a:gd name="T28" fmla="*/ 59 w 115"/>
                  <a:gd name="T29" fmla="*/ 24 h 110"/>
                  <a:gd name="T30" fmla="*/ 72 w 115"/>
                  <a:gd name="T31" fmla="*/ 40 h 110"/>
                  <a:gd name="T32" fmla="*/ 94 w 115"/>
                  <a:gd name="T33" fmla="*/ 32 h 110"/>
                  <a:gd name="T34" fmla="*/ 105 w 115"/>
                  <a:gd name="T35" fmla="*/ 0 h 11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15" h="110">
                    <a:moveTo>
                      <a:pt x="105" y="0"/>
                    </a:moveTo>
                    <a:lnTo>
                      <a:pt x="114" y="18"/>
                    </a:lnTo>
                    <a:lnTo>
                      <a:pt x="111" y="45"/>
                    </a:lnTo>
                    <a:lnTo>
                      <a:pt x="115" y="66"/>
                    </a:lnTo>
                    <a:lnTo>
                      <a:pt x="103" y="67"/>
                    </a:lnTo>
                    <a:lnTo>
                      <a:pt x="106" y="84"/>
                    </a:lnTo>
                    <a:lnTo>
                      <a:pt x="86" y="110"/>
                    </a:lnTo>
                    <a:lnTo>
                      <a:pt x="65" y="108"/>
                    </a:lnTo>
                    <a:lnTo>
                      <a:pt x="48" y="101"/>
                    </a:lnTo>
                    <a:lnTo>
                      <a:pt x="12" y="110"/>
                    </a:lnTo>
                    <a:lnTo>
                      <a:pt x="0" y="103"/>
                    </a:lnTo>
                    <a:lnTo>
                      <a:pt x="4" y="82"/>
                    </a:lnTo>
                    <a:lnTo>
                      <a:pt x="43" y="52"/>
                    </a:lnTo>
                    <a:lnTo>
                      <a:pt x="44" y="31"/>
                    </a:lnTo>
                    <a:lnTo>
                      <a:pt x="59" y="24"/>
                    </a:lnTo>
                    <a:lnTo>
                      <a:pt x="72" y="40"/>
                    </a:lnTo>
                    <a:lnTo>
                      <a:pt x="94" y="32"/>
                    </a:lnTo>
                    <a:lnTo>
                      <a:pt x="105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28" name="Söderköping">
                <a:extLst>
                  <a:ext uri="{FF2B5EF4-FFF2-40B4-BE49-F238E27FC236}">
                    <a16:creationId xmlns:a16="http://schemas.microsoft.com/office/drawing/2014/main" id="{E5D94223-5607-B43F-76DD-92B22C7F941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71295" y="4339992"/>
                <a:ext cx="406471" cy="222827"/>
              </a:xfrm>
              <a:custGeom>
                <a:avLst/>
                <a:gdLst>
                  <a:gd name="T0" fmla="*/ 46 w 294"/>
                  <a:gd name="T1" fmla="*/ 0 h 161"/>
                  <a:gd name="T2" fmla="*/ 100 w 294"/>
                  <a:gd name="T3" fmla="*/ 5 h 161"/>
                  <a:gd name="T4" fmla="*/ 105 w 294"/>
                  <a:gd name="T5" fmla="*/ 25 h 161"/>
                  <a:gd name="T6" fmla="*/ 132 w 294"/>
                  <a:gd name="T7" fmla="*/ 29 h 161"/>
                  <a:gd name="T8" fmla="*/ 188 w 294"/>
                  <a:gd name="T9" fmla="*/ 55 h 161"/>
                  <a:gd name="T10" fmla="*/ 197 w 294"/>
                  <a:gd name="T11" fmla="*/ 71 h 161"/>
                  <a:gd name="T12" fmla="*/ 228 w 294"/>
                  <a:gd name="T13" fmla="*/ 79 h 161"/>
                  <a:gd name="T14" fmla="*/ 237 w 294"/>
                  <a:gd name="T15" fmla="*/ 101 h 161"/>
                  <a:gd name="T16" fmla="*/ 269 w 294"/>
                  <a:gd name="T17" fmla="*/ 102 h 161"/>
                  <a:gd name="T18" fmla="*/ 294 w 294"/>
                  <a:gd name="T19" fmla="*/ 122 h 161"/>
                  <a:gd name="T20" fmla="*/ 282 w 294"/>
                  <a:gd name="T21" fmla="*/ 151 h 161"/>
                  <a:gd name="T22" fmla="*/ 227 w 294"/>
                  <a:gd name="T23" fmla="*/ 161 h 161"/>
                  <a:gd name="T24" fmla="*/ 201 w 294"/>
                  <a:gd name="T25" fmla="*/ 131 h 161"/>
                  <a:gd name="T26" fmla="*/ 184 w 294"/>
                  <a:gd name="T27" fmla="*/ 124 h 161"/>
                  <a:gd name="T28" fmla="*/ 163 w 294"/>
                  <a:gd name="T29" fmla="*/ 99 h 161"/>
                  <a:gd name="T30" fmla="*/ 150 w 294"/>
                  <a:gd name="T31" fmla="*/ 102 h 161"/>
                  <a:gd name="T32" fmla="*/ 84 w 294"/>
                  <a:gd name="T33" fmla="*/ 81 h 161"/>
                  <a:gd name="T34" fmla="*/ 79 w 294"/>
                  <a:gd name="T35" fmla="*/ 90 h 161"/>
                  <a:gd name="T36" fmla="*/ 91 w 294"/>
                  <a:gd name="T37" fmla="*/ 114 h 161"/>
                  <a:gd name="T38" fmla="*/ 77 w 294"/>
                  <a:gd name="T39" fmla="*/ 130 h 161"/>
                  <a:gd name="T40" fmla="*/ 64 w 294"/>
                  <a:gd name="T41" fmla="*/ 132 h 161"/>
                  <a:gd name="T42" fmla="*/ 42 w 294"/>
                  <a:gd name="T43" fmla="*/ 111 h 161"/>
                  <a:gd name="T44" fmla="*/ 26 w 294"/>
                  <a:gd name="T45" fmla="*/ 118 h 161"/>
                  <a:gd name="T46" fmla="*/ 16 w 294"/>
                  <a:gd name="T47" fmla="*/ 96 h 161"/>
                  <a:gd name="T48" fmla="*/ 0 w 294"/>
                  <a:gd name="T49" fmla="*/ 68 h 161"/>
                  <a:gd name="T50" fmla="*/ 8 w 294"/>
                  <a:gd name="T51" fmla="*/ 46 h 161"/>
                  <a:gd name="T52" fmla="*/ 24 w 294"/>
                  <a:gd name="T53" fmla="*/ 41 h 161"/>
                  <a:gd name="T54" fmla="*/ 21 w 294"/>
                  <a:gd name="T55" fmla="*/ 13 h 161"/>
                  <a:gd name="T56" fmla="*/ 46 w 294"/>
                  <a:gd name="T57" fmla="*/ 0 h 16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294" h="161">
                    <a:moveTo>
                      <a:pt x="46" y="0"/>
                    </a:moveTo>
                    <a:lnTo>
                      <a:pt x="100" y="5"/>
                    </a:lnTo>
                    <a:lnTo>
                      <a:pt x="105" y="25"/>
                    </a:lnTo>
                    <a:lnTo>
                      <a:pt x="132" y="29"/>
                    </a:lnTo>
                    <a:lnTo>
                      <a:pt x="188" y="55"/>
                    </a:lnTo>
                    <a:lnTo>
                      <a:pt x="197" y="71"/>
                    </a:lnTo>
                    <a:lnTo>
                      <a:pt x="228" y="79"/>
                    </a:lnTo>
                    <a:lnTo>
                      <a:pt x="237" y="101"/>
                    </a:lnTo>
                    <a:lnTo>
                      <a:pt x="269" y="102"/>
                    </a:lnTo>
                    <a:lnTo>
                      <a:pt x="294" y="122"/>
                    </a:lnTo>
                    <a:lnTo>
                      <a:pt x="282" y="151"/>
                    </a:lnTo>
                    <a:lnTo>
                      <a:pt x="227" y="161"/>
                    </a:lnTo>
                    <a:lnTo>
                      <a:pt x="201" y="131"/>
                    </a:lnTo>
                    <a:lnTo>
                      <a:pt x="184" y="124"/>
                    </a:lnTo>
                    <a:lnTo>
                      <a:pt x="163" y="99"/>
                    </a:lnTo>
                    <a:lnTo>
                      <a:pt x="150" y="102"/>
                    </a:lnTo>
                    <a:lnTo>
                      <a:pt x="84" y="81"/>
                    </a:lnTo>
                    <a:lnTo>
                      <a:pt x="79" y="90"/>
                    </a:lnTo>
                    <a:lnTo>
                      <a:pt x="91" y="114"/>
                    </a:lnTo>
                    <a:lnTo>
                      <a:pt x="77" y="130"/>
                    </a:lnTo>
                    <a:lnTo>
                      <a:pt x="64" y="132"/>
                    </a:lnTo>
                    <a:lnTo>
                      <a:pt x="42" y="111"/>
                    </a:lnTo>
                    <a:lnTo>
                      <a:pt x="26" y="118"/>
                    </a:lnTo>
                    <a:lnTo>
                      <a:pt x="16" y="96"/>
                    </a:lnTo>
                    <a:lnTo>
                      <a:pt x="0" y="68"/>
                    </a:lnTo>
                    <a:lnTo>
                      <a:pt x="8" y="46"/>
                    </a:lnTo>
                    <a:lnTo>
                      <a:pt x="24" y="41"/>
                    </a:lnTo>
                    <a:lnTo>
                      <a:pt x="21" y="13"/>
                    </a:lnTo>
                    <a:lnTo>
                      <a:pt x="4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29" name="Valdemarsvik">
                <a:extLst>
                  <a:ext uri="{FF2B5EF4-FFF2-40B4-BE49-F238E27FC236}">
                    <a16:creationId xmlns:a16="http://schemas.microsoft.com/office/drawing/2014/main" id="{380FC46B-60D2-2AD2-DBB9-6A3B0E17E3C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878755" y="4452088"/>
                <a:ext cx="271452" cy="351356"/>
              </a:xfrm>
              <a:custGeom>
                <a:avLst/>
                <a:gdLst>
                  <a:gd name="T0" fmla="*/ 7 w 197"/>
                  <a:gd name="T1" fmla="*/ 0 h 255"/>
                  <a:gd name="T2" fmla="*/ 73 w 197"/>
                  <a:gd name="T3" fmla="*/ 21 h 255"/>
                  <a:gd name="T4" fmla="*/ 86 w 197"/>
                  <a:gd name="T5" fmla="*/ 18 h 255"/>
                  <a:gd name="T6" fmla="*/ 107 w 197"/>
                  <a:gd name="T7" fmla="*/ 43 h 255"/>
                  <a:gd name="T8" fmla="*/ 124 w 197"/>
                  <a:gd name="T9" fmla="*/ 50 h 255"/>
                  <a:gd name="T10" fmla="*/ 150 w 197"/>
                  <a:gd name="T11" fmla="*/ 80 h 255"/>
                  <a:gd name="T12" fmla="*/ 180 w 197"/>
                  <a:gd name="T13" fmla="*/ 100 h 255"/>
                  <a:gd name="T14" fmla="*/ 197 w 197"/>
                  <a:gd name="T15" fmla="*/ 127 h 255"/>
                  <a:gd name="T16" fmla="*/ 181 w 197"/>
                  <a:gd name="T17" fmla="*/ 168 h 255"/>
                  <a:gd name="T18" fmla="*/ 151 w 197"/>
                  <a:gd name="T19" fmla="*/ 155 h 255"/>
                  <a:gd name="T20" fmla="*/ 154 w 197"/>
                  <a:gd name="T21" fmla="*/ 176 h 255"/>
                  <a:gd name="T22" fmla="*/ 183 w 197"/>
                  <a:gd name="T23" fmla="*/ 200 h 255"/>
                  <a:gd name="T24" fmla="*/ 162 w 197"/>
                  <a:gd name="T25" fmla="*/ 215 h 255"/>
                  <a:gd name="T26" fmla="*/ 175 w 197"/>
                  <a:gd name="T27" fmla="*/ 242 h 255"/>
                  <a:gd name="T28" fmla="*/ 156 w 197"/>
                  <a:gd name="T29" fmla="*/ 255 h 255"/>
                  <a:gd name="T30" fmla="*/ 130 w 197"/>
                  <a:gd name="T31" fmla="*/ 252 h 255"/>
                  <a:gd name="T32" fmla="*/ 112 w 197"/>
                  <a:gd name="T33" fmla="*/ 185 h 255"/>
                  <a:gd name="T34" fmla="*/ 92 w 197"/>
                  <a:gd name="T35" fmla="*/ 174 h 255"/>
                  <a:gd name="T36" fmla="*/ 80 w 197"/>
                  <a:gd name="T37" fmla="*/ 191 h 255"/>
                  <a:gd name="T38" fmla="*/ 48 w 197"/>
                  <a:gd name="T39" fmla="*/ 152 h 255"/>
                  <a:gd name="T40" fmla="*/ 49 w 197"/>
                  <a:gd name="T41" fmla="*/ 136 h 255"/>
                  <a:gd name="T42" fmla="*/ 65 w 197"/>
                  <a:gd name="T43" fmla="*/ 130 h 255"/>
                  <a:gd name="T44" fmla="*/ 67 w 197"/>
                  <a:gd name="T45" fmla="*/ 105 h 255"/>
                  <a:gd name="T46" fmla="*/ 21 w 197"/>
                  <a:gd name="T47" fmla="*/ 85 h 255"/>
                  <a:gd name="T48" fmla="*/ 16 w 197"/>
                  <a:gd name="T49" fmla="*/ 59 h 255"/>
                  <a:gd name="T50" fmla="*/ 0 w 197"/>
                  <a:gd name="T51" fmla="*/ 49 h 255"/>
                  <a:gd name="T52" fmla="*/ 14 w 197"/>
                  <a:gd name="T53" fmla="*/ 33 h 255"/>
                  <a:gd name="T54" fmla="*/ 2 w 197"/>
                  <a:gd name="T55" fmla="*/ 9 h 255"/>
                  <a:gd name="T56" fmla="*/ 7 w 197"/>
                  <a:gd name="T57" fmla="*/ 0 h 2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97" h="255">
                    <a:moveTo>
                      <a:pt x="7" y="0"/>
                    </a:moveTo>
                    <a:lnTo>
                      <a:pt x="73" y="21"/>
                    </a:lnTo>
                    <a:lnTo>
                      <a:pt x="86" y="18"/>
                    </a:lnTo>
                    <a:lnTo>
                      <a:pt x="107" y="43"/>
                    </a:lnTo>
                    <a:lnTo>
                      <a:pt x="124" y="50"/>
                    </a:lnTo>
                    <a:lnTo>
                      <a:pt x="150" y="80"/>
                    </a:lnTo>
                    <a:lnTo>
                      <a:pt x="180" y="100"/>
                    </a:lnTo>
                    <a:lnTo>
                      <a:pt x="197" y="127"/>
                    </a:lnTo>
                    <a:lnTo>
                      <a:pt x="181" y="168"/>
                    </a:lnTo>
                    <a:lnTo>
                      <a:pt x="151" y="155"/>
                    </a:lnTo>
                    <a:lnTo>
                      <a:pt x="154" y="176"/>
                    </a:lnTo>
                    <a:lnTo>
                      <a:pt x="183" y="200"/>
                    </a:lnTo>
                    <a:lnTo>
                      <a:pt x="162" y="215"/>
                    </a:lnTo>
                    <a:lnTo>
                      <a:pt x="175" y="242"/>
                    </a:lnTo>
                    <a:lnTo>
                      <a:pt x="156" y="255"/>
                    </a:lnTo>
                    <a:lnTo>
                      <a:pt x="130" y="252"/>
                    </a:lnTo>
                    <a:lnTo>
                      <a:pt x="112" y="185"/>
                    </a:lnTo>
                    <a:lnTo>
                      <a:pt x="92" y="174"/>
                    </a:lnTo>
                    <a:lnTo>
                      <a:pt x="80" y="191"/>
                    </a:lnTo>
                    <a:lnTo>
                      <a:pt x="48" y="152"/>
                    </a:lnTo>
                    <a:lnTo>
                      <a:pt x="49" y="136"/>
                    </a:lnTo>
                    <a:lnTo>
                      <a:pt x="65" y="130"/>
                    </a:lnTo>
                    <a:lnTo>
                      <a:pt x="67" y="105"/>
                    </a:lnTo>
                    <a:lnTo>
                      <a:pt x="21" y="85"/>
                    </a:lnTo>
                    <a:lnTo>
                      <a:pt x="16" y="59"/>
                    </a:lnTo>
                    <a:lnTo>
                      <a:pt x="0" y="49"/>
                    </a:lnTo>
                    <a:lnTo>
                      <a:pt x="14" y="33"/>
                    </a:lnTo>
                    <a:lnTo>
                      <a:pt x="2" y="9"/>
                    </a:lnTo>
                    <a:lnTo>
                      <a:pt x="7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30" name="Mjölby">
                <a:extLst>
                  <a:ext uri="{FF2B5EF4-FFF2-40B4-BE49-F238E27FC236}">
                    <a16:creationId xmlns:a16="http://schemas.microsoft.com/office/drawing/2014/main" id="{7388E9F7-E095-3785-6C4D-6A1072C54BE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42170" y="4404234"/>
                <a:ext cx="238382" cy="269338"/>
              </a:xfrm>
              <a:custGeom>
                <a:avLst/>
                <a:gdLst>
                  <a:gd name="T0" fmla="*/ 92 w 173"/>
                  <a:gd name="T1" fmla="*/ 0 h 196"/>
                  <a:gd name="T2" fmla="*/ 134 w 173"/>
                  <a:gd name="T3" fmla="*/ 4 h 196"/>
                  <a:gd name="T4" fmla="*/ 130 w 173"/>
                  <a:gd name="T5" fmla="*/ 13 h 196"/>
                  <a:gd name="T6" fmla="*/ 148 w 173"/>
                  <a:gd name="T7" fmla="*/ 14 h 196"/>
                  <a:gd name="T8" fmla="*/ 137 w 173"/>
                  <a:gd name="T9" fmla="*/ 30 h 196"/>
                  <a:gd name="T10" fmla="*/ 163 w 173"/>
                  <a:gd name="T11" fmla="*/ 40 h 196"/>
                  <a:gd name="T12" fmla="*/ 158 w 173"/>
                  <a:gd name="T13" fmla="*/ 63 h 196"/>
                  <a:gd name="T14" fmla="*/ 171 w 173"/>
                  <a:gd name="T15" fmla="*/ 72 h 196"/>
                  <a:gd name="T16" fmla="*/ 162 w 173"/>
                  <a:gd name="T17" fmla="*/ 88 h 196"/>
                  <a:gd name="T18" fmla="*/ 173 w 173"/>
                  <a:gd name="T19" fmla="*/ 177 h 196"/>
                  <a:gd name="T20" fmla="*/ 141 w 173"/>
                  <a:gd name="T21" fmla="*/ 196 h 196"/>
                  <a:gd name="T22" fmla="*/ 127 w 173"/>
                  <a:gd name="T23" fmla="*/ 190 h 196"/>
                  <a:gd name="T24" fmla="*/ 129 w 173"/>
                  <a:gd name="T25" fmla="*/ 175 h 196"/>
                  <a:gd name="T26" fmla="*/ 121 w 173"/>
                  <a:gd name="T27" fmla="*/ 129 h 196"/>
                  <a:gd name="T28" fmla="*/ 71 w 173"/>
                  <a:gd name="T29" fmla="*/ 102 h 196"/>
                  <a:gd name="T30" fmla="*/ 58 w 173"/>
                  <a:gd name="T31" fmla="*/ 106 h 196"/>
                  <a:gd name="T32" fmla="*/ 48 w 173"/>
                  <a:gd name="T33" fmla="*/ 98 h 196"/>
                  <a:gd name="T34" fmla="*/ 37 w 173"/>
                  <a:gd name="T35" fmla="*/ 106 h 196"/>
                  <a:gd name="T36" fmla="*/ 19 w 173"/>
                  <a:gd name="T37" fmla="*/ 110 h 196"/>
                  <a:gd name="T38" fmla="*/ 10 w 173"/>
                  <a:gd name="T39" fmla="*/ 122 h 196"/>
                  <a:gd name="T40" fmla="*/ 0 w 173"/>
                  <a:gd name="T41" fmla="*/ 98 h 196"/>
                  <a:gd name="T42" fmla="*/ 0 w 173"/>
                  <a:gd name="T43" fmla="*/ 68 h 196"/>
                  <a:gd name="T44" fmla="*/ 21 w 173"/>
                  <a:gd name="T45" fmla="*/ 70 h 196"/>
                  <a:gd name="T46" fmla="*/ 41 w 173"/>
                  <a:gd name="T47" fmla="*/ 44 h 196"/>
                  <a:gd name="T48" fmla="*/ 38 w 173"/>
                  <a:gd name="T49" fmla="*/ 27 h 196"/>
                  <a:gd name="T50" fmla="*/ 50 w 173"/>
                  <a:gd name="T51" fmla="*/ 26 h 196"/>
                  <a:gd name="T52" fmla="*/ 75 w 173"/>
                  <a:gd name="T53" fmla="*/ 12 h 196"/>
                  <a:gd name="T54" fmla="*/ 87 w 173"/>
                  <a:gd name="T55" fmla="*/ 12 h 196"/>
                  <a:gd name="T56" fmla="*/ 92 w 173"/>
                  <a:gd name="T57" fmla="*/ 0 h 1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73" h="196">
                    <a:moveTo>
                      <a:pt x="92" y="0"/>
                    </a:moveTo>
                    <a:lnTo>
                      <a:pt x="134" y="4"/>
                    </a:lnTo>
                    <a:lnTo>
                      <a:pt x="130" y="13"/>
                    </a:lnTo>
                    <a:lnTo>
                      <a:pt x="148" y="14"/>
                    </a:lnTo>
                    <a:lnTo>
                      <a:pt x="137" y="30"/>
                    </a:lnTo>
                    <a:lnTo>
                      <a:pt x="163" y="40"/>
                    </a:lnTo>
                    <a:lnTo>
                      <a:pt x="158" y="63"/>
                    </a:lnTo>
                    <a:lnTo>
                      <a:pt x="171" y="72"/>
                    </a:lnTo>
                    <a:lnTo>
                      <a:pt x="162" y="88"/>
                    </a:lnTo>
                    <a:lnTo>
                      <a:pt x="173" y="177"/>
                    </a:lnTo>
                    <a:lnTo>
                      <a:pt x="141" y="196"/>
                    </a:lnTo>
                    <a:lnTo>
                      <a:pt x="127" y="190"/>
                    </a:lnTo>
                    <a:lnTo>
                      <a:pt x="129" y="175"/>
                    </a:lnTo>
                    <a:lnTo>
                      <a:pt x="121" y="129"/>
                    </a:lnTo>
                    <a:lnTo>
                      <a:pt x="71" y="102"/>
                    </a:lnTo>
                    <a:lnTo>
                      <a:pt x="58" y="106"/>
                    </a:lnTo>
                    <a:lnTo>
                      <a:pt x="48" y="98"/>
                    </a:lnTo>
                    <a:lnTo>
                      <a:pt x="37" y="106"/>
                    </a:lnTo>
                    <a:lnTo>
                      <a:pt x="19" y="110"/>
                    </a:lnTo>
                    <a:lnTo>
                      <a:pt x="10" y="122"/>
                    </a:lnTo>
                    <a:lnTo>
                      <a:pt x="0" y="98"/>
                    </a:lnTo>
                    <a:lnTo>
                      <a:pt x="0" y="68"/>
                    </a:lnTo>
                    <a:lnTo>
                      <a:pt x="21" y="70"/>
                    </a:lnTo>
                    <a:lnTo>
                      <a:pt x="41" y="44"/>
                    </a:lnTo>
                    <a:lnTo>
                      <a:pt x="38" y="27"/>
                    </a:lnTo>
                    <a:lnTo>
                      <a:pt x="50" y="26"/>
                    </a:lnTo>
                    <a:lnTo>
                      <a:pt x="75" y="12"/>
                    </a:lnTo>
                    <a:lnTo>
                      <a:pt x="87" y="12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31" name="Ödeshög">
                <a:extLst>
                  <a:ext uri="{FF2B5EF4-FFF2-40B4-BE49-F238E27FC236}">
                    <a16:creationId xmlns:a16="http://schemas.microsoft.com/office/drawing/2014/main" id="{3C922A5B-EC4A-C211-2EA0-9D6F11E00DA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98885" y="4487639"/>
                <a:ext cx="183247" cy="237869"/>
              </a:xfrm>
              <a:custGeom>
                <a:avLst/>
                <a:gdLst>
                  <a:gd name="T0" fmla="*/ 86 w 132"/>
                  <a:gd name="T1" fmla="*/ 0 h 172"/>
                  <a:gd name="T2" fmla="*/ 103 w 132"/>
                  <a:gd name="T3" fmla="*/ 7 h 172"/>
                  <a:gd name="T4" fmla="*/ 103 w 132"/>
                  <a:gd name="T5" fmla="*/ 37 h 172"/>
                  <a:gd name="T6" fmla="*/ 113 w 132"/>
                  <a:gd name="T7" fmla="*/ 61 h 172"/>
                  <a:gd name="T8" fmla="*/ 107 w 132"/>
                  <a:gd name="T9" fmla="*/ 87 h 172"/>
                  <a:gd name="T10" fmla="*/ 110 w 132"/>
                  <a:gd name="T11" fmla="*/ 109 h 172"/>
                  <a:gd name="T12" fmla="*/ 132 w 132"/>
                  <a:gd name="T13" fmla="*/ 138 h 172"/>
                  <a:gd name="T14" fmla="*/ 119 w 132"/>
                  <a:gd name="T15" fmla="*/ 161 h 172"/>
                  <a:gd name="T16" fmla="*/ 72 w 132"/>
                  <a:gd name="T17" fmla="*/ 172 h 172"/>
                  <a:gd name="T18" fmla="*/ 69 w 132"/>
                  <a:gd name="T19" fmla="*/ 154 h 172"/>
                  <a:gd name="T20" fmla="*/ 22 w 132"/>
                  <a:gd name="T21" fmla="*/ 161 h 172"/>
                  <a:gd name="T22" fmla="*/ 0 w 132"/>
                  <a:gd name="T23" fmla="*/ 150 h 172"/>
                  <a:gd name="T24" fmla="*/ 17 w 132"/>
                  <a:gd name="T25" fmla="*/ 93 h 172"/>
                  <a:gd name="T26" fmla="*/ 26 w 132"/>
                  <a:gd name="T27" fmla="*/ 49 h 172"/>
                  <a:gd name="T28" fmla="*/ 35 w 132"/>
                  <a:gd name="T29" fmla="*/ 36 h 172"/>
                  <a:gd name="T30" fmla="*/ 30 w 132"/>
                  <a:gd name="T31" fmla="*/ 23 h 172"/>
                  <a:gd name="T32" fmla="*/ 38 w 132"/>
                  <a:gd name="T33" fmla="*/ 2 h 172"/>
                  <a:gd name="T34" fmla="*/ 50 w 132"/>
                  <a:gd name="T35" fmla="*/ 9 h 172"/>
                  <a:gd name="T36" fmla="*/ 86 w 132"/>
                  <a:gd name="T37" fmla="*/ 0 h 17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</a:cxnLst>
                <a:rect l="0" t="0" r="r" b="b"/>
                <a:pathLst>
                  <a:path w="132" h="172">
                    <a:moveTo>
                      <a:pt x="86" y="0"/>
                    </a:moveTo>
                    <a:lnTo>
                      <a:pt x="103" y="7"/>
                    </a:lnTo>
                    <a:lnTo>
                      <a:pt x="103" y="37"/>
                    </a:lnTo>
                    <a:lnTo>
                      <a:pt x="113" y="61"/>
                    </a:lnTo>
                    <a:lnTo>
                      <a:pt x="107" y="87"/>
                    </a:lnTo>
                    <a:lnTo>
                      <a:pt x="110" y="109"/>
                    </a:lnTo>
                    <a:lnTo>
                      <a:pt x="132" y="138"/>
                    </a:lnTo>
                    <a:lnTo>
                      <a:pt x="119" y="161"/>
                    </a:lnTo>
                    <a:lnTo>
                      <a:pt x="72" y="172"/>
                    </a:lnTo>
                    <a:lnTo>
                      <a:pt x="69" y="154"/>
                    </a:lnTo>
                    <a:lnTo>
                      <a:pt x="22" y="161"/>
                    </a:lnTo>
                    <a:lnTo>
                      <a:pt x="0" y="150"/>
                    </a:lnTo>
                    <a:lnTo>
                      <a:pt x="17" y="93"/>
                    </a:lnTo>
                    <a:lnTo>
                      <a:pt x="26" y="49"/>
                    </a:lnTo>
                    <a:lnTo>
                      <a:pt x="35" y="36"/>
                    </a:lnTo>
                    <a:lnTo>
                      <a:pt x="30" y="23"/>
                    </a:lnTo>
                    <a:lnTo>
                      <a:pt x="38" y="2"/>
                    </a:lnTo>
                    <a:lnTo>
                      <a:pt x="50" y="9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32" name="Boxholm">
                <a:extLst>
                  <a:ext uri="{FF2B5EF4-FFF2-40B4-BE49-F238E27FC236}">
                    <a16:creationId xmlns:a16="http://schemas.microsoft.com/office/drawing/2014/main" id="{1F42F21C-5CDE-8E13-CE88-94DE79E0706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47683" y="4539575"/>
                <a:ext cx="237004" cy="273441"/>
              </a:xfrm>
              <a:custGeom>
                <a:avLst/>
                <a:gdLst>
                  <a:gd name="T0" fmla="*/ 44 w 172"/>
                  <a:gd name="T1" fmla="*/ 0 h 199"/>
                  <a:gd name="T2" fmla="*/ 54 w 172"/>
                  <a:gd name="T3" fmla="*/ 8 h 199"/>
                  <a:gd name="T4" fmla="*/ 67 w 172"/>
                  <a:gd name="T5" fmla="*/ 4 h 199"/>
                  <a:gd name="T6" fmla="*/ 117 w 172"/>
                  <a:gd name="T7" fmla="*/ 31 h 199"/>
                  <a:gd name="T8" fmla="*/ 125 w 172"/>
                  <a:gd name="T9" fmla="*/ 77 h 199"/>
                  <a:gd name="T10" fmla="*/ 123 w 172"/>
                  <a:gd name="T11" fmla="*/ 92 h 199"/>
                  <a:gd name="T12" fmla="*/ 137 w 172"/>
                  <a:gd name="T13" fmla="*/ 98 h 199"/>
                  <a:gd name="T14" fmla="*/ 139 w 172"/>
                  <a:gd name="T15" fmla="*/ 117 h 199"/>
                  <a:gd name="T16" fmla="*/ 159 w 172"/>
                  <a:gd name="T17" fmla="*/ 118 h 199"/>
                  <a:gd name="T18" fmla="*/ 154 w 172"/>
                  <a:gd name="T19" fmla="*/ 128 h 199"/>
                  <a:gd name="T20" fmla="*/ 172 w 172"/>
                  <a:gd name="T21" fmla="*/ 140 h 199"/>
                  <a:gd name="T22" fmla="*/ 164 w 172"/>
                  <a:gd name="T23" fmla="*/ 156 h 199"/>
                  <a:gd name="T24" fmla="*/ 168 w 172"/>
                  <a:gd name="T25" fmla="*/ 199 h 199"/>
                  <a:gd name="T26" fmla="*/ 142 w 172"/>
                  <a:gd name="T27" fmla="*/ 198 h 199"/>
                  <a:gd name="T28" fmla="*/ 126 w 172"/>
                  <a:gd name="T29" fmla="*/ 177 h 199"/>
                  <a:gd name="T30" fmla="*/ 54 w 172"/>
                  <a:gd name="T31" fmla="*/ 162 h 199"/>
                  <a:gd name="T32" fmla="*/ 41 w 172"/>
                  <a:gd name="T33" fmla="*/ 110 h 199"/>
                  <a:gd name="T34" fmla="*/ 25 w 172"/>
                  <a:gd name="T35" fmla="*/ 101 h 199"/>
                  <a:gd name="T36" fmla="*/ 3 w 172"/>
                  <a:gd name="T37" fmla="*/ 72 h 199"/>
                  <a:gd name="T38" fmla="*/ 0 w 172"/>
                  <a:gd name="T39" fmla="*/ 50 h 199"/>
                  <a:gd name="T40" fmla="*/ 6 w 172"/>
                  <a:gd name="T41" fmla="*/ 24 h 199"/>
                  <a:gd name="T42" fmla="*/ 15 w 172"/>
                  <a:gd name="T43" fmla="*/ 12 h 199"/>
                  <a:gd name="T44" fmla="*/ 33 w 172"/>
                  <a:gd name="T45" fmla="*/ 8 h 199"/>
                  <a:gd name="T46" fmla="*/ 44 w 172"/>
                  <a:gd name="T47" fmla="*/ 0 h 19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72" h="199">
                    <a:moveTo>
                      <a:pt x="44" y="0"/>
                    </a:moveTo>
                    <a:lnTo>
                      <a:pt x="54" y="8"/>
                    </a:lnTo>
                    <a:lnTo>
                      <a:pt x="67" y="4"/>
                    </a:lnTo>
                    <a:lnTo>
                      <a:pt x="117" y="31"/>
                    </a:lnTo>
                    <a:lnTo>
                      <a:pt x="125" y="77"/>
                    </a:lnTo>
                    <a:lnTo>
                      <a:pt x="123" y="92"/>
                    </a:lnTo>
                    <a:lnTo>
                      <a:pt x="137" y="98"/>
                    </a:lnTo>
                    <a:lnTo>
                      <a:pt x="139" y="117"/>
                    </a:lnTo>
                    <a:lnTo>
                      <a:pt x="159" y="118"/>
                    </a:lnTo>
                    <a:lnTo>
                      <a:pt x="154" y="128"/>
                    </a:lnTo>
                    <a:lnTo>
                      <a:pt x="172" y="140"/>
                    </a:lnTo>
                    <a:lnTo>
                      <a:pt x="164" y="156"/>
                    </a:lnTo>
                    <a:lnTo>
                      <a:pt x="168" y="199"/>
                    </a:lnTo>
                    <a:lnTo>
                      <a:pt x="142" y="198"/>
                    </a:lnTo>
                    <a:lnTo>
                      <a:pt x="126" y="177"/>
                    </a:lnTo>
                    <a:lnTo>
                      <a:pt x="54" y="162"/>
                    </a:lnTo>
                    <a:lnTo>
                      <a:pt x="41" y="110"/>
                    </a:lnTo>
                    <a:lnTo>
                      <a:pt x="25" y="101"/>
                    </a:lnTo>
                    <a:lnTo>
                      <a:pt x="3" y="72"/>
                    </a:lnTo>
                    <a:lnTo>
                      <a:pt x="0" y="50"/>
                    </a:lnTo>
                    <a:lnTo>
                      <a:pt x="6" y="24"/>
                    </a:lnTo>
                    <a:lnTo>
                      <a:pt x="15" y="12"/>
                    </a:lnTo>
                    <a:lnTo>
                      <a:pt x="33" y="8"/>
                    </a:lnTo>
                    <a:lnTo>
                      <a:pt x="44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33" name="Linköping">
                <a:extLst>
                  <a:ext uri="{FF2B5EF4-FFF2-40B4-BE49-F238E27FC236}">
                    <a16:creationId xmlns:a16="http://schemas.microsoft.com/office/drawing/2014/main" id="{5BEBC5EA-347A-B3FE-6104-D60AD424A56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30948" y="4231975"/>
                <a:ext cx="362396" cy="500368"/>
              </a:xfrm>
              <a:custGeom>
                <a:avLst/>
                <a:gdLst>
                  <a:gd name="T0" fmla="*/ 43 w 263"/>
                  <a:gd name="T1" fmla="*/ 0 h 363"/>
                  <a:gd name="T2" fmla="*/ 60 w 263"/>
                  <a:gd name="T3" fmla="*/ 15 h 363"/>
                  <a:gd name="T4" fmla="*/ 76 w 263"/>
                  <a:gd name="T5" fmla="*/ 8 h 363"/>
                  <a:gd name="T6" fmla="*/ 87 w 263"/>
                  <a:gd name="T7" fmla="*/ 8 h 363"/>
                  <a:gd name="T8" fmla="*/ 93 w 263"/>
                  <a:gd name="T9" fmla="*/ 25 h 363"/>
                  <a:gd name="T10" fmla="*/ 110 w 263"/>
                  <a:gd name="T11" fmla="*/ 10 h 363"/>
                  <a:gd name="T12" fmla="*/ 118 w 263"/>
                  <a:gd name="T13" fmla="*/ 25 h 363"/>
                  <a:gd name="T14" fmla="*/ 141 w 263"/>
                  <a:gd name="T15" fmla="*/ 59 h 363"/>
                  <a:gd name="T16" fmla="*/ 162 w 263"/>
                  <a:gd name="T17" fmla="*/ 59 h 363"/>
                  <a:gd name="T18" fmla="*/ 165 w 263"/>
                  <a:gd name="T19" fmla="*/ 80 h 363"/>
                  <a:gd name="T20" fmla="*/ 217 w 263"/>
                  <a:gd name="T21" fmla="*/ 91 h 363"/>
                  <a:gd name="T22" fmla="*/ 214 w 263"/>
                  <a:gd name="T23" fmla="*/ 108 h 363"/>
                  <a:gd name="T24" fmla="*/ 235 w 263"/>
                  <a:gd name="T25" fmla="*/ 121 h 363"/>
                  <a:gd name="T26" fmla="*/ 226 w 263"/>
                  <a:gd name="T27" fmla="*/ 135 h 363"/>
                  <a:gd name="T28" fmla="*/ 247 w 263"/>
                  <a:gd name="T29" fmla="*/ 147 h 363"/>
                  <a:gd name="T30" fmla="*/ 256 w 263"/>
                  <a:gd name="T31" fmla="*/ 160 h 363"/>
                  <a:gd name="T32" fmla="*/ 263 w 263"/>
                  <a:gd name="T33" fmla="*/ 175 h 363"/>
                  <a:gd name="T34" fmla="*/ 229 w 263"/>
                  <a:gd name="T35" fmla="*/ 199 h 363"/>
                  <a:gd name="T36" fmla="*/ 209 w 263"/>
                  <a:gd name="T37" fmla="*/ 193 h 363"/>
                  <a:gd name="T38" fmla="*/ 178 w 263"/>
                  <a:gd name="T39" fmla="*/ 215 h 363"/>
                  <a:gd name="T40" fmla="*/ 171 w 263"/>
                  <a:gd name="T41" fmla="*/ 231 h 363"/>
                  <a:gd name="T42" fmla="*/ 186 w 263"/>
                  <a:gd name="T43" fmla="*/ 241 h 363"/>
                  <a:gd name="T44" fmla="*/ 187 w 263"/>
                  <a:gd name="T45" fmla="*/ 260 h 363"/>
                  <a:gd name="T46" fmla="*/ 183 w 263"/>
                  <a:gd name="T47" fmla="*/ 277 h 363"/>
                  <a:gd name="T48" fmla="*/ 149 w 263"/>
                  <a:gd name="T49" fmla="*/ 283 h 363"/>
                  <a:gd name="T50" fmla="*/ 131 w 263"/>
                  <a:gd name="T51" fmla="*/ 302 h 363"/>
                  <a:gd name="T52" fmla="*/ 116 w 263"/>
                  <a:gd name="T53" fmla="*/ 291 h 363"/>
                  <a:gd name="T54" fmla="*/ 95 w 263"/>
                  <a:gd name="T55" fmla="*/ 281 h 363"/>
                  <a:gd name="T56" fmla="*/ 93 w 263"/>
                  <a:gd name="T57" fmla="*/ 305 h 363"/>
                  <a:gd name="T58" fmla="*/ 81 w 263"/>
                  <a:gd name="T59" fmla="*/ 328 h 363"/>
                  <a:gd name="T60" fmla="*/ 82 w 263"/>
                  <a:gd name="T61" fmla="*/ 345 h 363"/>
                  <a:gd name="T62" fmla="*/ 66 w 263"/>
                  <a:gd name="T63" fmla="*/ 358 h 363"/>
                  <a:gd name="T64" fmla="*/ 57 w 263"/>
                  <a:gd name="T65" fmla="*/ 349 h 363"/>
                  <a:gd name="T66" fmla="*/ 39 w 263"/>
                  <a:gd name="T67" fmla="*/ 363 h 363"/>
                  <a:gd name="T68" fmla="*/ 21 w 263"/>
                  <a:gd name="T69" fmla="*/ 351 h 363"/>
                  <a:gd name="T70" fmla="*/ 26 w 263"/>
                  <a:gd name="T71" fmla="*/ 341 h 363"/>
                  <a:gd name="T72" fmla="*/ 6 w 263"/>
                  <a:gd name="T73" fmla="*/ 340 h 363"/>
                  <a:gd name="T74" fmla="*/ 4 w 263"/>
                  <a:gd name="T75" fmla="*/ 321 h 363"/>
                  <a:gd name="T76" fmla="*/ 36 w 263"/>
                  <a:gd name="T77" fmla="*/ 302 h 363"/>
                  <a:gd name="T78" fmla="*/ 25 w 263"/>
                  <a:gd name="T79" fmla="*/ 213 h 363"/>
                  <a:gd name="T80" fmla="*/ 34 w 263"/>
                  <a:gd name="T81" fmla="*/ 197 h 363"/>
                  <a:gd name="T82" fmla="*/ 21 w 263"/>
                  <a:gd name="T83" fmla="*/ 188 h 363"/>
                  <a:gd name="T84" fmla="*/ 26 w 263"/>
                  <a:gd name="T85" fmla="*/ 165 h 363"/>
                  <a:gd name="T86" fmla="*/ 0 w 263"/>
                  <a:gd name="T87" fmla="*/ 155 h 363"/>
                  <a:gd name="T88" fmla="*/ 11 w 263"/>
                  <a:gd name="T89" fmla="*/ 139 h 363"/>
                  <a:gd name="T90" fmla="*/ 36 w 263"/>
                  <a:gd name="T91" fmla="*/ 120 h 363"/>
                  <a:gd name="T92" fmla="*/ 32 w 263"/>
                  <a:gd name="T93" fmla="*/ 20 h 363"/>
                  <a:gd name="T94" fmla="*/ 43 w 263"/>
                  <a:gd name="T95" fmla="*/ 0 h 3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263" h="363">
                    <a:moveTo>
                      <a:pt x="43" y="0"/>
                    </a:moveTo>
                    <a:lnTo>
                      <a:pt x="60" y="15"/>
                    </a:lnTo>
                    <a:lnTo>
                      <a:pt x="76" y="8"/>
                    </a:lnTo>
                    <a:lnTo>
                      <a:pt x="87" y="8"/>
                    </a:lnTo>
                    <a:lnTo>
                      <a:pt x="93" y="25"/>
                    </a:lnTo>
                    <a:lnTo>
                      <a:pt x="110" y="10"/>
                    </a:lnTo>
                    <a:lnTo>
                      <a:pt x="118" y="25"/>
                    </a:lnTo>
                    <a:lnTo>
                      <a:pt x="141" y="59"/>
                    </a:lnTo>
                    <a:lnTo>
                      <a:pt x="162" y="59"/>
                    </a:lnTo>
                    <a:lnTo>
                      <a:pt x="165" y="80"/>
                    </a:lnTo>
                    <a:lnTo>
                      <a:pt x="217" y="91"/>
                    </a:lnTo>
                    <a:lnTo>
                      <a:pt x="214" y="108"/>
                    </a:lnTo>
                    <a:lnTo>
                      <a:pt x="235" y="121"/>
                    </a:lnTo>
                    <a:lnTo>
                      <a:pt x="226" y="135"/>
                    </a:lnTo>
                    <a:lnTo>
                      <a:pt x="247" y="147"/>
                    </a:lnTo>
                    <a:lnTo>
                      <a:pt x="256" y="160"/>
                    </a:lnTo>
                    <a:lnTo>
                      <a:pt x="263" y="175"/>
                    </a:lnTo>
                    <a:lnTo>
                      <a:pt x="229" y="199"/>
                    </a:lnTo>
                    <a:lnTo>
                      <a:pt x="209" y="193"/>
                    </a:lnTo>
                    <a:lnTo>
                      <a:pt x="178" y="215"/>
                    </a:lnTo>
                    <a:lnTo>
                      <a:pt x="171" y="231"/>
                    </a:lnTo>
                    <a:lnTo>
                      <a:pt x="186" y="241"/>
                    </a:lnTo>
                    <a:lnTo>
                      <a:pt x="187" y="260"/>
                    </a:lnTo>
                    <a:lnTo>
                      <a:pt x="183" y="277"/>
                    </a:lnTo>
                    <a:lnTo>
                      <a:pt x="149" y="283"/>
                    </a:lnTo>
                    <a:lnTo>
                      <a:pt x="131" y="302"/>
                    </a:lnTo>
                    <a:lnTo>
                      <a:pt x="116" y="291"/>
                    </a:lnTo>
                    <a:lnTo>
                      <a:pt x="95" y="281"/>
                    </a:lnTo>
                    <a:lnTo>
                      <a:pt x="93" y="305"/>
                    </a:lnTo>
                    <a:lnTo>
                      <a:pt x="81" y="328"/>
                    </a:lnTo>
                    <a:lnTo>
                      <a:pt x="82" y="345"/>
                    </a:lnTo>
                    <a:lnTo>
                      <a:pt x="66" y="358"/>
                    </a:lnTo>
                    <a:lnTo>
                      <a:pt x="57" y="349"/>
                    </a:lnTo>
                    <a:lnTo>
                      <a:pt x="39" y="363"/>
                    </a:lnTo>
                    <a:lnTo>
                      <a:pt x="21" y="351"/>
                    </a:lnTo>
                    <a:lnTo>
                      <a:pt x="26" y="341"/>
                    </a:lnTo>
                    <a:lnTo>
                      <a:pt x="6" y="340"/>
                    </a:lnTo>
                    <a:lnTo>
                      <a:pt x="4" y="321"/>
                    </a:lnTo>
                    <a:lnTo>
                      <a:pt x="36" y="302"/>
                    </a:lnTo>
                    <a:lnTo>
                      <a:pt x="25" y="213"/>
                    </a:lnTo>
                    <a:lnTo>
                      <a:pt x="34" y="197"/>
                    </a:lnTo>
                    <a:lnTo>
                      <a:pt x="21" y="188"/>
                    </a:lnTo>
                    <a:lnTo>
                      <a:pt x="26" y="165"/>
                    </a:lnTo>
                    <a:lnTo>
                      <a:pt x="0" y="155"/>
                    </a:lnTo>
                    <a:lnTo>
                      <a:pt x="11" y="139"/>
                    </a:lnTo>
                    <a:lnTo>
                      <a:pt x="36" y="120"/>
                    </a:lnTo>
                    <a:lnTo>
                      <a:pt x="32" y="20"/>
                    </a:lnTo>
                    <a:lnTo>
                      <a:pt x="43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34" name="Åtvidaberg">
                <a:extLst>
                  <a:ext uri="{FF2B5EF4-FFF2-40B4-BE49-F238E27FC236}">
                    <a16:creationId xmlns:a16="http://schemas.microsoft.com/office/drawing/2014/main" id="{D5D39506-884E-1801-7480-B6EF26919E6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666573" y="4472598"/>
                <a:ext cx="304503" cy="263848"/>
              </a:xfrm>
              <a:custGeom>
                <a:avLst/>
                <a:gdLst>
                  <a:gd name="T0" fmla="*/ 92 w 220"/>
                  <a:gd name="T1" fmla="*/ 0 h 191"/>
                  <a:gd name="T2" fmla="*/ 102 w 220"/>
                  <a:gd name="T3" fmla="*/ 22 h 191"/>
                  <a:gd name="T4" fmla="*/ 118 w 220"/>
                  <a:gd name="T5" fmla="*/ 15 h 191"/>
                  <a:gd name="T6" fmla="*/ 140 w 220"/>
                  <a:gd name="T7" fmla="*/ 36 h 191"/>
                  <a:gd name="T8" fmla="*/ 153 w 220"/>
                  <a:gd name="T9" fmla="*/ 34 h 191"/>
                  <a:gd name="T10" fmla="*/ 169 w 220"/>
                  <a:gd name="T11" fmla="*/ 44 h 191"/>
                  <a:gd name="T12" fmla="*/ 174 w 220"/>
                  <a:gd name="T13" fmla="*/ 70 h 191"/>
                  <a:gd name="T14" fmla="*/ 220 w 220"/>
                  <a:gd name="T15" fmla="*/ 90 h 191"/>
                  <a:gd name="T16" fmla="*/ 218 w 220"/>
                  <a:gd name="T17" fmla="*/ 115 h 191"/>
                  <a:gd name="T18" fmla="*/ 202 w 220"/>
                  <a:gd name="T19" fmla="*/ 121 h 191"/>
                  <a:gd name="T20" fmla="*/ 201 w 220"/>
                  <a:gd name="T21" fmla="*/ 137 h 191"/>
                  <a:gd name="T22" fmla="*/ 174 w 220"/>
                  <a:gd name="T23" fmla="*/ 147 h 191"/>
                  <a:gd name="T24" fmla="*/ 161 w 220"/>
                  <a:gd name="T25" fmla="*/ 134 h 191"/>
                  <a:gd name="T26" fmla="*/ 129 w 220"/>
                  <a:gd name="T27" fmla="*/ 165 h 191"/>
                  <a:gd name="T28" fmla="*/ 135 w 220"/>
                  <a:gd name="T29" fmla="*/ 188 h 191"/>
                  <a:gd name="T30" fmla="*/ 117 w 220"/>
                  <a:gd name="T31" fmla="*/ 191 h 191"/>
                  <a:gd name="T32" fmla="*/ 106 w 220"/>
                  <a:gd name="T33" fmla="*/ 178 h 191"/>
                  <a:gd name="T34" fmla="*/ 78 w 220"/>
                  <a:gd name="T35" fmla="*/ 178 h 191"/>
                  <a:gd name="T36" fmla="*/ 81 w 220"/>
                  <a:gd name="T37" fmla="*/ 163 h 191"/>
                  <a:gd name="T38" fmla="*/ 64 w 220"/>
                  <a:gd name="T39" fmla="*/ 154 h 191"/>
                  <a:gd name="T40" fmla="*/ 58 w 220"/>
                  <a:gd name="T41" fmla="*/ 137 h 191"/>
                  <a:gd name="T42" fmla="*/ 37 w 220"/>
                  <a:gd name="T43" fmla="*/ 129 h 191"/>
                  <a:gd name="T44" fmla="*/ 25 w 220"/>
                  <a:gd name="T45" fmla="*/ 107 h 191"/>
                  <a:gd name="T46" fmla="*/ 12 w 220"/>
                  <a:gd name="T47" fmla="*/ 102 h 191"/>
                  <a:gd name="T48" fmla="*/ 16 w 220"/>
                  <a:gd name="T49" fmla="*/ 85 h 191"/>
                  <a:gd name="T50" fmla="*/ 15 w 220"/>
                  <a:gd name="T51" fmla="*/ 66 h 191"/>
                  <a:gd name="T52" fmla="*/ 0 w 220"/>
                  <a:gd name="T53" fmla="*/ 56 h 191"/>
                  <a:gd name="T54" fmla="*/ 7 w 220"/>
                  <a:gd name="T55" fmla="*/ 40 h 191"/>
                  <a:gd name="T56" fmla="*/ 38 w 220"/>
                  <a:gd name="T57" fmla="*/ 18 h 191"/>
                  <a:gd name="T58" fmla="*/ 58 w 220"/>
                  <a:gd name="T59" fmla="*/ 24 h 191"/>
                  <a:gd name="T60" fmla="*/ 92 w 220"/>
                  <a:gd name="T61" fmla="*/ 0 h 19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220" h="191">
                    <a:moveTo>
                      <a:pt x="92" y="0"/>
                    </a:moveTo>
                    <a:lnTo>
                      <a:pt x="102" y="22"/>
                    </a:lnTo>
                    <a:lnTo>
                      <a:pt x="118" y="15"/>
                    </a:lnTo>
                    <a:lnTo>
                      <a:pt x="140" y="36"/>
                    </a:lnTo>
                    <a:lnTo>
                      <a:pt x="153" y="34"/>
                    </a:lnTo>
                    <a:lnTo>
                      <a:pt x="169" y="44"/>
                    </a:lnTo>
                    <a:lnTo>
                      <a:pt x="174" y="70"/>
                    </a:lnTo>
                    <a:lnTo>
                      <a:pt x="220" y="90"/>
                    </a:lnTo>
                    <a:lnTo>
                      <a:pt x="218" y="115"/>
                    </a:lnTo>
                    <a:lnTo>
                      <a:pt x="202" y="121"/>
                    </a:lnTo>
                    <a:lnTo>
                      <a:pt x="201" y="137"/>
                    </a:lnTo>
                    <a:lnTo>
                      <a:pt x="174" y="147"/>
                    </a:lnTo>
                    <a:lnTo>
                      <a:pt x="161" y="134"/>
                    </a:lnTo>
                    <a:lnTo>
                      <a:pt x="129" y="165"/>
                    </a:lnTo>
                    <a:lnTo>
                      <a:pt x="135" y="188"/>
                    </a:lnTo>
                    <a:lnTo>
                      <a:pt x="117" y="191"/>
                    </a:lnTo>
                    <a:lnTo>
                      <a:pt x="106" y="178"/>
                    </a:lnTo>
                    <a:lnTo>
                      <a:pt x="78" y="178"/>
                    </a:lnTo>
                    <a:lnTo>
                      <a:pt x="81" y="163"/>
                    </a:lnTo>
                    <a:lnTo>
                      <a:pt x="64" y="154"/>
                    </a:lnTo>
                    <a:lnTo>
                      <a:pt x="58" y="137"/>
                    </a:lnTo>
                    <a:lnTo>
                      <a:pt x="37" y="129"/>
                    </a:lnTo>
                    <a:lnTo>
                      <a:pt x="25" y="107"/>
                    </a:lnTo>
                    <a:lnTo>
                      <a:pt x="12" y="102"/>
                    </a:lnTo>
                    <a:lnTo>
                      <a:pt x="16" y="85"/>
                    </a:lnTo>
                    <a:lnTo>
                      <a:pt x="15" y="66"/>
                    </a:lnTo>
                    <a:lnTo>
                      <a:pt x="0" y="56"/>
                    </a:lnTo>
                    <a:lnTo>
                      <a:pt x="7" y="40"/>
                    </a:lnTo>
                    <a:lnTo>
                      <a:pt x="38" y="18"/>
                    </a:lnTo>
                    <a:lnTo>
                      <a:pt x="58" y="24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35" name="Kinda">
                <a:extLst>
                  <a:ext uri="{FF2B5EF4-FFF2-40B4-BE49-F238E27FC236}">
                    <a16:creationId xmlns:a16="http://schemas.microsoft.com/office/drawing/2014/main" id="{DCA0C2C3-6285-63A8-E051-41FCC8B20BD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73663" y="4613410"/>
                <a:ext cx="327947" cy="351355"/>
              </a:xfrm>
              <a:custGeom>
                <a:avLst/>
                <a:gdLst>
                  <a:gd name="T0" fmla="*/ 152 w 238"/>
                  <a:gd name="T1" fmla="*/ 0 h 255"/>
                  <a:gd name="T2" fmla="*/ 165 w 238"/>
                  <a:gd name="T3" fmla="*/ 5 h 255"/>
                  <a:gd name="T4" fmla="*/ 177 w 238"/>
                  <a:gd name="T5" fmla="*/ 27 h 255"/>
                  <a:gd name="T6" fmla="*/ 198 w 238"/>
                  <a:gd name="T7" fmla="*/ 35 h 255"/>
                  <a:gd name="T8" fmla="*/ 204 w 238"/>
                  <a:gd name="T9" fmla="*/ 52 h 255"/>
                  <a:gd name="T10" fmla="*/ 221 w 238"/>
                  <a:gd name="T11" fmla="*/ 61 h 255"/>
                  <a:gd name="T12" fmla="*/ 218 w 238"/>
                  <a:gd name="T13" fmla="*/ 76 h 255"/>
                  <a:gd name="T14" fmla="*/ 211 w 238"/>
                  <a:gd name="T15" fmla="*/ 107 h 255"/>
                  <a:gd name="T16" fmla="*/ 238 w 238"/>
                  <a:gd name="T17" fmla="*/ 146 h 255"/>
                  <a:gd name="T18" fmla="*/ 225 w 238"/>
                  <a:gd name="T19" fmla="*/ 158 h 255"/>
                  <a:gd name="T20" fmla="*/ 238 w 238"/>
                  <a:gd name="T21" fmla="*/ 212 h 255"/>
                  <a:gd name="T22" fmla="*/ 225 w 238"/>
                  <a:gd name="T23" fmla="*/ 216 h 255"/>
                  <a:gd name="T24" fmla="*/ 193 w 238"/>
                  <a:gd name="T25" fmla="*/ 245 h 255"/>
                  <a:gd name="T26" fmla="*/ 174 w 238"/>
                  <a:gd name="T27" fmla="*/ 233 h 255"/>
                  <a:gd name="T28" fmla="*/ 148 w 238"/>
                  <a:gd name="T29" fmla="*/ 245 h 255"/>
                  <a:gd name="T30" fmla="*/ 142 w 238"/>
                  <a:gd name="T31" fmla="*/ 225 h 255"/>
                  <a:gd name="T32" fmla="*/ 106 w 238"/>
                  <a:gd name="T33" fmla="*/ 214 h 255"/>
                  <a:gd name="T34" fmla="*/ 76 w 238"/>
                  <a:gd name="T35" fmla="*/ 221 h 255"/>
                  <a:gd name="T36" fmla="*/ 80 w 238"/>
                  <a:gd name="T37" fmla="*/ 239 h 255"/>
                  <a:gd name="T38" fmla="*/ 62 w 238"/>
                  <a:gd name="T39" fmla="*/ 255 h 255"/>
                  <a:gd name="T40" fmla="*/ 54 w 238"/>
                  <a:gd name="T41" fmla="*/ 210 h 255"/>
                  <a:gd name="T42" fmla="*/ 38 w 238"/>
                  <a:gd name="T43" fmla="*/ 208 h 255"/>
                  <a:gd name="T44" fmla="*/ 32 w 238"/>
                  <a:gd name="T45" fmla="*/ 193 h 255"/>
                  <a:gd name="T46" fmla="*/ 17 w 238"/>
                  <a:gd name="T47" fmla="*/ 193 h 255"/>
                  <a:gd name="T48" fmla="*/ 21 w 238"/>
                  <a:gd name="T49" fmla="*/ 154 h 255"/>
                  <a:gd name="T50" fmla="*/ 4 w 238"/>
                  <a:gd name="T51" fmla="*/ 145 h 255"/>
                  <a:gd name="T52" fmla="*/ 0 w 238"/>
                  <a:gd name="T53" fmla="*/ 102 h 255"/>
                  <a:gd name="T54" fmla="*/ 8 w 238"/>
                  <a:gd name="T55" fmla="*/ 86 h 255"/>
                  <a:gd name="T56" fmla="*/ 26 w 238"/>
                  <a:gd name="T57" fmla="*/ 72 h 255"/>
                  <a:gd name="T58" fmla="*/ 35 w 238"/>
                  <a:gd name="T59" fmla="*/ 81 h 255"/>
                  <a:gd name="T60" fmla="*/ 51 w 238"/>
                  <a:gd name="T61" fmla="*/ 68 h 255"/>
                  <a:gd name="T62" fmla="*/ 50 w 238"/>
                  <a:gd name="T63" fmla="*/ 51 h 255"/>
                  <a:gd name="T64" fmla="*/ 62 w 238"/>
                  <a:gd name="T65" fmla="*/ 28 h 255"/>
                  <a:gd name="T66" fmla="*/ 64 w 238"/>
                  <a:gd name="T67" fmla="*/ 4 h 255"/>
                  <a:gd name="T68" fmla="*/ 85 w 238"/>
                  <a:gd name="T69" fmla="*/ 14 h 255"/>
                  <a:gd name="T70" fmla="*/ 100 w 238"/>
                  <a:gd name="T71" fmla="*/ 25 h 255"/>
                  <a:gd name="T72" fmla="*/ 118 w 238"/>
                  <a:gd name="T73" fmla="*/ 6 h 255"/>
                  <a:gd name="T74" fmla="*/ 152 w 238"/>
                  <a:gd name="T75" fmla="*/ 0 h 2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38" h="255">
                    <a:moveTo>
                      <a:pt x="152" y="0"/>
                    </a:moveTo>
                    <a:lnTo>
                      <a:pt x="165" y="5"/>
                    </a:lnTo>
                    <a:lnTo>
                      <a:pt x="177" y="27"/>
                    </a:lnTo>
                    <a:lnTo>
                      <a:pt x="198" y="35"/>
                    </a:lnTo>
                    <a:lnTo>
                      <a:pt x="204" y="52"/>
                    </a:lnTo>
                    <a:lnTo>
                      <a:pt x="221" y="61"/>
                    </a:lnTo>
                    <a:lnTo>
                      <a:pt x="218" y="76"/>
                    </a:lnTo>
                    <a:lnTo>
                      <a:pt x="211" y="107"/>
                    </a:lnTo>
                    <a:lnTo>
                      <a:pt x="238" y="146"/>
                    </a:lnTo>
                    <a:lnTo>
                      <a:pt x="225" y="158"/>
                    </a:lnTo>
                    <a:lnTo>
                      <a:pt x="238" y="212"/>
                    </a:lnTo>
                    <a:lnTo>
                      <a:pt x="225" y="216"/>
                    </a:lnTo>
                    <a:lnTo>
                      <a:pt x="193" y="245"/>
                    </a:lnTo>
                    <a:lnTo>
                      <a:pt x="174" y="233"/>
                    </a:lnTo>
                    <a:lnTo>
                      <a:pt x="148" y="245"/>
                    </a:lnTo>
                    <a:lnTo>
                      <a:pt x="142" y="225"/>
                    </a:lnTo>
                    <a:lnTo>
                      <a:pt x="106" y="214"/>
                    </a:lnTo>
                    <a:lnTo>
                      <a:pt x="76" y="221"/>
                    </a:lnTo>
                    <a:lnTo>
                      <a:pt x="80" y="239"/>
                    </a:lnTo>
                    <a:lnTo>
                      <a:pt x="62" y="255"/>
                    </a:lnTo>
                    <a:lnTo>
                      <a:pt x="54" y="210"/>
                    </a:lnTo>
                    <a:lnTo>
                      <a:pt x="38" y="208"/>
                    </a:lnTo>
                    <a:lnTo>
                      <a:pt x="32" y="193"/>
                    </a:lnTo>
                    <a:lnTo>
                      <a:pt x="17" y="193"/>
                    </a:lnTo>
                    <a:lnTo>
                      <a:pt x="21" y="154"/>
                    </a:lnTo>
                    <a:lnTo>
                      <a:pt x="4" y="145"/>
                    </a:lnTo>
                    <a:lnTo>
                      <a:pt x="0" y="102"/>
                    </a:lnTo>
                    <a:lnTo>
                      <a:pt x="8" y="86"/>
                    </a:lnTo>
                    <a:lnTo>
                      <a:pt x="26" y="72"/>
                    </a:lnTo>
                    <a:lnTo>
                      <a:pt x="35" y="81"/>
                    </a:lnTo>
                    <a:lnTo>
                      <a:pt x="51" y="68"/>
                    </a:lnTo>
                    <a:lnTo>
                      <a:pt x="50" y="51"/>
                    </a:lnTo>
                    <a:lnTo>
                      <a:pt x="62" y="28"/>
                    </a:lnTo>
                    <a:lnTo>
                      <a:pt x="64" y="4"/>
                    </a:lnTo>
                    <a:lnTo>
                      <a:pt x="85" y="14"/>
                    </a:lnTo>
                    <a:lnTo>
                      <a:pt x="100" y="25"/>
                    </a:lnTo>
                    <a:lnTo>
                      <a:pt x="118" y="6"/>
                    </a:lnTo>
                    <a:lnTo>
                      <a:pt x="15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36" name="Västervik">
                <a:extLst>
                  <a:ext uri="{FF2B5EF4-FFF2-40B4-BE49-F238E27FC236}">
                    <a16:creationId xmlns:a16="http://schemas.microsoft.com/office/drawing/2014/main" id="{2619F485-2B3F-7DDC-7121-02467146916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64407" y="4657163"/>
                <a:ext cx="366510" cy="542734"/>
              </a:xfrm>
              <a:custGeom>
                <a:avLst/>
                <a:gdLst>
                  <a:gd name="T0" fmla="*/ 90 w 265"/>
                  <a:gd name="T1" fmla="*/ 0 h 393"/>
                  <a:gd name="T2" fmla="*/ 103 w 265"/>
                  <a:gd name="T3" fmla="*/ 13 h 393"/>
                  <a:gd name="T4" fmla="*/ 130 w 265"/>
                  <a:gd name="T5" fmla="*/ 3 h 393"/>
                  <a:gd name="T6" fmla="*/ 162 w 265"/>
                  <a:gd name="T7" fmla="*/ 42 h 393"/>
                  <a:gd name="T8" fmla="*/ 174 w 265"/>
                  <a:gd name="T9" fmla="*/ 25 h 393"/>
                  <a:gd name="T10" fmla="*/ 194 w 265"/>
                  <a:gd name="T11" fmla="*/ 36 h 393"/>
                  <a:gd name="T12" fmla="*/ 212 w 265"/>
                  <a:gd name="T13" fmla="*/ 103 h 393"/>
                  <a:gd name="T14" fmla="*/ 238 w 265"/>
                  <a:gd name="T15" fmla="*/ 106 h 393"/>
                  <a:gd name="T16" fmla="*/ 257 w 265"/>
                  <a:gd name="T17" fmla="*/ 93 h 393"/>
                  <a:gd name="T18" fmla="*/ 265 w 265"/>
                  <a:gd name="T19" fmla="*/ 143 h 393"/>
                  <a:gd name="T20" fmla="*/ 257 w 265"/>
                  <a:gd name="T21" fmla="*/ 181 h 393"/>
                  <a:gd name="T22" fmla="*/ 237 w 265"/>
                  <a:gd name="T23" fmla="*/ 165 h 393"/>
                  <a:gd name="T24" fmla="*/ 204 w 265"/>
                  <a:gd name="T25" fmla="*/ 159 h 393"/>
                  <a:gd name="T26" fmla="*/ 185 w 265"/>
                  <a:gd name="T27" fmla="*/ 189 h 393"/>
                  <a:gd name="T28" fmla="*/ 215 w 265"/>
                  <a:gd name="T29" fmla="*/ 233 h 393"/>
                  <a:gd name="T30" fmla="*/ 240 w 265"/>
                  <a:gd name="T31" fmla="*/ 249 h 393"/>
                  <a:gd name="T32" fmla="*/ 241 w 265"/>
                  <a:gd name="T33" fmla="*/ 278 h 393"/>
                  <a:gd name="T34" fmla="*/ 220 w 265"/>
                  <a:gd name="T35" fmla="*/ 290 h 393"/>
                  <a:gd name="T36" fmla="*/ 211 w 265"/>
                  <a:gd name="T37" fmla="*/ 312 h 393"/>
                  <a:gd name="T38" fmla="*/ 225 w 265"/>
                  <a:gd name="T39" fmla="*/ 330 h 393"/>
                  <a:gd name="T40" fmla="*/ 244 w 265"/>
                  <a:gd name="T41" fmla="*/ 320 h 393"/>
                  <a:gd name="T42" fmla="*/ 248 w 265"/>
                  <a:gd name="T43" fmla="*/ 340 h 393"/>
                  <a:gd name="T44" fmla="*/ 233 w 265"/>
                  <a:gd name="T45" fmla="*/ 354 h 393"/>
                  <a:gd name="T46" fmla="*/ 204 w 265"/>
                  <a:gd name="T47" fmla="*/ 354 h 393"/>
                  <a:gd name="T48" fmla="*/ 177 w 265"/>
                  <a:gd name="T49" fmla="*/ 350 h 393"/>
                  <a:gd name="T50" fmla="*/ 164 w 265"/>
                  <a:gd name="T51" fmla="*/ 378 h 393"/>
                  <a:gd name="T52" fmla="*/ 162 w 265"/>
                  <a:gd name="T53" fmla="*/ 391 h 393"/>
                  <a:gd name="T54" fmla="*/ 122 w 265"/>
                  <a:gd name="T55" fmla="*/ 393 h 393"/>
                  <a:gd name="T56" fmla="*/ 106 w 265"/>
                  <a:gd name="T57" fmla="*/ 387 h 393"/>
                  <a:gd name="T58" fmla="*/ 79 w 265"/>
                  <a:gd name="T59" fmla="*/ 343 h 393"/>
                  <a:gd name="T60" fmla="*/ 84 w 265"/>
                  <a:gd name="T61" fmla="*/ 333 h 393"/>
                  <a:gd name="T62" fmla="*/ 75 w 265"/>
                  <a:gd name="T63" fmla="*/ 323 h 393"/>
                  <a:gd name="T64" fmla="*/ 58 w 265"/>
                  <a:gd name="T65" fmla="*/ 329 h 393"/>
                  <a:gd name="T66" fmla="*/ 43 w 265"/>
                  <a:gd name="T67" fmla="*/ 313 h 393"/>
                  <a:gd name="T68" fmla="*/ 47 w 265"/>
                  <a:gd name="T69" fmla="*/ 290 h 393"/>
                  <a:gd name="T70" fmla="*/ 60 w 265"/>
                  <a:gd name="T71" fmla="*/ 281 h 393"/>
                  <a:gd name="T72" fmla="*/ 50 w 265"/>
                  <a:gd name="T73" fmla="*/ 247 h 393"/>
                  <a:gd name="T74" fmla="*/ 44 w 265"/>
                  <a:gd name="T75" fmla="*/ 198 h 393"/>
                  <a:gd name="T76" fmla="*/ 27 w 265"/>
                  <a:gd name="T77" fmla="*/ 180 h 393"/>
                  <a:gd name="T78" fmla="*/ 14 w 265"/>
                  <a:gd name="T79" fmla="*/ 126 h 393"/>
                  <a:gd name="T80" fmla="*/ 27 w 265"/>
                  <a:gd name="T81" fmla="*/ 114 h 393"/>
                  <a:gd name="T82" fmla="*/ 0 w 265"/>
                  <a:gd name="T83" fmla="*/ 75 h 393"/>
                  <a:gd name="T84" fmla="*/ 7 w 265"/>
                  <a:gd name="T85" fmla="*/ 44 h 393"/>
                  <a:gd name="T86" fmla="*/ 35 w 265"/>
                  <a:gd name="T87" fmla="*/ 44 h 393"/>
                  <a:gd name="T88" fmla="*/ 46 w 265"/>
                  <a:gd name="T89" fmla="*/ 57 h 393"/>
                  <a:gd name="T90" fmla="*/ 64 w 265"/>
                  <a:gd name="T91" fmla="*/ 54 h 393"/>
                  <a:gd name="T92" fmla="*/ 58 w 265"/>
                  <a:gd name="T93" fmla="*/ 31 h 393"/>
                  <a:gd name="T94" fmla="*/ 90 w 265"/>
                  <a:gd name="T95" fmla="*/ 0 h 39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265" h="393">
                    <a:moveTo>
                      <a:pt x="90" y="0"/>
                    </a:moveTo>
                    <a:lnTo>
                      <a:pt x="103" y="13"/>
                    </a:lnTo>
                    <a:lnTo>
                      <a:pt x="130" y="3"/>
                    </a:lnTo>
                    <a:lnTo>
                      <a:pt x="162" y="42"/>
                    </a:lnTo>
                    <a:lnTo>
                      <a:pt x="174" y="25"/>
                    </a:lnTo>
                    <a:lnTo>
                      <a:pt x="194" y="36"/>
                    </a:lnTo>
                    <a:lnTo>
                      <a:pt x="212" y="103"/>
                    </a:lnTo>
                    <a:lnTo>
                      <a:pt x="238" y="106"/>
                    </a:lnTo>
                    <a:lnTo>
                      <a:pt x="257" y="93"/>
                    </a:lnTo>
                    <a:lnTo>
                      <a:pt x="265" y="143"/>
                    </a:lnTo>
                    <a:lnTo>
                      <a:pt x="257" y="181"/>
                    </a:lnTo>
                    <a:lnTo>
                      <a:pt x="237" y="165"/>
                    </a:lnTo>
                    <a:lnTo>
                      <a:pt x="204" y="159"/>
                    </a:lnTo>
                    <a:lnTo>
                      <a:pt x="185" y="189"/>
                    </a:lnTo>
                    <a:lnTo>
                      <a:pt x="215" y="233"/>
                    </a:lnTo>
                    <a:lnTo>
                      <a:pt x="240" y="249"/>
                    </a:lnTo>
                    <a:lnTo>
                      <a:pt x="241" y="278"/>
                    </a:lnTo>
                    <a:lnTo>
                      <a:pt x="220" y="290"/>
                    </a:lnTo>
                    <a:lnTo>
                      <a:pt x="211" y="312"/>
                    </a:lnTo>
                    <a:lnTo>
                      <a:pt x="225" y="330"/>
                    </a:lnTo>
                    <a:lnTo>
                      <a:pt x="244" y="320"/>
                    </a:lnTo>
                    <a:lnTo>
                      <a:pt x="248" y="340"/>
                    </a:lnTo>
                    <a:lnTo>
                      <a:pt x="233" y="354"/>
                    </a:lnTo>
                    <a:lnTo>
                      <a:pt x="204" y="354"/>
                    </a:lnTo>
                    <a:lnTo>
                      <a:pt x="177" y="350"/>
                    </a:lnTo>
                    <a:lnTo>
                      <a:pt x="164" y="378"/>
                    </a:lnTo>
                    <a:lnTo>
                      <a:pt x="162" y="391"/>
                    </a:lnTo>
                    <a:lnTo>
                      <a:pt x="122" y="393"/>
                    </a:lnTo>
                    <a:lnTo>
                      <a:pt x="106" y="387"/>
                    </a:lnTo>
                    <a:lnTo>
                      <a:pt x="79" y="343"/>
                    </a:lnTo>
                    <a:lnTo>
                      <a:pt x="84" y="333"/>
                    </a:lnTo>
                    <a:lnTo>
                      <a:pt x="75" y="323"/>
                    </a:lnTo>
                    <a:lnTo>
                      <a:pt x="58" y="329"/>
                    </a:lnTo>
                    <a:lnTo>
                      <a:pt x="43" y="313"/>
                    </a:lnTo>
                    <a:lnTo>
                      <a:pt x="47" y="290"/>
                    </a:lnTo>
                    <a:lnTo>
                      <a:pt x="60" y="281"/>
                    </a:lnTo>
                    <a:lnTo>
                      <a:pt x="50" y="247"/>
                    </a:lnTo>
                    <a:lnTo>
                      <a:pt x="44" y="198"/>
                    </a:lnTo>
                    <a:lnTo>
                      <a:pt x="27" y="180"/>
                    </a:lnTo>
                    <a:lnTo>
                      <a:pt x="14" y="126"/>
                    </a:lnTo>
                    <a:lnTo>
                      <a:pt x="27" y="114"/>
                    </a:lnTo>
                    <a:lnTo>
                      <a:pt x="0" y="75"/>
                    </a:lnTo>
                    <a:lnTo>
                      <a:pt x="7" y="44"/>
                    </a:lnTo>
                    <a:lnTo>
                      <a:pt x="35" y="44"/>
                    </a:lnTo>
                    <a:lnTo>
                      <a:pt x="46" y="57"/>
                    </a:lnTo>
                    <a:lnTo>
                      <a:pt x="64" y="54"/>
                    </a:lnTo>
                    <a:lnTo>
                      <a:pt x="58" y="31"/>
                    </a:lnTo>
                    <a:lnTo>
                      <a:pt x="90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1494" name="Group 8">
              <a:extLst>
                <a:ext uri="{FF2B5EF4-FFF2-40B4-BE49-F238E27FC236}">
                  <a16:creationId xmlns:a16="http://schemas.microsoft.com/office/drawing/2014/main" id="{F61DED2A-DF6F-28F5-BABD-4FA034C4B24E}"/>
                </a:ext>
              </a:extLst>
            </xdr:cNvPr>
            <xdr:cNvGrpSpPr/>
          </xdr:nvGrpSpPr>
          <xdr:grpSpPr>
            <a:xfrm>
              <a:off x="12821529" y="2868121"/>
              <a:ext cx="1305036" cy="962039"/>
              <a:chOff x="12112664" y="3477330"/>
              <a:chExt cx="1304862" cy="956983"/>
            </a:xfrm>
          </xdr:grpSpPr>
          <xdr:sp macro="" textlink="">
            <xdr:nvSpPr>
              <xdr:cNvPr id="2098" name="Arboga">
                <a:extLst>
                  <a:ext uri="{FF2B5EF4-FFF2-40B4-BE49-F238E27FC236}">
                    <a16:creationId xmlns:a16="http://schemas.microsoft.com/office/drawing/2014/main" id="{8B45A351-F7D2-5BC6-82FA-391CA6DEF85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85275" y="3477330"/>
                <a:ext cx="183266" cy="217380"/>
              </a:xfrm>
              <a:custGeom>
                <a:avLst/>
                <a:gdLst>
                  <a:gd name="T0" fmla="*/ 51 w 133"/>
                  <a:gd name="T1" fmla="*/ 0 h 158"/>
                  <a:gd name="T2" fmla="*/ 76 w 133"/>
                  <a:gd name="T3" fmla="*/ 42 h 158"/>
                  <a:gd name="T4" fmla="*/ 93 w 133"/>
                  <a:gd name="T5" fmla="*/ 43 h 158"/>
                  <a:gd name="T6" fmla="*/ 106 w 133"/>
                  <a:gd name="T7" fmla="*/ 77 h 158"/>
                  <a:gd name="T8" fmla="*/ 127 w 133"/>
                  <a:gd name="T9" fmla="*/ 77 h 158"/>
                  <a:gd name="T10" fmla="*/ 133 w 133"/>
                  <a:gd name="T11" fmla="*/ 105 h 158"/>
                  <a:gd name="T12" fmla="*/ 88 w 133"/>
                  <a:gd name="T13" fmla="*/ 151 h 158"/>
                  <a:gd name="T14" fmla="*/ 67 w 133"/>
                  <a:gd name="T15" fmla="*/ 158 h 158"/>
                  <a:gd name="T16" fmla="*/ 55 w 133"/>
                  <a:gd name="T17" fmla="*/ 139 h 158"/>
                  <a:gd name="T18" fmla="*/ 11 w 133"/>
                  <a:gd name="T19" fmla="*/ 136 h 158"/>
                  <a:gd name="T20" fmla="*/ 17 w 133"/>
                  <a:gd name="T21" fmla="*/ 118 h 158"/>
                  <a:gd name="T22" fmla="*/ 0 w 133"/>
                  <a:gd name="T23" fmla="*/ 72 h 158"/>
                  <a:gd name="T24" fmla="*/ 38 w 133"/>
                  <a:gd name="T25" fmla="*/ 72 h 158"/>
                  <a:gd name="T26" fmla="*/ 38 w 133"/>
                  <a:gd name="T27" fmla="*/ 41 h 158"/>
                  <a:gd name="T28" fmla="*/ 28 w 133"/>
                  <a:gd name="T29" fmla="*/ 30 h 158"/>
                  <a:gd name="T30" fmla="*/ 38 w 133"/>
                  <a:gd name="T31" fmla="*/ 10 h 158"/>
                  <a:gd name="T32" fmla="*/ 51 w 133"/>
                  <a:gd name="T33" fmla="*/ 0 h 15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33" h="158">
                    <a:moveTo>
                      <a:pt x="51" y="0"/>
                    </a:moveTo>
                    <a:lnTo>
                      <a:pt x="76" y="42"/>
                    </a:lnTo>
                    <a:lnTo>
                      <a:pt x="93" y="43"/>
                    </a:lnTo>
                    <a:lnTo>
                      <a:pt x="106" y="77"/>
                    </a:lnTo>
                    <a:lnTo>
                      <a:pt x="127" y="77"/>
                    </a:lnTo>
                    <a:lnTo>
                      <a:pt x="133" y="105"/>
                    </a:lnTo>
                    <a:lnTo>
                      <a:pt x="88" y="151"/>
                    </a:lnTo>
                    <a:lnTo>
                      <a:pt x="67" y="158"/>
                    </a:lnTo>
                    <a:lnTo>
                      <a:pt x="55" y="139"/>
                    </a:lnTo>
                    <a:lnTo>
                      <a:pt x="11" y="136"/>
                    </a:lnTo>
                    <a:lnTo>
                      <a:pt x="17" y="118"/>
                    </a:lnTo>
                    <a:lnTo>
                      <a:pt x="0" y="72"/>
                    </a:lnTo>
                    <a:lnTo>
                      <a:pt x="38" y="72"/>
                    </a:lnTo>
                    <a:lnTo>
                      <a:pt x="38" y="41"/>
                    </a:lnTo>
                    <a:lnTo>
                      <a:pt x="28" y="30"/>
                    </a:lnTo>
                    <a:lnTo>
                      <a:pt x="38" y="10"/>
                    </a:lnTo>
                    <a:lnTo>
                      <a:pt x="51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099" name="Kungsör">
                <a:extLst>
                  <a:ext uri="{FF2B5EF4-FFF2-40B4-BE49-F238E27FC236}">
                    <a16:creationId xmlns:a16="http://schemas.microsoft.com/office/drawing/2014/main" id="{5B411F0D-54A9-624C-4017-BC50E91A5EB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13423" y="3514247"/>
                <a:ext cx="179112" cy="121669"/>
              </a:xfrm>
              <a:custGeom>
                <a:avLst/>
                <a:gdLst>
                  <a:gd name="T0" fmla="*/ 21 w 129"/>
                  <a:gd name="T1" fmla="*/ 0 h 88"/>
                  <a:gd name="T2" fmla="*/ 28 w 129"/>
                  <a:gd name="T3" fmla="*/ 15 h 88"/>
                  <a:gd name="T4" fmla="*/ 61 w 129"/>
                  <a:gd name="T5" fmla="*/ 15 h 88"/>
                  <a:gd name="T6" fmla="*/ 68 w 129"/>
                  <a:gd name="T7" fmla="*/ 38 h 88"/>
                  <a:gd name="T8" fmla="*/ 116 w 129"/>
                  <a:gd name="T9" fmla="*/ 35 h 88"/>
                  <a:gd name="T10" fmla="*/ 113 w 129"/>
                  <a:gd name="T11" fmla="*/ 53 h 88"/>
                  <a:gd name="T12" fmla="*/ 129 w 129"/>
                  <a:gd name="T13" fmla="*/ 63 h 88"/>
                  <a:gd name="T14" fmla="*/ 123 w 129"/>
                  <a:gd name="T15" fmla="*/ 79 h 88"/>
                  <a:gd name="T16" fmla="*/ 85 w 129"/>
                  <a:gd name="T17" fmla="*/ 88 h 88"/>
                  <a:gd name="T18" fmla="*/ 58 w 129"/>
                  <a:gd name="T19" fmla="*/ 84 h 88"/>
                  <a:gd name="T20" fmla="*/ 40 w 129"/>
                  <a:gd name="T21" fmla="*/ 78 h 88"/>
                  <a:gd name="T22" fmla="*/ 34 w 129"/>
                  <a:gd name="T23" fmla="*/ 50 h 88"/>
                  <a:gd name="T24" fmla="*/ 13 w 129"/>
                  <a:gd name="T25" fmla="*/ 50 h 88"/>
                  <a:gd name="T26" fmla="*/ 0 w 129"/>
                  <a:gd name="T27" fmla="*/ 16 h 88"/>
                  <a:gd name="T28" fmla="*/ 21 w 129"/>
                  <a:gd name="T29" fmla="*/ 0 h 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</a:cxnLst>
                <a:rect l="0" t="0" r="r" b="b"/>
                <a:pathLst>
                  <a:path w="129" h="88">
                    <a:moveTo>
                      <a:pt x="21" y="0"/>
                    </a:moveTo>
                    <a:lnTo>
                      <a:pt x="28" y="15"/>
                    </a:lnTo>
                    <a:lnTo>
                      <a:pt x="61" y="15"/>
                    </a:lnTo>
                    <a:lnTo>
                      <a:pt x="68" y="38"/>
                    </a:lnTo>
                    <a:lnTo>
                      <a:pt x="116" y="35"/>
                    </a:lnTo>
                    <a:lnTo>
                      <a:pt x="113" y="53"/>
                    </a:lnTo>
                    <a:lnTo>
                      <a:pt x="129" y="63"/>
                    </a:lnTo>
                    <a:lnTo>
                      <a:pt x="123" y="79"/>
                    </a:lnTo>
                    <a:lnTo>
                      <a:pt x="85" y="88"/>
                    </a:lnTo>
                    <a:lnTo>
                      <a:pt x="58" y="84"/>
                    </a:lnTo>
                    <a:lnTo>
                      <a:pt x="40" y="78"/>
                    </a:lnTo>
                    <a:lnTo>
                      <a:pt x="34" y="50"/>
                    </a:lnTo>
                    <a:lnTo>
                      <a:pt x="13" y="50"/>
                    </a:lnTo>
                    <a:lnTo>
                      <a:pt x="0" y="16"/>
                    </a:lnTo>
                    <a:lnTo>
                      <a:pt x="21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00" name="Örebro">
                <a:extLst>
                  <a:ext uri="{FF2B5EF4-FFF2-40B4-BE49-F238E27FC236}">
                    <a16:creationId xmlns:a16="http://schemas.microsoft.com/office/drawing/2014/main" id="{9AA99720-4DF6-FB7A-C93C-C14F6557A16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10479" y="3500575"/>
                <a:ext cx="456094" cy="485329"/>
              </a:xfrm>
              <a:custGeom>
                <a:avLst/>
                <a:gdLst>
                  <a:gd name="T0" fmla="*/ 169 w 331"/>
                  <a:gd name="T1" fmla="*/ 0 h 352"/>
                  <a:gd name="T2" fmla="*/ 174 w 331"/>
                  <a:gd name="T3" fmla="*/ 38 h 352"/>
                  <a:gd name="T4" fmla="*/ 217 w 331"/>
                  <a:gd name="T5" fmla="*/ 51 h 352"/>
                  <a:gd name="T6" fmla="*/ 272 w 331"/>
                  <a:gd name="T7" fmla="*/ 55 h 352"/>
                  <a:gd name="T8" fmla="*/ 289 w 331"/>
                  <a:gd name="T9" fmla="*/ 101 h 352"/>
                  <a:gd name="T10" fmla="*/ 283 w 331"/>
                  <a:gd name="T11" fmla="*/ 119 h 352"/>
                  <a:gd name="T12" fmla="*/ 260 w 331"/>
                  <a:gd name="T13" fmla="*/ 115 h 352"/>
                  <a:gd name="T14" fmla="*/ 219 w 331"/>
                  <a:gd name="T15" fmla="*/ 128 h 352"/>
                  <a:gd name="T16" fmla="*/ 174 w 331"/>
                  <a:gd name="T17" fmla="*/ 128 h 352"/>
                  <a:gd name="T18" fmla="*/ 174 w 331"/>
                  <a:gd name="T19" fmla="*/ 144 h 352"/>
                  <a:gd name="T20" fmla="*/ 220 w 331"/>
                  <a:gd name="T21" fmla="*/ 162 h 352"/>
                  <a:gd name="T22" fmla="*/ 264 w 331"/>
                  <a:gd name="T23" fmla="*/ 148 h 352"/>
                  <a:gd name="T24" fmla="*/ 289 w 331"/>
                  <a:gd name="T25" fmla="*/ 179 h 352"/>
                  <a:gd name="T26" fmla="*/ 278 w 331"/>
                  <a:gd name="T27" fmla="*/ 198 h 352"/>
                  <a:gd name="T28" fmla="*/ 293 w 331"/>
                  <a:gd name="T29" fmla="*/ 223 h 352"/>
                  <a:gd name="T30" fmla="*/ 331 w 331"/>
                  <a:gd name="T31" fmla="*/ 227 h 352"/>
                  <a:gd name="T32" fmla="*/ 331 w 331"/>
                  <a:gd name="T33" fmla="*/ 244 h 352"/>
                  <a:gd name="T34" fmla="*/ 301 w 331"/>
                  <a:gd name="T35" fmla="*/ 250 h 352"/>
                  <a:gd name="T36" fmla="*/ 284 w 331"/>
                  <a:gd name="T37" fmla="*/ 276 h 352"/>
                  <a:gd name="T38" fmla="*/ 278 w 331"/>
                  <a:gd name="T39" fmla="*/ 303 h 352"/>
                  <a:gd name="T40" fmla="*/ 285 w 331"/>
                  <a:gd name="T41" fmla="*/ 318 h 352"/>
                  <a:gd name="T42" fmla="*/ 254 w 331"/>
                  <a:gd name="T43" fmla="*/ 352 h 352"/>
                  <a:gd name="T44" fmla="*/ 220 w 331"/>
                  <a:gd name="T45" fmla="*/ 335 h 352"/>
                  <a:gd name="T46" fmla="*/ 225 w 331"/>
                  <a:gd name="T47" fmla="*/ 291 h 352"/>
                  <a:gd name="T48" fmla="*/ 205 w 331"/>
                  <a:gd name="T49" fmla="*/ 275 h 352"/>
                  <a:gd name="T50" fmla="*/ 195 w 331"/>
                  <a:gd name="T51" fmla="*/ 212 h 352"/>
                  <a:gd name="T52" fmla="*/ 174 w 331"/>
                  <a:gd name="T53" fmla="*/ 199 h 352"/>
                  <a:gd name="T54" fmla="*/ 158 w 331"/>
                  <a:gd name="T55" fmla="*/ 206 h 352"/>
                  <a:gd name="T56" fmla="*/ 135 w 331"/>
                  <a:gd name="T57" fmla="*/ 203 h 352"/>
                  <a:gd name="T58" fmla="*/ 101 w 331"/>
                  <a:gd name="T59" fmla="*/ 204 h 352"/>
                  <a:gd name="T60" fmla="*/ 89 w 331"/>
                  <a:gd name="T61" fmla="*/ 189 h 352"/>
                  <a:gd name="T62" fmla="*/ 65 w 331"/>
                  <a:gd name="T63" fmla="*/ 202 h 352"/>
                  <a:gd name="T64" fmla="*/ 59 w 331"/>
                  <a:gd name="T65" fmla="*/ 191 h 352"/>
                  <a:gd name="T66" fmla="*/ 67 w 331"/>
                  <a:gd name="T67" fmla="*/ 185 h 352"/>
                  <a:gd name="T68" fmla="*/ 60 w 331"/>
                  <a:gd name="T69" fmla="*/ 160 h 352"/>
                  <a:gd name="T70" fmla="*/ 38 w 331"/>
                  <a:gd name="T71" fmla="*/ 127 h 352"/>
                  <a:gd name="T72" fmla="*/ 16 w 331"/>
                  <a:gd name="T73" fmla="*/ 115 h 352"/>
                  <a:gd name="T74" fmla="*/ 0 w 331"/>
                  <a:gd name="T75" fmla="*/ 88 h 352"/>
                  <a:gd name="T76" fmla="*/ 16 w 331"/>
                  <a:gd name="T77" fmla="*/ 76 h 352"/>
                  <a:gd name="T78" fmla="*/ 63 w 331"/>
                  <a:gd name="T79" fmla="*/ 79 h 352"/>
                  <a:gd name="T80" fmla="*/ 81 w 331"/>
                  <a:gd name="T81" fmla="*/ 58 h 352"/>
                  <a:gd name="T82" fmla="*/ 84 w 331"/>
                  <a:gd name="T83" fmla="*/ 29 h 352"/>
                  <a:gd name="T84" fmla="*/ 106 w 331"/>
                  <a:gd name="T85" fmla="*/ 29 h 352"/>
                  <a:gd name="T86" fmla="*/ 107 w 331"/>
                  <a:gd name="T87" fmla="*/ 46 h 352"/>
                  <a:gd name="T88" fmla="*/ 129 w 331"/>
                  <a:gd name="T89" fmla="*/ 41 h 352"/>
                  <a:gd name="T90" fmla="*/ 135 w 331"/>
                  <a:gd name="T91" fmla="*/ 1 h 352"/>
                  <a:gd name="T92" fmla="*/ 169 w 331"/>
                  <a:gd name="T93" fmla="*/ 0 h 35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</a:cxnLst>
                <a:rect l="0" t="0" r="r" b="b"/>
                <a:pathLst>
                  <a:path w="331" h="352">
                    <a:moveTo>
                      <a:pt x="169" y="0"/>
                    </a:moveTo>
                    <a:lnTo>
                      <a:pt x="174" y="38"/>
                    </a:lnTo>
                    <a:lnTo>
                      <a:pt x="217" y="51"/>
                    </a:lnTo>
                    <a:lnTo>
                      <a:pt x="272" y="55"/>
                    </a:lnTo>
                    <a:lnTo>
                      <a:pt x="289" y="101"/>
                    </a:lnTo>
                    <a:lnTo>
                      <a:pt x="283" y="119"/>
                    </a:lnTo>
                    <a:lnTo>
                      <a:pt x="260" y="115"/>
                    </a:lnTo>
                    <a:lnTo>
                      <a:pt x="219" y="128"/>
                    </a:lnTo>
                    <a:lnTo>
                      <a:pt x="174" y="128"/>
                    </a:lnTo>
                    <a:lnTo>
                      <a:pt x="174" y="144"/>
                    </a:lnTo>
                    <a:lnTo>
                      <a:pt x="220" y="162"/>
                    </a:lnTo>
                    <a:lnTo>
                      <a:pt x="264" y="148"/>
                    </a:lnTo>
                    <a:lnTo>
                      <a:pt x="289" y="179"/>
                    </a:lnTo>
                    <a:lnTo>
                      <a:pt x="278" y="198"/>
                    </a:lnTo>
                    <a:lnTo>
                      <a:pt x="293" y="223"/>
                    </a:lnTo>
                    <a:lnTo>
                      <a:pt x="331" y="227"/>
                    </a:lnTo>
                    <a:lnTo>
                      <a:pt x="331" y="244"/>
                    </a:lnTo>
                    <a:lnTo>
                      <a:pt x="301" y="250"/>
                    </a:lnTo>
                    <a:lnTo>
                      <a:pt x="284" y="276"/>
                    </a:lnTo>
                    <a:lnTo>
                      <a:pt x="278" y="303"/>
                    </a:lnTo>
                    <a:lnTo>
                      <a:pt x="285" y="318"/>
                    </a:lnTo>
                    <a:lnTo>
                      <a:pt x="254" y="352"/>
                    </a:lnTo>
                    <a:lnTo>
                      <a:pt x="220" y="335"/>
                    </a:lnTo>
                    <a:lnTo>
                      <a:pt x="225" y="291"/>
                    </a:lnTo>
                    <a:lnTo>
                      <a:pt x="205" y="275"/>
                    </a:lnTo>
                    <a:lnTo>
                      <a:pt x="195" y="212"/>
                    </a:lnTo>
                    <a:lnTo>
                      <a:pt x="174" y="199"/>
                    </a:lnTo>
                    <a:lnTo>
                      <a:pt x="158" y="206"/>
                    </a:lnTo>
                    <a:lnTo>
                      <a:pt x="135" y="203"/>
                    </a:lnTo>
                    <a:lnTo>
                      <a:pt x="101" y="204"/>
                    </a:lnTo>
                    <a:lnTo>
                      <a:pt x="89" y="189"/>
                    </a:lnTo>
                    <a:lnTo>
                      <a:pt x="65" y="202"/>
                    </a:lnTo>
                    <a:lnTo>
                      <a:pt x="59" y="191"/>
                    </a:lnTo>
                    <a:lnTo>
                      <a:pt x="67" y="185"/>
                    </a:lnTo>
                    <a:lnTo>
                      <a:pt x="60" y="160"/>
                    </a:lnTo>
                    <a:lnTo>
                      <a:pt x="38" y="127"/>
                    </a:lnTo>
                    <a:lnTo>
                      <a:pt x="16" y="115"/>
                    </a:lnTo>
                    <a:lnTo>
                      <a:pt x="0" y="88"/>
                    </a:lnTo>
                    <a:lnTo>
                      <a:pt x="16" y="76"/>
                    </a:lnTo>
                    <a:lnTo>
                      <a:pt x="63" y="79"/>
                    </a:lnTo>
                    <a:lnTo>
                      <a:pt x="81" y="58"/>
                    </a:lnTo>
                    <a:lnTo>
                      <a:pt x="84" y="29"/>
                    </a:lnTo>
                    <a:lnTo>
                      <a:pt x="106" y="29"/>
                    </a:lnTo>
                    <a:lnTo>
                      <a:pt x="107" y="46"/>
                    </a:lnTo>
                    <a:lnTo>
                      <a:pt x="129" y="41"/>
                    </a:lnTo>
                    <a:lnTo>
                      <a:pt x="135" y="1"/>
                    </a:lnTo>
                    <a:lnTo>
                      <a:pt x="169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01" name="Lekeberg">
                <a:extLst>
                  <a:ext uri="{FF2B5EF4-FFF2-40B4-BE49-F238E27FC236}">
                    <a16:creationId xmlns:a16="http://schemas.microsoft.com/office/drawing/2014/main" id="{FAF097AC-766A-4538-29E7-2B561E36ABA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12664" y="3659161"/>
                <a:ext cx="236985" cy="251539"/>
              </a:xfrm>
              <a:custGeom>
                <a:avLst/>
                <a:gdLst>
                  <a:gd name="T0" fmla="*/ 86 w 171"/>
                  <a:gd name="T1" fmla="*/ 0 h 182"/>
                  <a:gd name="T2" fmla="*/ 108 w 171"/>
                  <a:gd name="T3" fmla="*/ 12 h 182"/>
                  <a:gd name="T4" fmla="*/ 130 w 171"/>
                  <a:gd name="T5" fmla="*/ 45 h 182"/>
                  <a:gd name="T6" fmla="*/ 137 w 171"/>
                  <a:gd name="T7" fmla="*/ 70 h 182"/>
                  <a:gd name="T8" fmla="*/ 129 w 171"/>
                  <a:gd name="T9" fmla="*/ 76 h 182"/>
                  <a:gd name="T10" fmla="*/ 135 w 171"/>
                  <a:gd name="T11" fmla="*/ 87 h 182"/>
                  <a:gd name="T12" fmla="*/ 159 w 171"/>
                  <a:gd name="T13" fmla="*/ 74 h 182"/>
                  <a:gd name="T14" fmla="*/ 171 w 171"/>
                  <a:gd name="T15" fmla="*/ 89 h 182"/>
                  <a:gd name="T16" fmla="*/ 167 w 171"/>
                  <a:gd name="T17" fmla="*/ 115 h 182"/>
                  <a:gd name="T18" fmla="*/ 130 w 171"/>
                  <a:gd name="T19" fmla="*/ 146 h 182"/>
                  <a:gd name="T20" fmla="*/ 104 w 171"/>
                  <a:gd name="T21" fmla="*/ 146 h 182"/>
                  <a:gd name="T22" fmla="*/ 72 w 171"/>
                  <a:gd name="T23" fmla="*/ 174 h 182"/>
                  <a:gd name="T24" fmla="*/ 53 w 171"/>
                  <a:gd name="T25" fmla="*/ 182 h 182"/>
                  <a:gd name="T26" fmla="*/ 66 w 171"/>
                  <a:gd name="T27" fmla="*/ 117 h 182"/>
                  <a:gd name="T28" fmla="*/ 13 w 171"/>
                  <a:gd name="T29" fmla="*/ 135 h 182"/>
                  <a:gd name="T30" fmla="*/ 19 w 171"/>
                  <a:gd name="T31" fmla="*/ 119 h 182"/>
                  <a:gd name="T32" fmla="*/ 7 w 171"/>
                  <a:gd name="T33" fmla="*/ 100 h 182"/>
                  <a:gd name="T34" fmla="*/ 10 w 171"/>
                  <a:gd name="T35" fmla="*/ 79 h 182"/>
                  <a:gd name="T36" fmla="*/ 0 w 171"/>
                  <a:gd name="T37" fmla="*/ 55 h 182"/>
                  <a:gd name="T38" fmla="*/ 25 w 171"/>
                  <a:gd name="T39" fmla="*/ 46 h 182"/>
                  <a:gd name="T40" fmla="*/ 72 w 171"/>
                  <a:gd name="T41" fmla="*/ 40 h 182"/>
                  <a:gd name="T42" fmla="*/ 86 w 171"/>
                  <a:gd name="T43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71" h="182">
                    <a:moveTo>
                      <a:pt x="86" y="0"/>
                    </a:moveTo>
                    <a:lnTo>
                      <a:pt x="108" y="12"/>
                    </a:lnTo>
                    <a:lnTo>
                      <a:pt x="130" y="45"/>
                    </a:lnTo>
                    <a:lnTo>
                      <a:pt x="137" y="70"/>
                    </a:lnTo>
                    <a:lnTo>
                      <a:pt x="129" y="76"/>
                    </a:lnTo>
                    <a:lnTo>
                      <a:pt x="135" y="87"/>
                    </a:lnTo>
                    <a:lnTo>
                      <a:pt x="159" y="74"/>
                    </a:lnTo>
                    <a:lnTo>
                      <a:pt x="171" y="89"/>
                    </a:lnTo>
                    <a:lnTo>
                      <a:pt x="167" y="115"/>
                    </a:lnTo>
                    <a:lnTo>
                      <a:pt x="130" y="146"/>
                    </a:lnTo>
                    <a:lnTo>
                      <a:pt x="104" y="146"/>
                    </a:lnTo>
                    <a:lnTo>
                      <a:pt x="72" y="174"/>
                    </a:lnTo>
                    <a:lnTo>
                      <a:pt x="53" y="182"/>
                    </a:lnTo>
                    <a:lnTo>
                      <a:pt x="66" y="117"/>
                    </a:lnTo>
                    <a:lnTo>
                      <a:pt x="13" y="135"/>
                    </a:lnTo>
                    <a:lnTo>
                      <a:pt x="19" y="119"/>
                    </a:lnTo>
                    <a:lnTo>
                      <a:pt x="7" y="100"/>
                    </a:lnTo>
                    <a:lnTo>
                      <a:pt x="10" y="79"/>
                    </a:lnTo>
                    <a:lnTo>
                      <a:pt x="0" y="55"/>
                    </a:lnTo>
                    <a:lnTo>
                      <a:pt x="25" y="46"/>
                    </a:lnTo>
                    <a:lnTo>
                      <a:pt x="72" y="40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02" name="Kumla">
                <a:extLst>
                  <a:ext uri="{FF2B5EF4-FFF2-40B4-BE49-F238E27FC236}">
                    <a16:creationId xmlns:a16="http://schemas.microsoft.com/office/drawing/2014/main" id="{341760AD-2780-3A99-5BD7-86D1123A61E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91777" y="3775359"/>
                <a:ext cx="187399" cy="98446"/>
              </a:xfrm>
              <a:custGeom>
                <a:avLst/>
                <a:gdLst>
                  <a:gd name="T0" fmla="*/ 115 w 136"/>
                  <a:gd name="T1" fmla="*/ 0 h 72"/>
                  <a:gd name="T2" fmla="*/ 136 w 136"/>
                  <a:gd name="T3" fmla="*/ 13 h 72"/>
                  <a:gd name="T4" fmla="*/ 115 w 136"/>
                  <a:gd name="T5" fmla="*/ 28 h 72"/>
                  <a:gd name="T6" fmla="*/ 98 w 136"/>
                  <a:gd name="T7" fmla="*/ 54 h 72"/>
                  <a:gd name="T8" fmla="*/ 46 w 136"/>
                  <a:gd name="T9" fmla="*/ 64 h 72"/>
                  <a:gd name="T10" fmla="*/ 44 w 136"/>
                  <a:gd name="T11" fmla="*/ 72 h 72"/>
                  <a:gd name="T12" fmla="*/ 0 w 136"/>
                  <a:gd name="T13" fmla="*/ 72 h 72"/>
                  <a:gd name="T14" fmla="*/ 1 w 136"/>
                  <a:gd name="T15" fmla="*/ 62 h 72"/>
                  <a:gd name="T16" fmla="*/ 38 w 136"/>
                  <a:gd name="T17" fmla="*/ 31 h 72"/>
                  <a:gd name="T18" fmla="*/ 42 w 136"/>
                  <a:gd name="T19" fmla="*/ 5 h 72"/>
                  <a:gd name="T20" fmla="*/ 76 w 136"/>
                  <a:gd name="T21" fmla="*/ 4 h 72"/>
                  <a:gd name="T22" fmla="*/ 99 w 136"/>
                  <a:gd name="T23" fmla="*/ 7 h 72"/>
                  <a:gd name="T24" fmla="*/ 115 w 136"/>
                  <a:gd name="T25" fmla="*/ 0 h 7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</a:cxnLst>
                <a:rect l="0" t="0" r="r" b="b"/>
                <a:pathLst>
                  <a:path w="136" h="72">
                    <a:moveTo>
                      <a:pt x="115" y="0"/>
                    </a:moveTo>
                    <a:lnTo>
                      <a:pt x="136" y="13"/>
                    </a:lnTo>
                    <a:lnTo>
                      <a:pt x="115" y="28"/>
                    </a:lnTo>
                    <a:lnTo>
                      <a:pt x="98" y="54"/>
                    </a:lnTo>
                    <a:lnTo>
                      <a:pt x="46" y="64"/>
                    </a:lnTo>
                    <a:lnTo>
                      <a:pt x="44" y="72"/>
                    </a:lnTo>
                    <a:lnTo>
                      <a:pt x="0" y="72"/>
                    </a:lnTo>
                    <a:lnTo>
                      <a:pt x="1" y="62"/>
                    </a:lnTo>
                    <a:lnTo>
                      <a:pt x="38" y="31"/>
                    </a:lnTo>
                    <a:lnTo>
                      <a:pt x="42" y="5"/>
                    </a:lnTo>
                    <a:lnTo>
                      <a:pt x="76" y="4"/>
                    </a:lnTo>
                    <a:lnTo>
                      <a:pt x="99" y="7"/>
                    </a:lnTo>
                    <a:lnTo>
                      <a:pt x="115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03" name="Hallsberg">
                <a:extLst>
                  <a:ext uri="{FF2B5EF4-FFF2-40B4-BE49-F238E27FC236}">
                    <a16:creationId xmlns:a16="http://schemas.microsoft.com/office/drawing/2014/main" id="{B50FF5C1-26BB-1367-5DC1-D912DE232E4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69141" y="3793134"/>
                <a:ext cx="405112" cy="287091"/>
              </a:xfrm>
              <a:custGeom>
                <a:avLst/>
                <a:gdLst>
                  <a:gd name="T0" fmla="*/ 225 w 294"/>
                  <a:gd name="T1" fmla="*/ 0 h 208"/>
                  <a:gd name="T2" fmla="*/ 235 w 294"/>
                  <a:gd name="T3" fmla="*/ 63 h 208"/>
                  <a:gd name="T4" fmla="*/ 255 w 294"/>
                  <a:gd name="T5" fmla="*/ 79 h 208"/>
                  <a:gd name="T6" fmla="*/ 250 w 294"/>
                  <a:gd name="T7" fmla="*/ 123 h 208"/>
                  <a:gd name="T8" fmla="*/ 284 w 294"/>
                  <a:gd name="T9" fmla="*/ 140 h 208"/>
                  <a:gd name="T10" fmla="*/ 294 w 294"/>
                  <a:gd name="T11" fmla="*/ 163 h 208"/>
                  <a:gd name="T12" fmla="*/ 283 w 294"/>
                  <a:gd name="T13" fmla="*/ 183 h 208"/>
                  <a:gd name="T14" fmla="*/ 254 w 294"/>
                  <a:gd name="T15" fmla="*/ 183 h 208"/>
                  <a:gd name="T16" fmla="*/ 247 w 294"/>
                  <a:gd name="T17" fmla="*/ 208 h 208"/>
                  <a:gd name="T18" fmla="*/ 237 w 294"/>
                  <a:gd name="T19" fmla="*/ 195 h 208"/>
                  <a:gd name="T20" fmla="*/ 220 w 294"/>
                  <a:gd name="T21" fmla="*/ 201 h 208"/>
                  <a:gd name="T22" fmla="*/ 211 w 294"/>
                  <a:gd name="T23" fmla="*/ 157 h 208"/>
                  <a:gd name="T24" fmla="*/ 135 w 294"/>
                  <a:gd name="T25" fmla="*/ 88 h 208"/>
                  <a:gd name="T26" fmla="*/ 91 w 294"/>
                  <a:gd name="T27" fmla="*/ 98 h 208"/>
                  <a:gd name="T28" fmla="*/ 72 w 294"/>
                  <a:gd name="T29" fmla="*/ 92 h 208"/>
                  <a:gd name="T30" fmla="*/ 53 w 294"/>
                  <a:gd name="T31" fmla="*/ 109 h 208"/>
                  <a:gd name="T32" fmla="*/ 13 w 294"/>
                  <a:gd name="T33" fmla="*/ 117 h 208"/>
                  <a:gd name="T34" fmla="*/ 1 w 294"/>
                  <a:gd name="T35" fmla="*/ 108 h 208"/>
                  <a:gd name="T36" fmla="*/ 0 w 294"/>
                  <a:gd name="T37" fmla="*/ 91 h 208"/>
                  <a:gd name="T38" fmla="*/ 13 w 294"/>
                  <a:gd name="T39" fmla="*/ 85 h 208"/>
                  <a:gd name="T40" fmla="*/ 32 w 294"/>
                  <a:gd name="T41" fmla="*/ 77 h 208"/>
                  <a:gd name="T42" fmla="*/ 64 w 294"/>
                  <a:gd name="T43" fmla="*/ 49 h 208"/>
                  <a:gd name="T44" fmla="*/ 90 w 294"/>
                  <a:gd name="T45" fmla="*/ 49 h 208"/>
                  <a:gd name="T46" fmla="*/ 89 w 294"/>
                  <a:gd name="T47" fmla="*/ 59 h 208"/>
                  <a:gd name="T48" fmla="*/ 133 w 294"/>
                  <a:gd name="T49" fmla="*/ 59 h 208"/>
                  <a:gd name="T50" fmla="*/ 135 w 294"/>
                  <a:gd name="T51" fmla="*/ 51 h 208"/>
                  <a:gd name="T52" fmla="*/ 187 w 294"/>
                  <a:gd name="T53" fmla="*/ 41 h 208"/>
                  <a:gd name="T54" fmla="*/ 204 w 294"/>
                  <a:gd name="T55" fmla="*/ 15 h 208"/>
                  <a:gd name="T56" fmla="*/ 225 w 294"/>
                  <a:gd name="T57" fmla="*/ 0 h 2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294" h="208">
                    <a:moveTo>
                      <a:pt x="225" y="0"/>
                    </a:moveTo>
                    <a:lnTo>
                      <a:pt x="235" y="63"/>
                    </a:lnTo>
                    <a:lnTo>
                      <a:pt x="255" y="79"/>
                    </a:lnTo>
                    <a:lnTo>
                      <a:pt x="250" y="123"/>
                    </a:lnTo>
                    <a:lnTo>
                      <a:pt x="284" y="140"/>
                    </a:lnTo>
                    <a:lnTo>
                      <a:pt x="294" y="163"/>
                    </a:lnTo>
                    <a:lnTo>
                      <a:pt x="283" y="183"/>
                    </a:lnTo>
                    <a:lnTo>
                      <a:pt x="254" y="183"/>
                    </a:lnTo>
                    <a:lnTo>
                      <a:pt x="247" y="208"/>
                    </a:lnTo>
                    <a:lnTo>
                      <a:pt x="237" y="195"/>
                    </a:lnTo>
                    <a:lnTo>
                      <a:pt x="220" y="201"/>
                    </a:lnTo>
                    <a:lnTo>
                      <a:pt x="211" y="157"/>
                    </a:lnTo>
                    <a:lnTo>
                      <a:pt x="135" y="88"/>
                    </a:lnTo>
                    <a:lnTo>
                      <a:pt x="91" y="98"/>
                    </a:lnTo>
                    <a:lnTo>
                      <a:pt x="72" y="92"/>
                    </a:lnTo>
                    <a:lnTo>
                      <a:pt x="53" y="109"/>
                    </a:lnTo>
                    <a:lnTo>
                      <a:pt x="13" y="117"/>
                    </a:lnTo>
                    <a:lnTo>
                      <a:pt x="1" y="108"/>
                    </a:lnTo>
                    <a:lnTo>
                      <a:pt x="0" y="91"/>
                    </a:lnTo>
                    <a:lnTo>
                      <a:pt x="13" y="85"/>
                    </a:lnTo>
                    <a:lnTo>
                      <a:pt x="32" y="77"/>
                    </a:lnTo>
                    <a:lnTo>
                      <a:pt x="64" y="49"/>
                    </a:lnTo>
                    <a:lnTo>
                      <a:pt x="90" y="49"/>
                    </a:lnTo>
                    <a:lnTo>
                      <a:pt x="89" y="59"/>
                    </a:lnTo>
                    <a:lnTo>
                      <a:pt x="133" y="59"/>
                    </a:lnTo>
                    <a:lnTo>
                      <a:pt x="135" y="51"/>
                    </a:lnTo>
                    <a:lnTo>
                      <a:pt x="187" y="41"/>
                    </a:lnTo>
                    <a:lnTo>
                      <a:pt x="204" y="15"/>
                    </a:lnTo>
                    <a:lnTo>
                      <a:pt x="225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04" name="Strängnäs">
                <a:extLst>
                  <a:ext uri="{FF2B5EF4-FFF2-40B4-BE49-F238E27FC236}">
                    <a16:creationId xmlns:a16="http://schemas.microsoft.com/office/drawing/2014/main" id="{5376165B-8A46-FDEF-17EA-8536DE78A325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13082688" y="3511513"/>
                <a:ext cx="276964" cy="259743"/>
              </a:xfrm>
              <a:custGeom>
                <a:avLst/>
                <a:gdLst>
                  <a:gd name="T0" fmla="*/ 189 w 201"/>
                  <a:gd name="T1" fmla="*/ 147 h 188"/>
                  <a:gd name="T2" fmla="*/ 189 w 201"/>
                  <a:gd name="T3" fmla="*/ 148 h 188"/>
                  <a:gd name="T4" fmla="*/ 189 w 201"/>
                  <a:gd name="T5" fmla="*/ 148 h 188"/>
                  <a:gd name="T6" fmla="*/ 189 w 201"/>
                  <a:gd name="T7" fmla="*/ 147 h 188"/>
                  <a:gd name="T8" fmla="*/ 100 w 201"/>
                  <a:gd name="T9" fmla="*/ 0 h 188"/>
                  <a:gd name="T10" fmla="*/ 118 w 201"/>
                  <a:gd name="T11" fmla="*/ 13 h 188"/>
                  <a:gd name="T12" fmla="*/ 108 w 201"/>
                  <a:gd name="T13" fmla="*/ 35 h 188"/>
                  <a:gd name="T14" fmla="*/ 121 w 201"/>
                  <a:gd name="T15" fmla="*/ 75 h 188"/>
                  <a:gd name="T16" fmla="*/ 145 w 201"/>
                  <a:gd name="T17" fmla="*/ 73 h 188"/>
                  <a:gd name="T18" fmla="*/ 134 w 201"/>
                  <a:gd name="T19" fmla="*/ 35 h 188"/>
                  <a:gd name="T20" fmla="*/ 143 w 201"/>
                  <a:gd name="T21" fmla="*/ 22 h 188"/>
                  <a:gd name="T22" fmla="*/ 185 w 201"/>
                  <a:gd name="T23" fmla="*/ 33 h 188"/>
                  <a:gd name="T24" fmla="*/ 201 w 201"/>
                  <a:gd name="T25" fmla="*/ 63 h 188"/>
                  <a:gd name="T26" fmla="*/ 184 w 201"/>
                  <a:gd name="T27" fmla="*/ 84 h 188"/>
                  <a:gd name="T28" fmla="*/ 193 w 201"/>
                  <a:gd name="T29" fmla="*/ 86 h 188"/>
                  <a:gd name="T30" fmla="*/ 197 w 201"/>
                  <a:gd name="T31" fmla="*/ 105 h 188"/>
                  <a:gd name="T32" fmla="*/ 180 w 201"/>
                  <a:gd name="T33" fmla="*/ 119 h 188"/>
                  <a:gd name="T34" fmla="*/ 189 w 201"/>
                  <a:gd name="T35" fmla="*/ 148 h 188"/>
                  <a:gd name="T36" fmla="*/ 183 w 201"/>
                  <a:gd name="T37" fmla="*/ 161 h 188"/>
                  <a:gd name="T38" fmla="*/ 186 w 201"/>
                  <a:gd name="T39" fmla="*/ 187 h 188"/>
                  <a:gd name="T40" fmla="*/ 162 w 201"/>
                  <a:gd name="T41" fmla="*/ 188 h 188"/>
                  <a:gd name="T42" fmla="*/ 154 w 201"/>
                  <a:gd name="T43" fmla="*/ 175 h 188"/>
                  <a:gd name="T44" fmla="*/ 74 w 201"/>
                  <a:gd name="T45" fmla="*/ 173 h 188"/>
                  <a:gd name="T46" fmla="*/ 46 w 201"/>
                  <a:gd name="T47" fmla="*/ 167 h 188"/>
                  <a:gd name="T48" fmla="*/ 40 w 201"/>
                  <a:gd name="T49" fmla="*/ 153 h 188"/>
                  <a:gd name="T50" fmla="*/ 35 w 201"/>
                  <a:gd name="T51" fmla="*/ 64 h 188"/>
                  <a:gd name="T52" fmla="*/ 0 w 201"/>
                  <a:gd name="T53" fmla="*/ 21 h 188"/>
                  <a:gd name="T54" fmla="*/ 25 w 201"/>
                  <a:gd name="T55" fmla="*/ 21 h 188"/>
                  <a:gd name="T56" fmla="*/ 42 w 201"/>
                  <a:gd name="T57" fmla="*/ 12 h 188"/>
                  <a:gd name="T58" fmla="*/ 80 w 201"/>
                  <a:gd name="T59" fmla="*/ 29 h 188"/>
                  <a:gd name="T60" fmla="*/ 84 w 201"/>
                  <a:gd name="T61" fmla="*/ 6 h 188"/>
                  <a:gd name="T62" fmla="*/ 100 w 201"/>
                  <a:gd name="T63" fmla="*/ 0 h 1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</a:cxnLst>
                <a:rect l="0" t="0" r="r" b="b"/>
                <a:pathLst>
                  <a:path w="201" h="188">
                    <a:moveTo>
                      <a:pt x="189" y="147"/>
                    </a:moveTo>
                    <a:lnTo>
                      <a:pt x="189" y="148"/>
                    </a:lnTo>
                    <a:lnTo>
                      <a:pt x="189" y="148"/>
                    </a:lnTo>
                    <a:lnTo>
                      <a:pt x="189" y="147"/>
                    </a:lnTo>
                    <a:close/>
                    <a:moveTo>
                      <a:pt x="100" y="0"/>
                    </a:moveTo>
                    <a:lnTo>
                      <a:pt x="118" y="13"/>
                    </a:lnTo>
                    <a:lnTo>
                      <a:pt x="108" y="35"/>
                    </a:lnTo>
                    <a:lnTo>
                      <a:pt x="121" y="75"/>
                    </a:lnTo>
                    <a:lnTo>
                      <a:pt x="145" y="73"/>
                    </a:lnTo>
                    <a:lnTo>
                      <a:pt x="134" y="35"/>
                    </a:lnTo>
                    <a:lnTo>
                      <a:pt x="143" y="22"/>
                    </a:lnTo>
                    <a:lnTo>
                      <a:pt x="185" y="33"/>
                    </a:lnTo>
                    <a:lnTo>
                      <a:pt x="201" y="63"/>
                    </a:lnTo>
                    <a:lnTo>
                      <a:pt x="184" y="84"/>
                    </a:lnTo>
                    <a:lnTo>
                      <a:pt x="193" y="86"/>
                    </a:lnTo>
                    <a:lnTo>
                      <a:pt x="197" y="105"/>
                    </a:lnTo>
                    <a:lnTo>
                      <a:pt x="180" y="119"/>
                    </a:lnTo>
                    <a:lnTo>
                      <a:pt x="189" y="148"/>
                    </a:lnTo>
                    <a:lnTo>
                      <a:pt x="183" y="161"/>
                    </a:lnTo>
                    <a:lnTo>
                      <a:pt x="186" y="187"/>
                    </a:lnTo>
                    <a:lnTo>
                      <a:pt x="162" y="188"/>
                    </a:lnTo>
                    <a:lnTo>
                      <a:pt x="154" y="175"/>
                    </a:lnTo>
                    <a:lnTo>
                      <a:pt x="74" y="173"/>
                    </a:lnTo>
                    <a:lnTo>
                      <a:pt x="46" y="167"/>
                    </a:lnTo>
                    <a:lnTo>
                      <a:pt x="40" y="153"/>
                    </a:lnTo>
                    <a:lnTo>
                      <a:pt x="35" y="64"/>
                    </a:lnTo>
                    <a:lnTo>
                      <a:pt x="0" y="21"/>
                    </a:lnTo>
                    <a:lnTo>
                      <a:pt x="25" y="21"/>
                    </a:lnTo>
                    <a:lnTo>
                      <a:pt x="42" y="12"/>
                    </a:lnTo>
                    <a:lnTo>
                      <a:pt x="80" y="29"/>
                    </a:lnTo>
                    <a:lnTo>
                      <a:pt x="84" y="6"/>
                    </a:lnTo>
                    <a:lnTo>
                      <a:pt x="100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05" name="Eskilstuna">
                <a:extLst>
                  <a:ext uri="{FF2B5EF4-FFF2-40B4-BE49-F238E27FC236}">
                    <a16:creationId xmlns:a16="http://schemas.microsoft.com/office/drawing/2014/main" id="{91271272-01EB-EA7E-4A5A-34D901249D8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06533" y="3540227"/>
                <a:ext cx="431273" cy="257010"/>
              </a:xfrm>
              <a:custGeom>
                <a:avLst/>
                <a:gdLst>
                  <a:gd name="T0" fmla="*/ 272 w 312"/>
                  <a:gd name="T1" fmla="*/ 0 h 186"/>
                  <a:gd name="T2" fmla="*/ 307 w 312"/>
                  <a:gd name="T3" fmla="*/ 43 h 186"/>
                  <a:gd name="T4" fmla="*/ 312 w 312"/>
                  <a:gd name="T5" fmla="*/ 132 h 186"/>
                  <a:gd name="T6" fmla="*/ 291 w 312"/>
                  <a:gd name="T7" fmla="*/ 136 h 186"/>
                  <a:gd name="T8" fmla="*/ 283 w 312"/>
                  <a:gd name="T9" fmla="*/ 144 h 186"/>
                  <a:gd name="T10" fmla="*/ 255 w 312"/>
                  <a:gd name="T11" fmla="*/ 144 h 186"/>
                  <a:gd name="T12" fmla="*/ 223 w 312"/>
                  <a:gd name="T13" fmla="*/ 158 h 186"/>
                  <a:gd name="T14" fmla="*/ 189 w 312"/>
                  <a:gd name="T15" fmla="*/ 161 h 186"/>
                  <a:gd name="T16" fmla="*/ 168 w 312"/>
                  <a:gd name="T17" fmla="*/ 161 h 186"/>
                  <a:gd name="T18" fmla="*/ 147 w 312"/>
                  <a:gd name="T19" fmla="*/ 181 h 186"/>
                  <a:gd name="T20" fmla="*/ 110 w 312"/>
                  <a:gd name="T21" fmla="*/ 186 h 186"/>
                  <a:gd name="T22" fmla="*/ 96 w 312"/>
                  <a:gd name="T23" fmla="*/ 160 h 186"/>
                  <a:gd name="T24" fmla="*/ 69 w 312"/>
                  <a:gd name="T25" fmla="*/ 141 h 186"/>
                  <a:gd name="T26" fmla="*/ 104 w 312"/>
                  <a:gd name="T27" fmla="*/ 137 h 186"/>
                  <a:gd name="T28" fmla="*/ 131 w 312"/>
                  <a:gd name="T29" fmla="*/ 127 h 186"/>
                  <a:gd name="T30" fmla="*/ 142 w 312"/>
                  <a:gd name="T31" fmla="*/ 107 h 186"/>
                  <a:gd name="T32" fmla="*/ 127 w 312"/>
                  <a:gd name="T33" fmla="*/ 106 h 186"/>
                  <a:gd name="T34" fmla="*/ 67 w 312"/>
                  <a:gd name="T35" fmla="*/ 124 h 186"/>
                  <a:gd name="T36" fmla="*/ 43 w 312"/>
                  <a:gd name="T37" fmla="*/ 109 h 186"/>
                  <a:gd name="T38" fmla="*/ 0 w 312"/>
                  <a:gd name="T39" fmla="*/ 105 h 186"/>
                  <a:gd name="T40" fmla="*/ 45 w 312"/>
                  <a:gd name="T41" fmla="*/ 59 h 186"/>
                  <a:gd name="T42" fmla="*/ 63 w 312"/>
                  <a:gd name="T43" fmla="*/ 65 h 186"/>
                  <a:gd name="T44" fmla="*/ 90 w 312"/>
                  <a:gd name="T45" fmla="*/ 69 h 186"/>
                  <a:gd name="T46" fmla="*/ 128 w 312"/>
                  <a:gd name="T47" fmla="*/ 60 h 186"/>
                  <a:gd name="T48" fmla="*/ 134 w 312"/>
                  <a:gd name="T49" fmla="*/ 44 h 186"/>
                  <a:gd name="T50" fmla="*/ 118 w 312"/>
                  <a:gd name="T51" fmla="*/ 34 h 186"/>
                  <a:gd name="T52" fmla="*/ 121 w 312"/>
                  <a:gd name="T53" fmla="*/ 16 h 186"/>
                  <a:gd name="T54" fmla="*/ 179 w 312"/>
                  <a:gd name="T55" fmla="*/ 13 h 186"/>
                  <a:gd name="T56" fmla="*/ 211 w 312"/>
                  <a:gd name="T57" fmla="*/ 5 h 186"/>
                  <a:gd name="T58" fmla="*/ 241 w 312"/>
                  <a:gd name="T59" fmla="*/ 10 h 186"/>
                  <a:gd name="T60" fmla="*/ 272 w 312"/>
                  <a:gd name="T61" fmla="*/ 0 h 18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312" h="186">
                    <a:moveTo>
                      <a:pt x="272" y="0"/>
                    </a:moveTo>
                    <a:lnTo>
                      <a:pt x="307" y="43"/>
                    </a:lnTo>
                    <a:lnTo>
                      <a:pt x="312" y="132"/>
                    </a:lnTo>
                    <a:lnTo>
                      <a:pt x="291" y="136"/>
                    </a:lnTo>
                    <a:lnTo>
                      <a:pt x="283" y="144"/>
                    </a:lnTo>
                    <a:lnTo>
                      <a:pt x="255" y="144"/>
                    </a:lnTo>
                    <a:lnTo>
                      <a:pt x="223" y="158"/>
                    </a:lnTo>
                    <a:lnTo>
                      <a:pt x="189" y="161"/>
                    </a:lnTo>
                    <a:lnTo>
                      <a:pt x="168" y="161"/>
                    </a:lnTo>
                    <a:lnTo>
                      <a:pt x="147" y="181"/>
                    </a:lnTo>
                    <a:lnTo>
                      <a:pt x="110" y="186"/>
                    </a:lnTo>
                    <a:lnTo>
                      <a:pt x="96" y="160"/>
                    </a:lnTo>
                    <a:lnTo>
                      <a:pt x="69" y="141"/>
                    </a:lnTo>
                    <a:lnTo>
                      <a:pt x="104" y="137"/>
                    </a:lnTo>
                    <a:lnTo>
                      <a:pt x="131" y="127"/>
                    </a:lnTo>
                    <a:lnTo>
                      <a:pt x="142" y="107"/>
                    </a:lnTo>
                    <a:lnTo>
                      <a:pt x="127" y="106"/>
                    </a:lnTo>
                    <a:lnTo>
                      <a:pt x="67" y="124"/>
                    </a:lnTo>
                    <a:lnTo>
                      <a:pt x="43" y="109"/>
                    </a:lnTo>
                    <a:lnTo>
                      <a:pt x="0" y="105"/>
                    </a:lnTo>
                    <a:lnTo>
                      <a:pt x="45" y="59"/>
                    </a:lnTo>
                    <a:lnTo>
                      <a:pt x="63" y="65"/>
                    </a:lnTo>
                    <a:lnTo>
                      <a:pt x="90" y="69"/>
                    </a:lnTo>
                    <a:lnTo>
                      <a:pt x="128" y="60"/>
                    </a:lnTo>
                    <a:lnTo>
                      <a:pt x="134" y="44"/>
                    </a:lnTo>
                    <a:lnTo>
                      <a:pt x="118" y="34"/>
                    </a:lnTo>
                    <a:lnTo>
                      <a:pt x="121" y="16"/>
                    </a:lnTo>
                    <a:lnTo>
                      <a:pt x="179" y="13"/>
                    </a:lnTo>
                    <a:lnTo>
                      <a:pt x="211" y="5"/>
                    </a:lnTo>
                    <a:lnTo>
                      <a:pt x="241" y="10"/>
                    </a:lnTo>
                    <a:lnTo>
                      <a:pt x="27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06" name="Vingåker">
                <a:extLst>
                  <a:ext uri="{FF2B5EF4-FFF2-40B4-BE49-F238E27FC236}">
                    <a16:creationId xmlns:a16="http://schemas.microsoft.com/office/drawing/2014/main" id="{00F51810-C400-36F9-AE2F-BB6F74E97C0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93543" y="3794501"/>
                <a:ext cx="238363" cy="177729"/>
              </a:xfrm>
              <a:custGeom>
                <a:avLst/>
                <a:gdLst>
                  <a:gd name="T0" fmla="*/ 90 w 172"/>
                  <a:gd name="T1" fmla="*/ 0 h 129"/>
                  <a:gd name="T2" fmla="*/ 129 w 172"/>
                  <a:gd name="T3" fmla="*/ 8 h 129"/>
                  <a:gd name="T4" fmla="*/ 172 w 172"/>
                  <a:gd name="T5" fmla="*/ 87 h 129"/>
                  <a:gd name="T6" fmla="*/ 154 w 172"/>
                  <a:gd name="T7" fmla="*/ 90 h 129"/>
                  <a:gd name="T8" fmla="*/ 115 w 172"/>
                  <a:gd name="T9" fmla="*/ 129 h 129"/>
                  <a:gd name="T10" fmla="*/ 82 w 172"/>
                  <a:gd name="T11" fmla="*/ 108 h 129"/>
                  <a:gd name="T12" fmla="*/ 77 w 172"/>
                  <a:gd name="T13" fmla="*/ 91 h 129"/>
                  <a:gd name="T14" fmla="*/ 61 w 172"/>
                  <a:gd name="T15" fmla="*/ 82 h 129"/>
                  <a:gd name="T16" fmla="*/ 44 w 172"/>
                  <a:gd name="T17" fmla="*/ 117 h 129"/>
                  <a:gd name="T18" fmla="*/ 7 w 172"/>
                  <a:gd name="T19" fmla="*/ 105 h 129"/>
                  <a:gd name="T20" fmla="*/ 0 w 172"/>
                  <a:gd name="T21" fmla="*/ 90 h 129"/>
                  <a:gd name="T22" fmla="*/ 6 w 172"/>
                  <a:gd name="T23" fmla="*/ 63 h 129"/>
                  <a:gd name="T24" fmla="*/ 23 w 172"/>
                  <a:gd name="T25" fmla="*/ 37 h 129"/>
                  <a:gd name="T26" fmla="*/ 53 w 172"/>
                  <a:gd name="T27" fmla="*/ 31 h 129"/>
                  <a:gd name="T28" fmla="*/ 53 w 172"/>
                  <a:gd name="T29" fmla="*/ 14 h 129"/>
                  <a:gd name="T30" fmla="*/ 75 w 172"/>
                  <a:gd name="T31" fmla="*/ 16 h 129"/>
                  <a:gd name="T32" fmla="*/ 90 w 172"/>
                  <a:gd name="T33" fmla="*/ 0 h 12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72" h="129">
                    <a:moveTo>
                      <a:pt x="90" y="0"/>
                    </a:moveTo>
                    <a:lnTo>
                      <a:pt x="129" y="8"/>
                    </a:lnTo>
                    <a:lnTo>
                      <a:pt x="172" y="87"/>
                    </a:lnTo>
                    <a:lnTo>
                      <a:pt x="154" y="90"/>
                    </a:lnTo>
                    <a:lnTo>
                      <a:pt x="115" y="129"/>
                    </a:lnTo>
                    <a:lnTo>
                      <a:pt x="82" y="108"/>
                    </a:lnTo>
                    <a:lnTo>
                      <a:pt x="77" y="91"/>
                    </a:lnTo>
                    <a:lnTo>
                      <a:pt x="61" y="82"/>
                    </a:lnTo>
                    <a:lnTo>
                      <a:pt x="44" y="117"/>
                    </a:lnTo>
                    <a:lnTo>
                      <a:pt x="7" y="105"/>
                    </a:lnTo>
                    <a:lnTo>
                      <a:pt x="0" y="90"/>
                    </a:lnTo>
                    <a:lnTo>
                      <a:pt x="6" y="63"/>
                    </a:lnTo>
                    <a:lnTo>
                      <a:pt x="23" y="37"/>
                    </a:lnTo>
                    <a:lnTo>
                      <a:pt x="53" y="31"/>
                    </a:lnTo>
                    <a:lnTo>
                      <a:pt x="53" y="14"/>
                    </a:lnTo>
                    <a:lnTo>
                      <a:pt x="75" y="16"/>
                    </a:lnTo>
                    <a:lnTo>
                      <a:pt x="90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07" name="Katrineholm">
                <a:extLst>
                  <a:ext uri="{FF2B5EF4-FFF2-40B4-BE49-F238E27FC236}">
                    <a16:creationId xmlns:a16="http://schemas.microsoft.com/office/drawing/2014/main" id="{1810F41D-7DD0-4C12-84D0-9578BE95D99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17557" y="3734341"/>
                <a:ext cx="316905" cy="396476"/>
              </a:xfrm>
              <a:custGeom>
                <a:avLst/>
                <a:gdLst>
                  <a:gd name="T0" fmla="*/ 61 w 229"/>
                  <a:gd name="T1" fmla="*/ 0 h 288"/>
                  <a:gd name="T2" fmla="*/ 88 w 229"/>
                  <a:gd name="T3" fmla="*/ 20 h 288"/>
                  <a:gd name="T4" fmla="*/ 102 w 229"/>
                  <a:gd name="T5" fmla="*/ 46 h 288"/>
                  <a:gd name="T6" fmla="*/ 139 w 229"/>
                  <a:gd name="T7" fmla="*/ 41 h 288"/>
                  <a:gd name="T8" fmla="*/ 160 w 229"/>
                  <a:gd name="T9" fmla="*/ 21 h 288"/>
                  <a:gd name="T10" fmla="*/ 181 w 229"/>
                  <a:gd name="T11" fmla="*/ 21 h 288"/>
                  <a:gd name="T12" fmla="*/ 181 w 229"/>
                  <a:gd name="T13" fmla="*/ 80 h 288"/>
                  <a:gd name="T14" fmla="*/ 203 w 229"/>
                  <a:gd name="T15" fmla="*/ 93 h 288"/>
                  <a:gd name="T16" fmla="*/ 200 w 229"/>
                  <a:gd name="T17" fmla="*/ 115 h 288"/>
                  <a:gd name="T18" fmla="*/ 215 w 229"/>
                  <a:gd name="T19" fmla="*/ 122 h 288"/>
                  <a:gd name="T20" fmla="*/ 215 w 229"/>
                  <a:gd name="T21" fmla="*/ 144 h 288"/>
                  <a:gd name="T22" fmla="*/ 195 w 229"/>
                  <a:gd name="T23" fmla="*/ 162 h 288"/>
                  <a:gd name="T24" fmla="*/ 208 w 229"/>
                  <a:gd name="T25" fmla="*/ 173 h 288"/>
                  <a:gd name="T26" fmla="*/ 195 w 229"/>
                  <a:gd name="T27" fmla="*/ 187 h 288"/>
                  <a:gd name="T28" fmla="*/ 175 w 229"/>
                  <a:gd name="T29" fmla="*/ 194 h 288"/>
                  <a:gd name="T30" fmla="*/ 215 w 229"/>
                  <a:gd name="T31" fmla="*/ 220 h 288"/>
                  <a:gd name="T32" fmla="*/ 229 w 229"/>
                  <a:gd name="T33" fmla="*/ 264 h 288"/>
                  <a:gd name="T34" fmla="*/ 187 w 229"/>
                  <a:gd name="T35" fmla="*/ 288 h 288"/>
                  <a:gd name="T36" fmla="*/ 164 w 229"/>
                  <a:gd name="T37" fmla="*/ 283 h 288"/>
                  <a:gd name="T38" fmla="*/ 157 w 229"/>
                  <a:gd name="T39" fmla="*/ 267 h 288"/>
                  <a:gd name="T40" fmla="*/ 120 w 229"/>
                  <a:gd name="T41" fmla="*/ 257 h 288"/>
                  <a:gd name="T42" fmla="*/ 113 w 229"/>
                  <a:gd name="T43" fmla="*/ 244 h 288"/>
                  <a:gd name="T44" fmla="*/ 93 w 229"/>
                  <a:gd name="T45" fmla="*/ 237 h 288"/>
                  <a:gd name="T46" fmla="*/ 71 w 229"/>
                  <a:gd name="T47" fmla="*/ 213 h 288"/>
                  <a:gd name="T48" fmla="*/ 56 w 229"/>
                  <a:gd name="T49" fmla="*/ 187 h 288"/>
                  <a:gd name="T50" fmla="*/ 25 w 229"/>
                  <a:gd name="T51" fmla="*/ 173 h 288"/>
                  <a:gd name="T52" fmla="*/ 64 w 229"/>
                  <a:gd name="T53" fmla="*/ 134 h 288"/>
                  <a:gd name="T54" fmla="*/ 82 w 229"/>
                  <a:gd name="T55" fmla="*/ 131 h 288"/>
                  <a:gd name="T56" fmla="*/ 39 w 229"/>
                  <a:gd name="T57" fmla="*/ 52 h 288"/>
                  <a:gd name="T58" fmla="*/ 0 w 229"/>
                  <a:gd name="T59" fmla="*/ 44 h 288"/>
                  <a:gd name="T60" fmla="*/ 4 w 229"/>
                  <a:gd name="T61" fmla="*/ 22 h 288"/>
                  <a:gd name="T62" fmla="*/ 61 w 229"/>
                  <a:gd name="T63" fmla="*/ 0 h 2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</a:cxnLst>
                <a:rect l="0" t="0" r="r" b="b"/>
                <a:pathLst>
                  <a:path w="229" h="288">
                    <a:moveTo>
                      <a:pt x="61" y="0"/>
                    </a:moveTo>
                    <a:lnTo>
                      <a:pt x="88" y="20"/>
                    </a:lnTo>
                    <a:lnTo>
                      <a:pt x="102" y="46"/>
                    </a:lnTo>
                    <a:lnTo>
                      <a:pt x="139" y="41"/>
                    </a:lnTo>
                    <a:lnTo>
                      <a:pt x="160" y="21"/>
                    </a:lnTo>
                    <a:lnTo>
                      <a:pt x="181" y="21"/>
                    </a:lnTo>
                    <a:lnTo>
                      <a:pt x="181" y="80"/>
                    </a:lnTo>
                    <a:lnTo>
                      <a:pt x="203" y="93"/>
                    </a:lnTo>
                    <a:lnTo>
                      <a:pt x="200" y="115"/>
                    </a:lnTo>
                    <a:lnTo>
                      <a:pt x="215" y="122"/>
                    </a:lnTo>
                    <a:lnTo>
                      <a:pt x="215" y="144"/>
                    </a:lnTo>
                    <a:lnTo>
                      <a:pt x="195" y="162"/>
                    </a:lnTo>
                    <a:lnTo>
                      <a:pt x="208" y="173"/>
                    </a:lnTo>
                    <a:lnTo>
                      <a:pt x="195" y="187"/>
                    </a:lnTo>
                    <a:lnTo>
                      <a:pt x="175" y="194"/>
                    </a:lnTo>
                    <a:lnTo>
                      <a:pt x="215" y="220"/>
                    </a:lnTo>
                    <a:lnTo>
                      <a:pt x="229" y="264"/>
                    </a:lnTo>
                    <a:lnTo>
                      <a:pt x="187" y="288"/>
                    </a:lnTo>
                    <a:lnTo>
                      <a:pt x="164" y="283"/>
                    </a:lnTo>
                    <a:lnTo>
                      <a:pt x="157" y="267"/>
                    </a:lnTo>
                    <a:lnTo>
                      <a:pt x="120" y="257"/>
                    </a:lnTo>
                    <a:lnTo>
                      <a:pt x="113" y="244"/>
                    </a:lnTo>
                    <a:lnTo>
                      <a:pt x="93" y="237"/>
                    </a:lnTo>
                    <a:lnTo>
                      <a:pt x="71" y="213"/>
                    </a:lnTo>
                    <a:lnTo>
                      <a:pt x="56" y="187"/>
                    </a:lnTo>
                    <a:lnTo>
                      <a:pt x="25" y="173"/>
                    </a:lnTo>
                    <a:lnTo>
                      <a:pt x="64" y="134"/>
                    </a:lnTo>
                    <a:lnTo>
                      <a:pt x="82" y="131"/>
                    </a:lnTo>
                    <a:lnTo>
                      <a:pt x="39" y="52"/>
                    </a:lnTo>
                    <a:lnTo>
                      <a:pt x="0" y="44"/>
                    </a:lnTo>
                    <a:lnTo>
                      <a:pt x="4" y="22"/>
                    </a:lnTo>
                    <a:lnTo>
                      <a:pt x="61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08" name="Flen">
                <a:extLst>
                  <a:ext uri="{FF2B5EF4-FFF2-40B4-BE49-F238E27FC236}">
                    <a16:creationId xmlns:a16="http://schemas.microsoft.com/office/drawing/2014/main" id="{671B8EB6-E345-583F-6CA8-DA9F407572F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960053" y="3723401"/>
                <a:ext cx="249406" cy="314437"/>
              </a:xfrm>
              <a:custGeom>
                <a:avLst/>
                <a:gdLst>
                  <a:gd name="T0" fmla="*/ 129 w 181"/>
                  <a:gd name="T1" fmla="*/ 0 h 228"/>
                  <a:gd name="T2" fmla="*/ 135 w 181"/>
                  <a:gd name="T3" fmla="*/ 14 h 228"/>
                  <a:gd name="T4" fmla="*/ 163 w 181"/>
                  <a:gd name="T5" fmla="*/ 20 h 228"/>
                  <a:gd name="T6" fmla="*/ 145 w 181"/>
                  <a:gd name="T7" fmla="*/ 58 h 228"/>
                  <a:gd name="T8" fmla="*/ 154 w 181"/>
                  <a:gd name="T9" fmla="*/ 63 h 228"/>
                  <a:gd name="T10" fmla="*/ 145 w 181"/>
                  <a:gd name="T11" fmla="*/ 80 h 228"/>
                  <a:gd name="T12" fmla="*/ 181 w 181"/>
                  <a:gd name="T13" fmla="*/ 119 h 228"/>
                  <a:gd name="T14" fmla="*/ 141 w 181"/>
                  <a:gd name="T15" fmla="*/ 149 h 228"/>
                  <a:gd name="T16" fmla="*/ 142 w 181"/>
                  <a:gd name="T17" fmla="*/ 185 h 228"/>
                  <a:gd name="T18" fmla="*/ 126 w 181"/>
                  <a:gd name="T19" fmla="*/ 181 h 228"/>
                  <a:gd name="T20" fmla="*/ 100 w 181"/>
                  <a:gd name="T21" fmla="*/ 191 h 228"/>
                  <a:gd name="T22" fmla="*/ 108 w 181"/>
                  <a:gd name="T23" fmla="*/ 210 h 228"/>
                  <a:gd name="T24" fmla="*/ 97 w 181"/>
                  <a:gd name="T25" fmla="*/ 215 h 228"/>
                  <a:gd name="T26" fmla="*/ 78 w 181"/>
                  <a:gd name="T27" fmla="*/ 210 h 228"/>
                  <a:gd name="T28" fmla="*/ 70 w 181"/>
                  <a:gd name="T29" fmla="*/ 225 h 228"/>
                  <a:gd name="T30" fmla="*/ 40 w 181"/>
                  <a:gd name="T31" fmla="*/ 228 h 228"/>
                  <a:gd name="T32" fmla="*/ 0 w 181"/>
                  <a:gd name="T33" fmla="*/ 202 h 228"/>
                  <a:gd name="T34" fmla="*/ 20 w 181"/>
                  <a:gd name="T35" fmla="*/ 195 h 228"/>
                  <a:gd name="T36" fmla="*/ 33 w 181"/>
                  <a:gd name="T37" fmla="*/ 181 h 228"/>
                  <a:gd name="T38" fmla="*/ 20 w 181"/>
                  <a:gd name="T39" fmla="*/ 170 h 228"/>
                  <a:gd name="T40" fmla="*/ 40 w 181"/>
                  <a:gd name="T41" fmla="*/ 152 h 228"/>
                  <a:gd name="T42" fmla="*/ 40 w 181"/>
                  <a:gd name="T43" fmla="*/ 130 h 228"/>
                  <a:gd name="T44" fmla="*/ 25 w 181"/>
                  <a:gd name="T45" fmla="*/ 123 h 228"/>
                  <a:gd name="T46" fmla="*/ 28 w 181"/>
                  <a:gd name="T47" fmla="*/ 101 h 228"/>
                  <a:gd name="T48" fmla="*/ 6 w 181"/>
                  <a:gd name="T49" fmla="*/ 88 h 228"/>
                  <a:gd name="T50" fmla="*/ 6 w 181"/>
                  <a:gd name="T51" fmla="*/ 29 h 228"/>
                  <a:gd name="T52" fmla="*/ 40 w 181"/>
                  <a:gd name="T53" fmla="*/ 26 h 228"/>
                  <a:gd name="T54" fmla="*/ 72 w 181"/>
                  <a:gd name="T55" fmla="*/ 12 h 228"/>
                  <a:gd name="T56" fmla="*/ 100 w 181"/>
                  <a:gd name="T57" fmla="*/ 12 h 228"/>
                  <a:gd name="T58" fmla="*/ 108 w 181"/>
                  <a:gd name="T59" fmla="*/ 4 h 228"/>
                  <a:gd name="T60" fmla="*/ 129 w 181"/>
                  <a:gd name="T61" fmla="*/ 0 h 22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181" h="228">
                    <a:moveTo>
                      <a:pt x="129" y="0"/>
                    </a:moveTo>
                    <a:lnTo>
                      <a:pt x="135" y="14"/>
                    </a:lnTo>
                    <a:lnTo>
                      <a:pt x="163" y="20"/>
                    </a:lnTo>
                    <a:lnTo>
                      <a:pt x="145" y="58"/>
                    </a:lnTo>
                    <a:lnTo>
                      <a:pt x="154" y="63"/>
                    </a:lnTo>
                    <a:lnTo>
                      <a:pt x="145" y="80"/>
                    </a:lnTo>
                    <a:lnTo>
                      <a:pt x="181" y="119"/>
                    </a:lnTo>
                    <a:lnTo>
                      <a:pt x="141" y="149"/>
                    </a:lnTo>
                    <a:lnTo>
                      <a:pt x="142" y="185"/>
                    </a:lnTo>
                    <a:lnTo>
                      <a:pt x="126" y="181"/>
                    </a:lnTo>
                    <a:lnTo>
                      <a:pt x="100" y="191"/>
                    </a:lnTo>
                    <a:lnTo>
                      <a:pt x="108" y="210"/>
                    </a:lnTo>
                    <a:lnTo>
                      <a:pt x="97" y="215"/>
                    </a:lnTo>
                    <a:lnTo>
                      <a:pt x="78" y="210"/>
                    </a:lnTo>
                    <a:lnTo>
                      <a:pt x="70" y="225"/>
                    </a:lnTo>
                    <a:lnTo>
                      <a:pt x="40" y="228"/>
                    </a:lnTo>
                    <a:lnTo>
                      <a:pt x="0" y="202"/>
                    </a:lnTo>
                    <a:lnTo>
                      <a:pt x="20" y="195"/>
                    </a:lnTo>
                    <a:lnTo>
                      <a:pt x="33" y="181"/>
                    </a:lnTo>
                    <a:lnTo>
                      <a:pt x="20" y="170"/>
                    </a:lnTo>
                    <a:lnTo>
                      <a:pt x="40" y="152"/>
                    </a:lnTo>
                    <a:lnTo>
                      <a:pt x="40" y="130"/>
                    </a:lnTo>
                    <a:lnTo>
                      <a:pt x="25" y="123"/>
                    </a:lnTo>
                    <a:lnTo>
                      <a:pt x="28" y="101"/>
                    </a:lnTo>
                    <a:lnTo>
                      <a:pt x="6" y="88"/>
                    </a:lnTo>
                    <a:lnTo>
                      <a:pt x="6" y="29"/>
                    </a:lnTo>
                    <a:lnTo>
                      <a:pt x="40" y="26"/>
                    </a:lnTo>
                    <a:lnTo>
                      <a:pt x="72" y="12"/>
                    </a:lnTo>
                    <a:lnTo>
                      <a:pt x="100" y="12"/>
                    </a:lnTo>
                    <a:lnTo>
                      <a:pt x="108" y="4"/>
                    </a:lnTo>
                    <a:lnTo>
                      <a:pt x="129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09" name="Gnesta">
                <a:extLst>
                  <a:ext uri="{FF2B5EF4-FFF2-40B4-BE49-F238E27FC236}">
                    <a16:creationId xmlns:a16="http://schemas.microsoft.com/office/drawing/2014/main" id="{F0F07C65-9F3F-211F-841C-046864903E5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159852" y="3750748"/>
                <a:ext cx="242515" cy="243359"/>
              </a:xfrm>
              <a:custGeom>
                <a:avLst/>
                <a:gdLst>
                  <a:gd name="T0" fmla="*/ 18 w 176"/>
                  <a:gd name="T1" fmla="*/ 0 h 177"/>
                  <a:gd name="T2" fmla="*/ 98 w 176"/>
                  <a:gd name="T3" fmla="*/ 2 h 177"/>
                  <a:gd name="T4" fmla="*/ 106 w 176"/>
                  <a:gd name="T5" fmla="*/ 15 h 177"/>
                  <a:gd name="T6" fmla="*/ 130 w 176"/>
                  <a:gd name="T7" fmla="*/ 14 h 177"/>
                  <a:gd name="T8" fmla="*/ 141 w 176"/>
                  <a:gd name="T9" fmla="*/ 31 h 177"/>
                  <a:gd name="T10" fmla="*/ 153 w 176"/>
                  <a:gd name="T11" fmla="*/ 94 h 177"/>
                  <a:gd name="T12" fmla="*/ 163 w 176"/>
                  <a:gd name="T13" fmla="*/ 137 h 177"/>
                  <a:gd name="T14" fmla="*/ 176 w 176"/>
                  <a:gd name="T15" fmla="*/ 161 h 177"/>
                  <a:gd name="T16" fmla="*/ 171 w 176"/>
                  <a:gd name="T17" fmla="*/ 177 h 177"/>
                  <a:gd name="T18" fmla="*/ 158 w 176"/>
                  <a:gd name="T19" fmla="*/ 161 h 177"/>
                  <a:gd name="T20" fmla="*/ 145 w 176"/>
                  <a:gd name="T21" fmla="*/ 165 h 177"/>
                  <a:gd name="T22" fmla="*/ 136 w 176"/>
                  <a:gd name="T23" fmla="*/ 161 h 177"/>
                  <a:gd name="T24" fmla="*/ 125 w 176"/>
                  <a:gd name="T25" fmla="*/ 165 h 177"/>
                  <a:gd name="T26" fmla="*/ 119 w 176"/>
                  <a:gd name="T27" fmla="*/ 154 h 177"/>
                  <a:gd name="T28" fmla="*/ 103 w 176"/>
                  <a:gd name="T29" fmla="*/ 145 h 177"/>
                  <a:gd name="T30" fmla="*/ 91 w 176"/>
                  <a:gd name="T31" fmla="*/ 149 h 177"/>
                  <a:gd name="T32" fmla="*/ 62 w 176"/>
                  <a:gd name="T33" fmla="*/ 127 h 177"/>
                  <a:gd name="T34" fmla="*/ 0 w 176"/>
                  <a:gd name="T35" fmla="*/ 60 h 177"/>
                  <a:gd name="T36" fmla="*/ 9 w 176"/>
                  <a:gd name="T37" fmla="*/ 43 h 177"/>
                  <a:gd name="T38" fmla="*/ 0 w 176"/>
                  <a:gd name="T39" fmla="*/ 38 h 177"/>
                  <a:gd name="T40" fmla="*/ 18 w 176"/>
                  <a:gd name="T41" fmla="*/ 0 h 17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</a:cxnLst>
                <a:rect l="0" t="0" r="r" b="b"/>
                <a:pathLst>
                  <a:path w="176" h="177">
                    <a:moveTo>
                      <a:pt x="18" y="0"/>
                    </a:moveTo>
                    <a:lnTo>
                      <a:pt x="98" y="2"/>
                    </a:lnTo>
                    <a:lnTo>
                      <a:pt x="106" y="15"/>
                    </a:lnTo>
                    <a:lnTo>
                      <a:pt x="130" y="14"/>
                    </a:lnTo>
                    <a:lnTo>
                      <a:pt x="141" y="31"/>
                    </a:lnTo>
                    <a:lnTo>
                      <a:pt x="153" y="94"/>
                    </a:lnTo>
                    <a:lnTo>
                      <a:pt x="163" y="137"/>
                    </a:lnTo>
                    <a:lnTo>
                      <a:pt x="176" y="161"/>
                    </a:lnTo>
                    <a:lnTo>
                      <a:pt x="171" y="177"/>
                    </a:lnTo>
                    <a:lnTo>
                      <a:pt x="158" y="161"/>
                    </a:lnTo>
                    <a:lnTo>
                      <a:pt x="145" y="165"/>
                    </a:lnTo>
                    <a:lnTo>
                      <a:pt x="136" y="161"/>
                    </a:lnTo>
                    <a:lnTo>
                      <a:pt x="125" y="165"/>
                    </a:lnTo>
                    <a:lnTo>
                      <a:pt x="119" y="154"/>
                    </a:lnTo>
                    <a:lnTo>
                      <a:pt x="103" y="145"/>
                    </a:lnTo>
                    <a:lnTo>
                      <a:pt x="91" y="149"/>
                    </a:lnTo>
                    <a:lnTo>
                      <a:pt x="62" y="127"/>
                    </a:lnTo>
                    <a:lnTo>
                      <a:pt x="0" y="60"/>
                    </a:lnTo>
                    <a:lnTo>
                      <a:pt x="9" y="43"/>
                    </a:lnTo>
                    <a:lnTo>
                      <a:pt x="0" y="38"/>
                    </a:lnTo>
                    <a:lnTo>
                      <a:pt x="18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10" name="Nyköping">
                <a:extLst>
                  <a:ext uri="{FF2B5EF4-FFF2-40B4-BE49-F238E27FC236}">
                    <a16:creationId xmlns:a16="http://schemas.microsoft.com/office/drawing/2014/main" id="{491029FB-31D1-9247-C890-3560D92606B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884267" y="3887456"/>
                <a:ext cx="533259" cy="371865"/>
              </a:xfrm>
              <a:custGeom>
                <a:avLst/>
                <a:gdLst>
                  <a:gd name="T0" fmla="*/ 236 w 387"/>
                  <a:gd name="T1" fmla="*/ 0 h 270"/>
                  <a:gd name="T2" fmla="*/ 262 w 387"/>
                  <a:gd name="T3" fmla="*/ 28 h 270"/>
                  <a:gd name="T4" fmla="*/ 291 w 387"/>
                  <a:gd name="T5" fmla="*/ 50 h 270"/>
                  <a:gd name="T6" fmla="*/ 303 w 387"/>
                  <a:gd name="T7" fmla="*/ 46 h 270"/>
                  <a:gd name="T8" fmla="*/ 319 w 387"/>
                  <a:gd name="T9" fmla="*/ 55 h 270"/>
                  <a:gd name="T10" fmla="*/ 325 w 387"/>
                  <a:gd name="T11" fmla="*/ 66 h 270"/>
                  <a:gd name="T12" fmla="*/ 336 w 387"/>
                  <a:gd name="T13" fmla="*/ 62 h 270"/>
                  <a:gd name="T14" fmla="*/ 345 w 387"/>
                  <a:gd name="T15" fmla="*/ 66 h 270"/>
                  <a:gd name="T16" fmla="*/ 358 w 387"/>
                  <a:gd name="T17" fmla="*/ 62 h 270"/>
                  <a:gd name="T18" fmla="*/ 371 w 387"/>
                  <a:gd name="T19" fmla="*/ 78 h 270"/>
                  <a:gd name="T20" fmla="*/ 374 w 387"/>
                  <a:gd name="T21" fmla="*/ 104 h 270"/>
                  <a:gd name="T22" fmla="*/ 363 w 387"/>
                  <a:gd name="T23" fmla="*/ 113 h 270"/>
                  <a:gd name="T24" fmla="*/ 366 w 387"/>
                  <a:gd name="T25" fmla="*/ 140 h 270"/>
                  <a:gd name="T26" fmla="*/ 383 w 387"/>
                  <a:gd name="T27" fmla="*/ 147 h 270"/>
                  <a:gd name="T28" fmla="*/ 387 w 387"/>
                  <a:gd name="T29" fmla="*/ 164 h 270"/>
                  <a:gd name="T30" fmla="*/ 379 w 387"/>
                  <a:gd name="T31" fmla="*/ 163 h 270"/>
                  <a:gd name="T32" fmla="*/ 374 w 387"/>
                  <a:gd name="T33" fmla="*/ 189 h 270"/>
                  <a:gd name="T34" fmla="*/ 354 w 387"/>
                  <a:gd name="T35" fmla="*/ 185 h 270"/>
                  <a:gd name="T36" fmla="*/ 340 w 387"/>
                  <a:gd name="T37" fmla="*/ 201 h 270"/>
                  <a:gd name="T38" fmla="*/ 306 w 387"/>
                  <a:gd name="T39" fmla="*/ 193 h 270"/>
                  <a:gd name="T40" fmla="*/ 289 w 387"/>
                  <a:gd name="T41" fmla="*/ 194 h 270"/>
                  <a:gd name="T42" fmla="*/ 273 w 387"/>
                  <a:gd name="T43" fmla="*/ 178 h 270"/>
                  <a:gd name="T44" fmla="*/ 252 w 387"/>
                  <a:gd name="T45" fmla="*/ 186 h 270"/>
                  <a:gd name="T46" fmla="*/ 273 w 387"/>
                  <a:gd name="T47" fmla="*/ 206 h 270"/>
                  <a:gd name="T48" fmla="*/ 244 w 387"/>
                  <a:gd name="T49" fmla="*/ 206 h 270"/>
                  <a:gd name="T50" fmla="*/ 237 w 387"/>
                  <a:gd name="T51" fmla="*/ 228 h 270"/>
                  <a:gd name="T52" fmla="*/ 224 w 387"/>
                  <a:gd name="T53" fmla="*/ 236 h 270"/>
                  <a:gd name="T54" fmla="*/ 251 w 387"/>
                  <a:gd name="T55" fmla="*/ 244 h 270"/>
                  <a:gd name="T56" fmla="*/ 251 w 387"/>
                  <a:gd name="T57" fmla="*/ 257 h 270"/>
                  <a:gd name="T58" fmla="*/ 215 w 387"/>
                  <a:gd name="T59" fmla="*/ 270 h 270"/>
                  <a:gd name="T60" fmla="*/ 164 w 387"/>
                  <a:gd name="T61" fmla="*/ 263 h 270"/>
                  <a:gd name="T62" fmla="*/ 144 w 387"/>
                  <a:gd name="T63" fmla="*/ 233 h 270"/>
                  <a:gd name="T64" fmla="*/ 99 w 387"/>
                  <a:gd name="T65" fmla="*/ 220 h 270"/>
                  <a:gd name="T66" fmla="*/ 40 w 387"/>
                  <a:gd name="T67" fmla="*/ 216 h 270"/>
                  <a:gd name="T68" fmla="*/ 0 w 387"/>
                  <a:gd name="T69" fmla="*/ 146 h 270"/>
                  <a:gd name="T70" fmla="*/ 37 w 387"/>
                  <a:gd name="T71" fmla="*/ 156 h 270"/>
                  <a:gd name="T72" fmla="*/ 44 w 387"/>
                  <a:gd name="T73" fmla="*/ 172 h 270"/>
                  <a:gd name="T74" fmla="*/ 67 w 387"/>
                  <a:gd name="T75" fmla="*/ 177 h 270"/>
                  <a:gd name="T76" fmla="*/ 109 w 387"/>
                  <a:gd name="T77" fmla="*/ 153 h 270"/>
                  <a:gd name="T78" fmla="*/ 95 w 387"/>
                  <a:gd name="T79" fmla="*/ 109 h 270"/>
                  <a:gd name="T80" fmla="*/ 125 w 387"/>
                  <a:gd name="T81" fmla="*/ 106 h 270"/>
                  <a:gd name="T82" fmla="*/ 133 w 387"/>
                  <a:gd name="T83" fmla="*/ 91 h 270"/>
                  <a:gd name="T84" fmla="*/ 152 w 387"/>
                  <a:gd name="T85" fmla="*/ 96 h 270"/>
                  <a:gd name="T86" fmla="*/ 163 w 387"/>
                  <a:gd name="T87" fmla="*/ 91 h 270"/>
                  <a:gd name="T88" fmla="*/ 155 w 387"/>
                  <a:gd name="T89" fmla="*/ 72 h 270"/>
                  <a:gd name="T90" fmla="*/ 181 w 387"/>
                  <a:gd name="T91" fmla="*/ 62 h 270"/>
                  <a:gd name="T92" fmla="*/ 197 w 387"/>
                  <a:gd name="T93" fmla="*/ 66 h 270"/>
                  <a:gd name="T94" fmla="*/ 196 w 387"/>
                  <a:gd name="T95" fmla="*/ 30 h 270"/>
                  <a:gd name="T96" fmla="*/ 236 w 387"/>
                  <a:gd name="T97" fmla="*/ 0 h 27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</a:cxnLst>
                <a:rect l="0" t="0" r="r" b="b"/>
                <a:pathLst>
                  <a:path w="387" h="270">
                    <a:moveTo>
                      <a:pt x="236" y="0"/>
                    </a:moveTo>
                    <a:lnTo>
                      <a:pt x="262" y="28"/>
                    </a:lnTo>
                    <a:lnTo>
                      <a:pt x="291" y="50"/>
                    </a:lnTo>
                    <a:lnTo>
                      <a:pt x="303" y="46"/>
                    </a:lnTo>
                    <a:lnTo>
                      <a:pt x="319" y="55"/>
                    </a:lnTo>
                    <a:lnTo>
                      <a:pt x="325" y="66"/>
                    </a:lnTo>
                    <a:lnTo>
                      <a:pt x="336" y="62"/>
                    </a:lnTo>
                    <a:lnTo>
                      <a:pt x="345" y="66"/>
                    </a:lnTo>
                    <a:lnTo>
                      <a:pt x="358" y="62"/>
                    </a:lnTo>
                    <a:lnTo>
                      <a:pt x="371" y="78"/>
                    </a:lnTo>
                    <a:lnTo>
                      <a:pt x="374" y="104"/>
                    </a:lnTo>
                    <a:lnTo>
                      <a:pt x="363" y="113"/>
                    </a:lnTo>
                    <a:lnTo>
                      <a:pt x="366" y="140"/>
                    </a:lnTo>
                    <a:lnTo>
                      <a:pt x="383" y="147"/>
                    </a:lnTo>
                    <a:lnTo>
                      <a:pt x="387" y="164"/>
                    </a:lnTo>
                    <a:lnTo>
                      <a:pt x="379" y="163"/>
                    </a:lnTo>
                    <a:lnTo>
                      <a:pt x="374" y="189"/>
                    </a:lnTo>
                    <a:lnTo>
                      <a:pt x="354" y="185"/>
                    </a:lnTo>
                    <a:lnTo>
                      <a:pt x="340" y="201"/>
                    </a:lnTo>
                    <a:lnTo>
                      <a:pt x="306" y="193"/>
                    </a:lnTo>
                    <a:lnTo>
                      <a:pt x="289" y="194"/>
                    </a:lnTo>
                    <a:lnTo>
                      <a:pt x="273" y="178"/>
                    </a:lnTo>
                    <a:lnTo>
                      <a:pt x="252" y="186"/>
                    </a:lnTo>
                    <a:lnTo>
                      <a:pt x="273" y="206"/>
                    </a:lnTo>
                    <a:lnTo>
                      <a:pt x="244" y="206"/>
                    </a:lnTo>
                    <a:lnTo>
                      <a:pt x="237" y="228"/>
                    </a:lnTo>
                    <a:lnTo>
                      <a:pt x="224" y="236"/>
                    </a:lnTo>
                    <a:lnTo>
                      <a:pt x="251" y="244"/>
                    </a:lnTo>
                    <a:lnTo>
                      <a:pt x="251" y="257"/>
                    </a:lnTo>
                    <a:lnTo>
                      <a:pt x="215" y="270"/>
                    </a:lnTo>
                    <a:lnTo>
                      <a:pt x="164" y="263"/>
                    </a:lnTo>
                    <a:lnTo>
                      <a:pt x="144" y="233"/>
                    </a:lnTo>
                    <a:lnTo>
                      <a:pt x="99" y="220"/>
                    </a:lnTo>
                    <a:lnTo>
                      <a:pt x="40" y="216"/>
                    </a:lnTo>
                    <a:lnTo>
                      <a:pt x="0" y="146"/>
                    </a:lnTo>
                    <a:lnTo>
                      <a:pt x="37" y="156"/>
                    </a:lnTo>
                    <a:lnTo>
                      <a:pt x="44" y="172"/>
                    </a:lnTo>
                    <a:lnTo>
                      <a:pt x="67" y="177"/>
                    </a:lnTo>
                    <a:lnTo>
                      <a:pt x="109" y="153"/>
                    </a:lnTo>
                    <a:lnTo>
                      <a:pt x="95" y="109"/>
                    </a:lnTo>
                    <a:lnTo>
                      <a:pt x="125" y="106"/>
                    </a:lnTo>
                    <a:lnTo>
                      <a:pt x="133" y="91"/>
                    </a:lnTo>
                    <a:lnTo>
                      <a:pt x="152" y="96"/>
                    </a:lnTo>
                    <a:lnTo>
                      <a:pt x="163" y="91"/>
                    </a:lnTo>
                    <a:lnTo>
                      <a:pt x="155" y="72"/>
                    </a:lnTo>
                    <a:lnTo>
                      <a:pt x="181" y="62"/>
                    </a:lnTo>
                    <a:lnTo>
                      <a:pt x="197" y="66"/>
                    </a:lnTo>
                    <a:lnTo>
                      <a:pt x="196" y="30"/>
                    </a:lnTo>
                    <a:lnTo>
                      <a:pt x="23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11" name="Oxelösund">
                <a:extLst>
                  <a:ext uri="{FF2B5EF4-FFF2-40B4-BE49-F238E27FC236}">
                    <a16:creationId xmlns:a16="http://schemas.microsoft.com/office/drawing/2014/main" id="{8212F15F-166F-E24C-72DD-44F4CBCF060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210836" y="4170467"/>
                <a:ext cx="74408" cy="54672"/>
              </a:xfrm>
              <a:custGeom>
                <a:avLst/>
                <a:gdLst>
                  <a:gd name="T0" fmla="*/ 7 w 54"/>
                  <a:gd name="T1" fmla="*/ 0 h 39"/>
                  <a:gd name="T2" fmla="*/ 36 w 54"/>
                  <a:gd name="T3" fmla="*/ 0 h 39"/>
                  <a:gd name="T4" fmla="*/ 54 w 54"/>
                  <a:gd name="T5" fmla="*/ 17 h 39"/>
                  <a:gd name="T6" fmla="*/ 40 w 54"/>
                  <a:gd name="T7" fmla="*/ 39 h 39"/>
                  <a:gd name="T8" fmla="*/ 20 w 54"/>
                  <a:gd name="T9" fmla="*/ 25 h 39"/>
                  <a:gd name="T10" fmla="*/ 0 w 54"/>
                  <a:gd name="T11" fmla="*/ 22 h 39"/>
                  <a:gd name="T12" fmla="*/ 7 w 54"/>
                  <a:gd name="T13" fmla="*/ 0 h 3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</a:cxnLst>
                <a:rect l="0" t="0" r="r" b="b"/>
                <a:pathLst>
                  <a:path w="54" h="39">
                    <a:moveTo>
                      <a:pt x="7" y="0"/>
                    </a:moveTo>
                    <a:lnTo>
                      <a:pt x="36" y="0"/>
                    </a:lnTo>
                    <a:lnTo>
                      <a:pt x="54" y="17"/>
                    </a:lnTo>
                    <a:lnTo>
                      <a:pt x="40" y="39"/>
                    </a:lnTo>
                    <a:lnTo>
                      <a:pt x="20" y="25"/>
                    </a:lnTo>
                    <a:lnTo>
                      <a:pt x="0" y="22"/>
                    </a:lnTo>
                    <a:lnTo>
                      <a:pt x="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12" name="Finspång">
                <a:extLst>
                  <a:ext uri="{FF2B5EF4-FFF2-40B4-BE49-F238E27FC236}">
                    <a16:creationId xmlns:a16="http://schemas.microsoft.com/office/drawing/2014/main" id="{FEB5061F-5DD4-86FC-3D5B-11DB8482C38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02599" y="3907967"/>
                <a:ext cx="344463" cy="358191"/>
              </a:xfrm>
              <a:custGeom>
                <a:avLst/>
                <a:gdLst>
                  <a:gd name="T0" fmla="*/ 127 w 249"/>
                  <a:gd name="T1" fmla="*/ 0 h 260"/>
                  <a:gd name="T2" fmla="*/ 143 w 249"/>
                  <a:gd name="T3" fmla="*/ 9 h 260"/>
                  <a:gd name="T4" fmla="*/ 148 w 249"/>
                  <a:gd name="T5" fmla="*/ 26 h 260"/>
                  <a:gd name="T6" fmla="*/ 181 w 249"/>
                  <a:gd name="T7" fmla="*/ 47 h 260"/>
                  <a:gd name="T8" fmla="*/ 212 w 249"/>
                  <a:gd name="T9" fmla="*/ 61 h 260"/>
                  <a:gd name="T10" fmla="*/ 227 w 249"/>
                  <a:gd name="T11" fmla="*/ 87 h 260"/>
                  <a:gd name="T12" fmla="*/ 249 w 249"/>
                  <a:gd name="T13" fmla="*/ 111 h 260"/>
                  <a:gd name="T14" fmla="*/ 219 w 249"/>
                  <a:gd name="T15" fmla="*/ 131 h 260"/>
                  <a:gd name="T16" fmla="*/ 215 w 249"/>
                  <a:gd name="T17" fmla="*/ 153 h 260"/>
                  <a:gd name="T18" fmla="*/ 194 w 249"/>
                  <a:gd name="T19" fmla="*/ 175 h 260"/>
                  <a:gd name="T20" fmla="*/ 187 w 249"/>
                  <a:gd name="T21" fmla="*/ 204 h 260"/>
                  <a:gd name="T22" fmla="*/ 190 w 249"/>
                  <a:gd name="T23" fmla="*/ 217 h 260"/>
                  <a:gd name="T24" fmla="*/ 178 w 249"/>
                  <a:gd name="T25" fmla="*/ 229 h 260"/>
                  <a:gd name="T26" fmla="*/ 168 w 249"/>
                  <a:gd name="T27" fmla="*/ 258 h 260"/>
                  <a:gd name="T28" fmla="*/ 110 w 249"/>
                  <a:gd name="T29" fmla="*/ 234 h 260"/>
                  <a:gd name="T30" fmla="*/ 79 w 249"/>
                  <a:gd name="T31" fmla="*/ 230 h 260"/>
                  <a:gd name="T32" fmla="*/ 66 w 249"/>
                  <a:gd name="T33" fmla="*/ 260 h 260"/>
                  <a:gd name="T34" fmla="*/ 58 w 249"/>
                  <a:gd name="T35" fmla="*/ 245 h 260"/>
                  <a:gd name="T36" fmla="*/ 41 w 249"/>
                  <a:gd name="T37" fmla="*/ 260 h 260"/>
                  <a:gd name="T38" fmla="*/ 35 w 249"/>
                  <a:gd name="T39" fmla="*/ 243 h 260"/>
                  <a:gd name="T40" fmla="*/ 24 w 249"/>
                  <a:gd name="T41" fmla="*/ 243 h 260"/>
                  <a:gd name="T42" fmla="*/ 20 w 249"/>
                  <a:gd name="T43" fmla="*/ 221 h 260"/>
                  <a:gd name="T44" fmla="*/ 25 w 249"/>
                  <a:gd name="T45" fmla="*/ 182 h 260"/>
                  <a:gd name="T46" fmla="*/ 13 w 249"/>
                  <a:gd name="T47" fmla="*/ 174 h 260"/>
                  <a:gd name="T48" fmla="*/ 0 w 249"/>
                  <a:gd name="T49" fmla="*/ 140 h 260"/>
                  <a:gd name="T50" fmla="*/ 5 w 249"/>
                  <a:gd name="T51" fmla="*/ 125 h 260"/>
                  <a:gd name="T52" fmla="*/ 12 w 249"/>
                  <a:gd name="T53" fmla="*/ 100 h 260"/>
                  <a:gd name="T54" fmla="*/ 41 w 249"/>
                  <a:gd name="T55" fmla="*/ 100 h 260"/>
                  <a:gd name="T56" fmla="*/ 52 w 249"/>
                  <a:gd name="T57" fmla="*/ 80 h 260"/>
                  <a:gd name="T58" fmla="*/ 42 w 249"/>
                  <a:gd name="T59" fmla="*/ 57 h 260"/>
                  <a:gd name="T60" fmla="*/ 73 w 249"/>
                  <a:gd name="T61" fmla="*/ 23 h 260"/>
                  <a:gd name="T62" fmla="*/ 110 w 249"/>
                  <a:gd name="T63" fmla="*/ 32 h 260"/>
                  <a:gd name="T64" fmla="*/ 127 w 249"/>
                  <a:gd name="T65" fmla="*/ 0 h 26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</a:cxnLst>
                <a:rect l="0" t="0" r="r" b="b"/>
                <a:pathLst>
                  <a:path w="249" h="260">
                    <a:moveTo>
                      <a:pt x="127" y="0"/>
                    </a:moveTo>
                    <a:lnTo>
                      <a:pt x="143" y="9"/>
                    </a:lnTo>
                    <a:lnTo>
                      <a:pt x="148" y="26"/>
                    </a:lnTo>
                    <a:lnTo>
                      <a:pt x="181" y="47"/>
                    </a:lnTo>
                    <a:lnTo>
                      <a:pt x="212" y="61"/>
                    </a:lnTo>
                    <a:lnTo>
                      <a:pt x="227" y="87"/>
                    </a:lnTo>
                    <a:lnTo>
                      <a:pt x="249" y="111"/>
                    </a:lnTo>
                    <a:lnTo>
                      <a:pt x="219" y="131"/>
                    </a:lnTo>
                    <a:lnTo>
                      <a:pt x="215" y="153"/>
                    </a:lnTo>
                    <a:lnTo>
                      <a:pt x="194" y="175"/>
                    </a:lnTo>
                    <a:lnTo>
                      <a:pt x="187" y="204"/>
                    </a:lnTo>
                    <a:lnTo>
                      <a:pt x="190" y="217"/>
                    </a:lnTo>
                    <a:lnTo>
                      <a:pt x="178" y="229"/>
                    </a:lnTo>
                    <a:lnTo>
                      <a:pt x="168" y="258"/>
                    </a:lnTo>
                    <a:lnTo>
                      <a:pt x="110" y="234"/>
                    </a:lnTo>
                    <a:lnTo>
                      <a:pt x="79" y="230"/>
                    </a:lnTo>
                    <a:lnTo>
                      <a:pt x="66" y="260"/>
                    </a:lnTo>
                    <a:lnTo>
                      <a:pt x="58" y="245"/>
                    </a:lnTo>
                    <a:lnTo>
                      <a:pt x="41" y="260"/>
                    </a:lnTo>
                    <a:lnTo>
                      <a:pt x="35" y="243"/>
                    </a:lnTo>
                    <a:lnTo>
                      <a:pt x="24" y="243"/>
                    </a:lnTo>
                    <a:lnTo>
                      <a:pt x="20" y="221"/>
                    </a:lnTo>
                    <a:lnTo>
                      <a:pt x="25" y="182"/>
                    </a:lnTo>
                    <a:lnTo>
                      <a:pt x="13" y="174"/>
                    </a:lnTo>
                    <a:lnTo>
                      <a:pt x="0" y="140"/>
                    </a:lnTo>
                    <a:lnTo>
                      <a:pt x="5" y="125"/>
                    </a:lnTo>
                    <a:lnTo>
                      <a:pt x="12" y="100"/>
                    </a:lnTo>
                    <a:lnTo>
                      <a:pt x="41" y="100"/>
                    </a:lnTo>
                    <a:lnTo>
                      <a:pt x="52" y="80"/>
                    </a:lnTo>
                    <a:lnTo>
                      <a:pt x="42" y="57"/>
                    </a:lnTo>
                    <a:lnTo>
                      <a:pt x="73" y="23"/>
                    </a:lnTo>
                    <a:lnTo>
                      <a:pt x="110" y="32"/>
                    </a:lnTo>
                    <a:lnTo>
                      <a:pt x="12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2113" name="Norrköping">
                <a:extLst>
                  <a:ext uri="{FF2B5EF4-FFF2-40B4-BE49-F238E27FC236}">
                    <a16:creationId xmlns:a16="http://schemas.microsoft.com/office/drawing/2014/main" id="{66F6B495-CCFA-8893-515B-000F5B0FE87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93543" y="4061082"/>
                <a:ext cx="589734" cy="373231"/>
              </a:xfrm>
              <a:custGeom>
                <a:avLst/>
                <a:gdLst>
                  <a:gd name="T0" fmla="*/ 183 w 427"/>
                  <a:gd name="T1" fmla="*/ 0 h 271"/>
                  <a:gd name="T2" fmla="*/ 203 w 427"/>
                  <a:gd name="T3" fmla="*/ 5 h 271"/>
                  <a:gd name="T4" fmla="*/ 251 w 427"/>
                  <a:gd name="T5" fmla="*/ 90 h 271"/>
                  <a:gd name="T6" fmla="*/ 309 w 427"/>
                  <a:gd name="T7" fmla="*/ 94 h 271"/>
                  <a:gd name="T8" fmla="*/ 354 w 427"/>
                  <a:gd name="T9" fmla="*/ 107 h 271"/>
                  <a:gd name="T10" fmla="*/ 374 w 427"/>
                  <a:gd name="T11" fmla="*/ 137 h 271"/>
                  <a:gd name="T12" fmla="*/ 352 w 427"/>
                  <a:gd name="T13" fmla="*/ 137 h 271"/>
                  <a:gd name="T14" fmla="*/ 276 w 427"/>
                  <a:gd name="T15" fmla="*/ 120 h 271"/>
                  <a:gd name="T16" fmla="*/ 252 w 427"/>
                  <a:gd name="T17" fmla="*/ 120 h 271"/>
                  <a:gd name="T18" fmla="*/ 220 w 427"/>
                  <a:gd name="T19" fmla="*/ 114 h 271"/>
                  <a:gd name="T20" fmla="*/ 206 w 427"/>
                  <a:gd name="T21" fmla="*/ 126 h 271"/>
                  <a:gd name="T22" fmla="*/ 205 w 427"/>
                  <a:gd name="T23" fmla="*/ 148 h 271"/>
                  <a:gd name="T24" fmla="*/ 216 w 427"/>
                  <a:gd name="T25" fmla="*/ 152 h 271"/>
                  <a:gd name="T26" fmla="*/ 243 w 427"/>
                  <a:gd name="T27" fmla="*/ 143 h 271"/>
                  <a:gd name="T28" fmla="*/ 260 w 427"/>
                  <a:gd name="T29" fmla="*/ 162 h 271"/>
                  <a:gd name="T30" fmla="*/ 268 w 427"/>
                  <a:gd name="T31" fmla="*/ 135 h 271"/>
                  <a:gd name="T32" fmla="*/ 317 w 427"/>
                  <a:gd name="T33" fmla="*/ 139 h 271"/>
                  <a:gd name="T34" fmla="*/ 364 w 427"/>
                  <a:gd name="T35" fmla="*/ 160 h 271"/>
                  <a:gd name="T36" fmla="*/ 404 w 427"/>
                  <a:gd name="T37" fmla="*/ 190 h 271"/>
                  <a:gd name="T38" fmla="*/ 427 w 427"/>
                  <a:gd name="T39" fmla="*/ 215 h 271"/>
                  <a:gd name="T40" fmla="*/ 403 w 427"/>
                  <a:gd name="T41" fmla="*/ 253 h 271"/>
                  <a:gd name="T42" fmla="*/ 368 w 427"/>
                  <a:gd name="T43" fmla="*/ 264 h 271"/>
                  <a:gd name="T44" fmla="*/ 317 w 427"/>
                  <a:gd name="T45" fmla="*/ 258 h 271"/>
                  <a:gd name="T46" fmla="*/ 261 w 427"/>
                  <a:gd name="T47" fmla="*/ 232 h 271"/>
                  <a:gd name="T48" fmla="*/ 234 w 427"/>
                  <a:gd name="T49" fmla="*/ 228 h 271"/>
                  <a:gd name="T50" fmla="*/ 229 w 427"/>
                  <a:gd name="T51" fmla="*/ 208 h 271"/>
                  <a:gd name="T52" fmla="*/ 175 w 427"/>
                  <a:gd name="T53" fmla="*/ 203 h 271"/>
                  <a:gd name="T54" fmla="*/ 150 w 427"/>
                  <a:gd name="T55" fmla="*/ 216 h 271"/>
                  <a:gd name="T56" fmla="*/ 153 w 427"/>
                  <a:gd name="T57" fmla="*/ 244 h 271"/>
                  <a:gd name="T58" fmla="*/ 137 w 427"/>
                  <a:gd name="T59" fmla="*/ 249 h 271"/>
                  <a:gd name="T60" fmla="*/ 129 w 427"/>
                  <a:gd name="T61" fmla="*/ 271 h 271"/>
                  <a:gd name="T62" fmla="*/ 108 w 427"/>
                  <a:gd name="T63" fmla="*/ 259 h 271"/>
                  <a:gd name="T64" fmla="*/ 117 w 427"/>
                  <a:gd name="T65" fmla="*/ 245 h 271"/>
                  <a:gd name="T66" fmla="*/ 96 w 427"/>
                  <a:gd name="T67" fmla="*/ 232 h 271"/>
                  <a:gd name="T68" fmla="*/ 99 w 427"/>
                  <a:gd name="T69" fmla="*/ 215 h 271"/>
                  <a:gd name="T70" fmla="*/ 47 w 427"/>
                  <a:gd name="T71" fmla="*/ 204 h 271"/>
                  <a:gd name="T72" fmla="*/ 44 w 427"/>
                  <a:gd name="T73" fmla="*/ 183 h 271"/>
                  <a:gd name="T74" fmla="*/ 23 w 427"/>
                  <a:gd name="T75" fmla="*/ 183 h 271"/>
                  <a:gd name="T76" fmla="*/ 0 w 427"/>
                  <a:gd name="T77" fmla="*/ 149 h 271"/>
                  <a:gd name="T78" fmla="*/ 13 w 427"/>
                  <a:gd name="T79" fmla="*/ 119 h 271"/>
                  <a:gd name="T80" fmla="*/ 44 w 427"/>
                  <a:gd name="T81" fmla="*/ 123 h 271"/>
                  <a:gd name="T82" fmla="*/ 102 w 427"/>
                  <a:gd name="T83" fmla="*/ 147 h 271"/>
                  <a:gd name="T84" fmla="*/ 112 w 427"/>
                  <a:gd name="T85" fmla="*/ 118 h 271"/>
                  <a:gd name="T86" fmla="*/ 124 w 427"/>
                  <a:gd name="T87" fmla="*/ 106 h 271"/>
                  <a:gd name="T88" fmla="*/ 121 w 427"/>
                  <a:gd name="T89" fmla="*/ 93 h 271"/>
                  <a:gd name="T90" fmla="*/ 128 w 427"/>
                  <a:gd name="T91" fmla="*/ 64 h 271"/>
                  <a:gd name="T92" fmla="*/ 149 w 427"/>
                  <a:gd name="T93" fmla="*/ 42 h 271"/>
                  <a:gd name="T94" fmla="*/ 153 w 427"/>
                  <a:gd name="T95" fmla="*/ 20 h 271"/>
                  <a:gd name="T96" fmla="*/ 183 w 427"/>
                  <a:gd name="T97" fmla="*/ 0 h 27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</a:cxnLst>
                <a:rect l="0" t="0" r="r" b="b"/>
                <a:pathLst>
                  <a:path w="427" h="271">
                    <a:moveTo>
                      <a:pt x="183" y="0"/>
                    </a:moveTo>
                    <a:lnTo>
                      <a:pt x="203" y="5"/>
                    </a:lnTo>
                    <a:lnTo>
                      <a:pt x="251" y="90"/>
                    </a:lnTo>
                    <a:lnTo>
                      <a:pt x="309" y="94"/>
                    </a:lnTo>
                    <a:lnTo>
                      <a:pt x="354" y="107"/>
                    </a:lnTo>
                    <a:lnTo>
                      <a:pt x="374" y="137"/>
                    </a:lnTo>
                    <a:lnTo>
                      <a:pt x="352" y="137"/>
                    </a:lnTo>
                    <a:lnTo>
                      <a:pt x="276" y="120"/>
                    </a:lnTo>
                    <a:lnTo>
                      <a:pt x="252" y="120"/>
                    </a:lnTo>
                    <a:lnTo>
                      <a:pt x="220" y="114"/>
                    </a:lnTo>
                    <a:lnTo>
                      <a:pt x="206" y="126"/>
                    </a:lnTo>
                    <a:lnTo>
                      <a:pt x="205" y="148"/>
                    </a:lnTo>
                    <a:lnTo>
                      <a:pt x="216" y="152"/>
                    </a:lnTo>
                    <a:lnTo>
                      <a:pt x="243" y="143"/>
                    </a:lnTo>
                    <a:lnTo>
                      <a:pt x="260" y="162"/>
                    </a:lnTo>
                    <a:lnTo>
                      <a:pt x="268" y="135"/>
                    </a:lnTo>
                    <a:lnTo>
                      <a:pt x="317" y="139"/>
                    </a:lnTo>
                    <a:lnTo>
                      <a:pt x="364" y="160"/>
                    </a:lnTo>
                    <a:lnTo>
                      <a:pt x="404" y="190"/>
                    </a:lnTo>
                    <a:lnTo>
                      <a:pt x="427" y="215"/>
                    </a:lnTo>
                    <a:lnTo>
                      <a:pt x="403" y="253"/>
                    </a:lnTo>
                    <a:lnTo>
                      <a:pt x="368" y="264"/>
                    </a:lnTo>
                    <a:lnTo>
                      <a:pt x="317" y="258"/>
                    </a:lnTo>
                    <a:lnTo>
                      <a:pt x="261" y="232"/>
                    </a:lnTo>
                    <a:lnTo>
                      <a:pt x="234" y="228"/>
                    </a:lnTo>
                    <a:lnTo>
                      <a:pt x="229" y="208"/>
                    </a:lnTo>
                    <a:lnTo>
                      <a:pt x="175" y="203"/>
                    </a:lnTo>
                    <a:lnTo>
                      <a:pt x="150" y="216"/>
                    </a:lnTo>
                    <a:lnTo>
                      <a:pt x="153" y="244"/>
                    </a:lnTo>
                    <a:lnTo>
                      <a:pt x="137" y="249"/>
                    </a:lnTo>
                    <a:lnTo>
                      <a:pt x="129" y="271"/>
                    </a:lnTo>
                    <a:lnTo>
                      <a:pt x="108" y="259"/>
                    </a:lnTo>
                    <a:lnTo>
                      <a:pt x="117" y="245"/>
                    </a:lnTo>
                    <a:lnTo>
                      <a:pt x="96" y="232"/>
                    </a:lnTo>
                    <a:lnTo>
                      <a:pt x="99" y="215"/>
                    </a:lnTo>
                    <a:lnTo>
                      <a:pt x="47" y="204"/>
                    </a:lnTo>
                    <a:lnTo>
                      <a:pt x="44" y="183"/>
                    </a:lnTo>
                    <a:lnTo>
                      <a:pt x="23" y="183"/>
                    </a:lnTo>
                    <a:lnTo>
                      <a:pt x="0" y="149"/>
                    </a:lnTo>
                    <a:lnTo>
                      <a:pt x="13" y="119"/>
                    </a:lnTo>
                    <a:lnTo>
                      <a:pt x="44" y="123"/>
                    </a:lnTo>
                    <a:lnTo>
                      <a:pt x="102" y="147"/>
                    </a:lnTo>
                    <a:lnTo>
                      <a:pt x="112" y="118"/>
                    </a:lnTo>
                    <a:lnTo>
                      <a:pt x="124" y="106"/>
                    </a:lnTo>
                    <a:lnTo>
                      <a:pt x="121" y="93"/>
                    </a:lnTo>
                    <a:lnTo>
                      <a:pt x="128" y="64"/>
                    </a:lnTo>
                    <a:lnTo>
                      <a:pt x="149" y="42"/>
                    </a:lnTo>
                    <a:lnTo>
                      <a:pt x="153" y="20"/>
                    </a:lnTo>
                    <a:lnTo>
                      <a:pt x="183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1495" name="Group 9">
              <a:extLst>
                <a:ext uri="{FF2B5EF4-FFF2-40B4-BE49-F238E27FC236}">
                  <a16:creationId xmlns:a16="http://schemas.microsoft.com/office/drawing/2014/main" id="{6342929D-74D4-C858-AAB0-385F668A0A61}"/>
                </a:ext>
              </a:extLst>
            </xdr:cNvPr>
            <xdr:cNvGrpSpPr/>
          </xdr:nvGrpSpPr>
          <xdr:grpSpPr>
            <a:xfrm>
              <a:off x="11285188" y="439478"/>
              <a:ext cx="3748370" cy="3821282"/>
              <a:chOff x="10591980" y="1094579"/>
              <a:chExt cx="3754068" cy="3813885"/>
            </a:xfrm>
          </xdr:grpSpPr>
          <xdr:grpSp>
            <xdr:nvGrpSpPr>
              <xdr:cNvPr id="1496" name="Group 10">
                <a:extLst>
                  <a:ext uri="{FF2B5EF4-FFF2-40B4-BE49-F238E27FC236}">
                    <a16:creationId xmlns:a16="http://schemas.microsoft.com/office/drawing/2014/main" id="{D14EE0DC-A390-7701-0394-9E12F0821995}"/>
                  </a:ext>
                </a:extLst>
              </xdr:cNvPr>
              <xdr:cNvGrpSpPr/>
            </xdr:nvGrpSpPr>
            <xdr:grpSpPr>
              <a:xfrm>
                <a:off x="10591980" y="1094579"/>
                <a:ext cx="3754068" cy="3813885"/>
                <a:chOff x="10592002" y="1094574"/>
                <a:chExt cx="3754076" cy="3813866"/>
              </a:xfrm>
            </xdr:grpSpPr>
            <xdr:sp macro="" textlink="">
              <xdr:nvSpPr>
                <xdr:cNvPr id="1499" name="Sundbyberg">
                  <a:extLst>
                    <a:ext uri="{FF2B5EF4-FFF2-40B4-BE49-F238E27FC236}">
                      <a16:creationId xmlns:a16="http://schemas.microsoft.com/office/drawing/2014/main" id="{88F637C2-2A2E-6723-3A82-4A0926DCB641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13629764" y="3618250"/>
                  <a:ext cx="34506" cy="44257"/>
                </a:xfrm>
                <a:custGeom>
                  <a:avLst/>
                  <a:gdLst>
                    <a:gd name="T0" fmla="*/ 13 w 25"/>
                    <a:gd name="T1" fmla="*/ 0 h 32"/>
                    <a:gd name="T2" fmla="*/ 17 w 25"/>
                    <a:gd name="T3" fmla="*/ 6 h 32"/>
                    <a:gd name="T4" fmla="*/ 23 w 25"/>
                    <a:gd name="T5" fmla="*/ 9 h 32"/>
                    <a:gd name="T6" fmla="*/ 25 w 25"/>
                    <a:gd name="T7" fmla="*/ 13 h 32"/>
                    <a:gd name="T8" fmla="*/ 17 w 25"/>
                    <a:gd name="T9" fmla="*/ 27 h 32"/>
                    <a:gd name="T10" fmla="*/ 13 w 25"/>
                    <a:gd name="T11" fmla="*/ 32 h 32"/>
                    <a:gd name="T12" fmla="*/ 12 w 25"/>
                    <a:gd name="T13" fmla="*/ 30 h 32"/>
                    <a:gd name="T14" fmla="*/ 10 w 25"/>
                    <a:gd name="T15" fmla="*/ 25 h 32"/>
                    <a:gd name="T16" fmla="*/ 4 w 25"/>
                    <a:gd name="T17" fmla="*/ 20 h 32"/>
                    <a:gd name="T18" fmla="*/ 0 w 25"/>
                    <a:gd name="T19" fmla="*/ 19 h 32"/>
                    <a:gd name="T20" fmla="*/ 0 w 25"/>
                    <a:gd name="T21" fmla="*/ 17 h 32"/>
                    <a:gd name="T22" fmla="*/ 0 w 25"/>
                    <a:gd name="T23" fmla="*/ 16 h 32"/>
                    <a:gd name="T24" fmla="*/ 2 w 25"/>
                    <a:gd name="T25" fmla="*/ 15 h 32"/>
                    <a:gd name="T26" fmla="*/ 3 w 25"/>
                    <a:gd name="T27" fmla="*/ 13 h 32"/>
                    <a:gd name="T28" fmla="*/ 3 w 25"/>
                    <a:gd name="T29" fmla="*/ 12 h 32"/>
                    <a:gd name="T30" fmla="*/ 3 w 25"/>
                    <a:gd name="T31" fmla="*/ 11 h 32"/>
                    <a:gd name="T32" fmla="*/ 4 w 25"/>
                    <a:gd name="T33" fmla="*/ 11 h 32"/>
                    <a:gd name="T34" fmla="*/ 6 w 25"/>
                    <a:gd name="T35" fmla="*/ 8 h 32"/>
                    <a:gd name="T36" fmla="*/ 7 w 25"/>
                    <a:gd name="T37" fmla="*/ 4 h 32"/>
                    <a:gd name="T38" fmla="*/ 8 w 25"/>
                    <a:gd name="T39" fmla="*/ 3 h 32"/>
                    <a:gd name="T40" fmla="*/ 13 w 25"/>
                    <a:gd name="T41" fmla="*/ 0 h 32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</a:cxnLst>
                  <a:rect l="0" t="0" r="r" b="b"/>
                  <a:pathLst>
                    <a:path w="25" h="32">
                      <a:moveTo>
                        <a:pt x="13" y="0"/>
                      </a:moveTo>
                      <a:lnTo>
                        <a:pt x="17" y="6"/>
                      </a:lnTo>
                      <a:lnTo>
                        <a:pt x="23" y="9"/>
                      </a:lnTo>
                      <a:lnTo>
                        <a:pt x="25" y="13"/>
                      </a:lnTo>
                      <a:lnTo>
                        <a:pt x="17" y="27"/>
                      </a:lnTo>
                      <a:lnTo>
                        <a:pt x="13" y="32"/>
                      </a:lnTo>
                      <a:lnTo>
                        <a:pt x="12" y="30"/>
                      </a:lnTo>
                      <a:lnTo>
                        <a:pt x="10" y="25"/>
                      </a:lnTo>
                      <a:lnTo>
                        <a:pt x="4" y="20"/>
                      </a:lnTo>
                      <a:lnTo>
                        <a:pt x="0" y="19"/>
                      </a:lnTo>
                      <a:lnTo>
                        <a:pt x="0" y="17"/>
                      </a:lnTo>
                      <a:lnTo>
                        <a:pt x="0" y="16"/>
                      </a:lnTo>
                      <a:lnTo>
                        <a:pt x="2" y="15"/>
                      </a:lnTo>
                      <a:lnTo>
                        <a:pt x="3" y="13"/>
                      </a:lnTo>
                      <a:lnTo>
                        <a:pt x="3" y="12"/>
                      </a:lnTo>
                      <a:lnTo>
                        <a:pt x="3" y="11"/>
                      </a:lnTo>
                      <a:lnTo>
                        <a:pt x="4" y="11"/>
                      </a:lnTo>
                      <a:lnTo>
                        <a:pt x="6" y="8"/>
                      </a:lnTo>
                      <a:lnTo>
                        <a:pt x="7" y="4"/>
                      </a:lnTo>
                      <a:lnTo>
                        <a:pt x="8" y="3"/>
                      </a:lnTo>
                      <a:lnTo>
                        <a:pt x="13" y="0"/>
                      </a:lnTo>
                      <a:close/>
                    </a:path>
                  </a:pathLst>
                </a:custGeom>
                <a:solidFill>
                  <a:srgbClr val="FFF3BF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en-US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sp macro="" textlink="">
              <xdr:nvSpPr>
                <xdr:cNvPr id="1500" name="Danderyd">
                  <a:extLst>
                    <a:ext uri="{FF2B5EF4-FFF2-40B4-BE49-F238E27FC236}">
                      <a16:creationId xmlns:a16="http://schemas.microsoft.com/office/drawing/2014/main" id="{FDF18D3D-7948-DE5A-D3CC-7A737E7AE2E4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13657369" y="3586462"/>
                  <a:ext cx="57969" cy="58066"/>
                </a:xfrm>
                <a:custGeom>
                  <a:avLst/>
                  <a:gdLst>
                    <a:gd name="T0" fmla="*/ 3 w 42"/>
                    <a:gd name="T1" fmla="*/ 0 h 41"/>
                    <a:gd name="T2" fmla="*/ 5 w 42"/>
                    <a:gd name="T3" fmla="*/ 0 h 41"/>
                    <a:gd name="T4" fmla="*/ 10 w 42"/>
                    <a:gd name="T5" fmla="*/ 1 h 41"/>
                    <a:gd name="T6" fmla="*/ 14 w 42"/>
                    <a:gd name="T7" fmla="*/ 0 h 41"/>
                    <a:gd name="T8" fmla="*/ 20 w 42"/>
                    <a:gd name="T9" fmla="*/ 1 h 41"/>
                    <a:gd name="T10" fmla="*/ 20 w 42"/>
                    <a:gd name="T11" fmla="*/ 4 h 41"/>
                    <a:gd name="T12" fmla="*/ 18 w 42"/>
                    <a:gd name="T13" fmla="*/ 9 h 41"/>
                    <a:gd name="T14" fmla="*/ 26 w 42"/>
                    <a:gd name="T15" fmla="*/ 9 h 41"/>
                    <a:gd name="T16" fmla="*/ 30 w 42"/>
                    <a:gd name="T17" fmla="*/ 14 h 41"/>
                    <a:gd name="T18" fmla="*/ 34 w 42"/>
                    <a:gd name="T19" fmla="*/ 14 h 41"/>
                    <a:gd name="T20" fmla="*/ 42 w 42"/>
                    <a:gd name="T21" fmla="*/ 22 h 41"/>
                    <a:gd name="T22" fmla="*/ 31 w 42"/>
                    <a:gd name="T23" fmla="*/ 30 h 41"/>
                    <a:gd name="T24" fmla="*/ 30 w 42"/>
                    <a:gd name="T25" fmla="*/ 35 h 41"/>
                    <a:gd name="T26" fmla="*/ 33 w 42"/>
                    <a:gd name="T27" fmla="*/ 38 h 41"/>
                    <a:gd name="T28" fmla="*/ 35 w 42"/>
                    <a:gd name="T29" fmla="*/ 41 h 41"/>
                    <a:gd name="T30" fmla="*/ 30 w 42"/>
                    <a:gd name="T31" fmla="*/ 41 h 41"/>
                    <a:gd name="T32" fmla="*/ 21 w 42"/>
                    <a:gd name="T33" fmla="*/ 38 h 41"/>
                    <a:gd name="T34" fmla="*/ 16 w 42"/>
                    <a:gd name="T35" fmla="*/ 35 h 41"/>
                    <a:gd name="T36" fmla="*/ 12 w 42"/>
                    <a:gd name="T37" fmla="*/ 31 h 41"/>
                    <a:gd name="T38" fmla="*/ 8 w 42"/>
                    <a:gd name="T39" fmla="*/ 28 h 41"/>
                    <a:gd name="T40" fmla="*/ 7 w 42"/>
                    <a:gd name="T41" fmla="*/ 25 h 41"/>
                    <a:gd name="T42" fmla="*/ 3 w 42"/>
                    <a:gd name="T43" fmla="*/ 24 h 41"/>
                    <a:gd name="T44" fmla="*/ 1 w 42"/>
                    <a:gd name="T45" fmla="*/ 20 h 41"/>
                    <a:gd name="T46" fmla="*/ 0 w 42"/>
                    <a:gd name="T47" fmla="*/ 13 h 41"/>
                    <a:gd name="T48" fmla="*/ 3 w 42"/>
                    <a:gd name="T49" fmla="*/ 11 h 41"/>
                    <a:gd name="T50" fmla="*/ 3 w 42"/>
                    <a:gd name="T51" fmla="*/ 8 h 41"/>
                    <a:gd name="T52" fmla="*/ 5 w 42"/>
                    <a:gd name="T53" fmla="*/ 7 h 41"/>
                    <a:gd name="T54" fmla="*/ 3 w 42"/>
                    <a:gd name="T55" fmla="*/ 1 h 41"/>
                    <a:gd name="T56" fmla="*/ 3 w 42"/>
                    <a:gd name="T57" fmla="*/ 0 h 41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  <a:cxn ang="0">
                      <a:pos x="T42" y="T43"/>
                    </a:cxn>
                    <a:cxn ang="0">
                      <a:pos x="T44" y="T45"/>
                    </a:cxn>
                    <a:cxn ang="0">
                      <a:pos x="T46" y="T47"/>
                    </a:cxn>
                    <a:cxn ang="0">
                      <a:pos x="T48" y="T49"/>
                    </a:cxn>
                    <a:cxn ang="0">
                      <a:pos x="T50" y="T51"/>
                    </a:cxn>
                    <a:cxn ang="0">
                      <a:pos x="T52" y="T53"/>
                    </a:cxn>
                    <a:cxn ang="0">
                      <a:pos x="T54" y="T55"/>
                    </a:cxn>
                    <a:cxn ang="0">
                      <a:pos x="T56" y="T57"/>
                    </a:cxn>
                  </a:cxnLst>
                  <a:rect l="0" t="0" r="r" b="b"/>
                  <a:pathLst>
                    <a:path w="42" h="41">
                      <a:moveTo>
                        <a:pt x="3" y="0"/>
                      </a:moveTo>
                      <a:lnTo>
                        <a:pt x="5" y="0"/>
                      </a:lnTo>
                      <a:lnTo>
                        <a:pt x="10" y="1"/>
                      </a:lnTo>
                      <a:lnTo>
                        <a:pt x="14" y="0"/>
                      </a:lnTo>
                      <a:lnTo>
                        <a:pt x="20" y="1"/>
                      </a:lnTo>
                      <a:lnTo>
                        <a:pt x="20" y="4"/>
                      </a:lnTo>
                      <a:lnTo>
                        <a:pt x="18" y="9"/>
                      </a:lnTo>
                      <a:lnTo>
                        <a:pt x="26" y="9"/>
                      </a:lnTo>
                      <a:lnTo>
                        <a:pt x="30" y="14"/>
                      </a:lnTo>
                      <a:lnTo>
                        <a:pt x="34" y="14"/>
                      </a:lnTo>
                      <a:lnTo>
                        <a:pt x="42" y="22"/>
                      </a:lnTo>
                      <a:lnTo>
                        <a:pt x="31" y="30"/>
                      </a:lnTo>
                      <a:lnTo>
                        <a:pt x="30" y="35"/>
                      </a:lnTo>
                      <a:lnTo>
                        <a:pt x="33" y="38"/>
                      </a:lnTo>
                      <a:lnTo>
                        <a:pt x="35" y="41"/>
                      </a:lnTo>
                      <a:lnTo>
                        <a:pt x="30" y="41"/>
                      </a:lnTo>
                      <a:lnTo>
                        <a:pt x="21" y="38"/>
                      </a:lnTo>
                      <a:lnTo>
                        <a:pt x="16" y="35"/>
                      </a:lnTo>
                      <a:lnTo>
                        <a:pt x="12" y="31"/>
                      </a:lnTo>
                      <a:lnTo>
                        <a:pt x="8" y="28"/>
                      </a:lnTo>
                      <a:lnTo>
                        <a:pt x="7" y="25"/>
                      </a:lnTo>
                      <a:lnTo>
                        <a:pt x="3" y="24"/>
                      </a:lnTo>
                      <a:lnTo>
                        <a:pt x="1" y="20"/>
                      </a:lnTo>
                      <a:lnTo>
                        <a:pt x="0" y="13"/>
                      </a:lnTo>
                      <a:lnTo>
                        <a:pt x="3" y="11"/>
                      </a:lnTo>
                      <a:lnTo>
                        <a:pt x="3" y="8"/>
                      </a:lnTo>
                      <a:lnTo>
                        <a:pt x="5" y="7"/>
                      </a:lnTo>
                      <a:lnTo>
                        <a:pt x="3" y="1"/>
                      </a:lnTo>
                      <a:lnTo>
                        <a:pt x="3" y="0"/>
                      </a:lnTo>
                      <a:close/>
                    </a:path>
                  </a:pathLst>
                </a:custGeom>
                <a:solidFill>
                  <a:srgbClr val="E4FF8D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en-US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sp macro="" textlink="">
              <xdr:nvSpPr>
                <xdr:cNvPr id="1501" name="Sollentuna">
                  <a:extLst>
                    <a:ext uri="{FF2B5EF4-FFF2-40B4-BE49-F238E27FC236}">
                      <a16:creationId xmlns:a16="http://schemas.microsoft.com/office/drawing/2014/main" id="{9C6DECE8-E569-B23E-FFAD-5C7B93D88EDC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13591118" y="3539440"/>
                  <a:ext cx="73152" cy="78811"/>
                </a:xfrm>
                <a:custGeom>
                  <a:avLst/>
                  <a:gdLst>
                    <a:gd name="T0" fmla="*/ 23 w 53"/>
                    <a:gd name="T1" fmla="*/ 0 h 56"/>
                    <a:gd name="T2" fmla="*/ 30 w 53"/>
                    <a:gd name="T3" fmla="*/ 1 h 56"/>
                    <a:gd name="T4" fmla="*/ 35 w 53"/>
                    <a:gd name="T5" fmla="*/ 7 h 56"/>
                    <a:gd name="T6" fmla="*/ 38 w 53"/>
                    <a:gd name="T7" fmla="*/ 12 h 56"/>
                    <a:gd name="T8" fmla="*/ 40 w 53"/>
                    <a:gd name="T9" fmla="*/ 13 h 56"/>
                    <a:gd name="T10" fmla="*/ 41 w 53"/>
                    <a:gd name="T11" fmla="*/ 13 h 56"/>
                    <a:gd name="T12" fmla="*/ 45 w 53"/>
                    <a:gd name="T13" fmla="*/ 17 h 56"/>
                    <a:gd name="T14" fmla="*/ 44 w 53"/>
                    <a:gd name="T15" fmla="*/ 20 h 56"/>
                    <a:gd name="T16" fmla="*/ 47 w 53"/>
                    <a:gd name="T17" fmla="*/ 20 h 56"/>
                    <a:gd name="T18" fmla="*/ 48 w 53"/>
                    <a:gd name="T19" fmla="*/ 22 h 56"/>
                    <a:gd name="T20" fmla="*/ 51 w 53"/>
                    <a:gd name="T21" fmla="*/ 24 h 56"/>
                    <a:gd name="T22" fmla="*/ 51 w 53"/>
                    <a:gd name="T23" fmla="*/ 34 h 56"/>
                    <a:gd name="T24" fmla="*/ 51 w 53"/>
                    <a:gd name="T25" fmla="*/ 35 h 56"/>
                    <a:gd name="T26" fmla="*/ 53 w 53"/>
                    <a:gd name="T27" fmla="*/ 41 h 56"/>
                    <a:gd name="T28" fmla="*/ 51 w 53"/>
                    <a:gd name="T29" fmla="*/ 42 h 56"/>
                    <a:gd name="T30" fmla="*/ 51 w 53"/>
                    <a:gd name="T31" fmla="*/ 45 h 56"/>
                    <a:gd name="T32" fmla="*/ 48 w 53"/>
                    <a:gd name="T33" fmla="*/ 47 h 56"/>
                    <a:gd name="T34" fmla="*/ 49 w 53"/>
                    <a:gd name="T35" fmla="*/ 54 h 56"/>
                    <a:gd name="T36" fmla="*/ 41 w 53"/>
                    <a:gd name="T37" fmla="*/ 56 h 56"/>
                    <a:gd name="T38" fmla="*/ 28 w 53"/>
                    <a:gd name="T39" fmla="*/ 47 h 56"/>
                    <a:gd name="T40" fmla="*/ 19 w 53"/>
                    <a:gd name="T41" fmla="*/ 39 h 56"/>
                    <a:gd name="T42" fmla="*/ 15 w 53"/>
                    <a:gd name="T43" fmla="*/ 45 h 56"/>
                    <a:gd name="T44" fmla="*/ 13 w 53"/>
                    <a:gd name="T45" fmla="*/ 41 h 56"/>
                    <a:gd name="T46" fmla="*/ 13 w 53"/>
                    <a:gd name="T47" fmla="*/ 35 h 56"/>
                    <a:gd name="T48" fmla="*/ 10 w 53"/>
                    <a:gd name="T49" fmla="*/ 26 h 56"/>
                    <a:gd name="T50" fmla="*/ 3 w 53"/>
                    <a:gd name="T51" fmla="*/ 26 h 56"/>
                    <a:gd name="T52" fmla="*/ 0 w 53"/>
                    <a:gd name="T53" fmla="*/ 13 h 56"/>
                    <a:gd name="T54" fmla="*/ 5 w 53"/>
                    <a:gd name="T55" fmla="*/ 12 h 56"/>
                    <a:gd name="T56" fmla="*/ 5 w 53"/>
                    <a:gd name="T57" fmla="*/ 3 h 56"/>
                    <a:gd name="T58" fmla="*/ 10 w 53"/>
                    <a:gd name="T59" fmla="*/ 7 h 56"/>
                    <a:gd name="T60" fmla="*/ 14 w 53"/>
                    <a:gd name="T61" fmla="*/ 8 h 56"/>
                    <a:gd name="T62" fmla="*/ 15 w 53"/>
                    <a:gd name="T63" fmla="*/ 1 h 56"/>
                    <a:gd name="T64" fmla="*/ 22 w 53"/>
                    <a:gd name="T65" fmla="*/ 8 h 56"/>
                    <a:gd name="T66" fmla="*/ 23 w 53"/>
                    <a:gd name="T67" fmla="*/ 0 h 56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  <a:cxn ang="0">
                      <a:pos x="T42" y="T43"/>
                    </a:cxn>
                    <a:cxn ang="0">
                      <a:pos x="T44" y="T45"/>
                    </a:cxn>
                    <a:cxn ang="0">
                      <a:pos x="T46" y="T47"/>
                    </a:cxn>
                    <a:cxn ang="0">
                      <a:pos x="T48" y="T49"/>
                    </a:cxn>
                    <a:cxn ang="0">
                      <a:pos x="T50" y="T51"/>
                    </a:cxn>
                    <a:cxn ang="0">
                      <a:pos x="T52" y="T53"/>
                    </a:cxn>
                    <a:cxn ang="0">
                      <a:pos x="T54" y="T55"/>
                    </a:cxn>
                    <a:cxn ang="0">
                      <a:pos x="T56" y="T57"/>
                    </a:cxn>
                    <a:cxn ang="0">
                      <a:pos x="T58" y="T59"/>
                    </a:cxn>
                    <a:cxn ang="0">
                      <a:pos x="T60" y="T61"/>
                    </a:cxn>
                    <a:cxn ang="0">
                      <a:pos x="T62" y="T63"/>
                    </a:cxn>
                    <a:cxn ang="0">
                      <a:pos x="T64" y="T65"/>
                    </a:cxn>
                    <a:cxn ang="0">
                      <a:pos x="T66" y="T67"/>
                    </a:cxn>
                  </a:cxnLst>
                  <a:rect l="0" t="0" r="r" b="b"/>
                  <a:pathLst>
                    <a:path w="53" h="56">
                      <a:moveTo>
                        <a:pt x="23" y="0"/>
                      </a:moveTo>
                      <a:lnTo>
                        <a:pt x="30" y="1"/>
                      </a:lnTo>
                      <a:lnTo>
                        <a:pt x="35" y="7"/>
                      </a:lnTo>
                      <a:lnTo>
                        <a:pt x="38" y="12"/>
                      </a:lnTo>
                      <a:lnTo>
                        <a:pt x="40" y="13"/>
                      </a:lnTo>
                      <a:lnTo>
                        <a:pt x="41" y="13"/>
                      </a:lnTo>
                      <a:lnTo>
                        <a:pt x="45" y="17"/>
                      </a:lnTo>
                      <a:lnTo>
                        <a:pt x="44" y="20"/>
                      </a:lnTo>
                      <a:lnTo>
                        <a:pt x="47" y="20"/>
                      </a:lnTo>
                      <a:lnTo>
                        <a:pt x="48" y="22"/>
                      </a:lnTo>
                      <a:lnTo>
                        <a:pt x="51" y="24"/>
                      </a:lnTo>
                      <a:lnTo>
                        <a:pt x="51" y="34"/>
                      </a:lnTo>
                      <a:lnTo>
                        <a:pt x="51" y="35"/>
                      </a:lnTo>
                      <a:lnTo>
                        <a:pt x="53" y="41"/>
                      </a:lnTo>
                      <a:lnTo>
                        <a:pt x="51" y="42"/>
                      </a:lnTo>
                      <a:lnTo>
                        <a:pt x="51" y="45"/>
                      </a:lnTo>
                      <a:lnTo>
                        <a:pt x="48" y="47"/>
                      </a:lnTo>
                      <a:lnTo>
                        <a:pt x="49" y="54"/>
                      </a:lnTo>
                      <a:lnTo>
                        <a:pt x="41" y="56"/>
                      </a:lnTo>
                      <a:lnTo>
                        <a:pt x="28" y="47"/>
                      </a:lnTo>
                      <a:lnTo>
                        <a:pt x="19" y="39"/>
                      </a:lnTo>
                      <a:lnTo>
                        <a:pt x="15" y="45"/>
                      </a:lnTo>
                      <a:lnTo>
                        <a:pt x="13" y="41"/>
                      </a:lnTo>
                      <a:lnTo>
                        <a:pt x="13" y="35"/>
                      </a:lnTo>
                      <a:lnTo>
                        <a:pt x="10" y="26"/>
                      </a:lnTo>
                      <a:lnTo>
                        <a:pt x="3" y="26"/>
                      </a:lnTo>
                      <a:lnTo>
                        <a:pt x="0" y="13"/>
                      </a:lnTo>
                      <a:lnTo>
                        <a:pt x="5" y="12"/>
                      </a:lnTo>
                      <a:lnTo>
                        <a:pt x="5" y="3"/>
                      </a:lnTo>
                      <a:lnTo>
                        <a:pt x="10" y="7"/>
                      </a:lnTo>
                      <a:lnTo>
                        <a:pt x="14" y="8"/>
                      </a:lnTo>
                      <a:lnTo>
                        <a:pt x="15" y="1"/>
                      </a:lnTo>
                      <a:lnTo>
                        <a:pt x="22" y="8"/>
                      </a:lnTo>
                      <a:lnTo>
                        <a:pt x="23" y="0"/>
                      </a:lnTo>
                      <a:close/>
                    </a:path>
                  </a:pathLst>
                </a:custGeom>
                <a:solidFill>
                  <a:srgbClr val="91D8A0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en-US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sp macro="" textlink="">
              <xdr:nvSpPr>
                <xdr:cNvPr id="1502" name="Järfälla">
                  <a:extLst>
                    <a:ext uri="{FF2B5EF4-FFF2-40B4-BE49-F238E27FC236}">
                      <a16:creationId xmlns:a16="http://schemas.microsoft.com/office/drawing/2014/main" id="{B5939DA0-F7B2-B589-F866-87C51B981153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13552471" y="3532525"/>
                  <a:ext cx="66250" cy="103706"/>
                </a:xfrm>
                <a:custGeom>
                  <a:avLst/>
                  <a:gdLst>
                    <a:gd name="T0" fmla="*/ 16 w 48"/>
                    <a:gd name="T1" fmla="*/ 0 h 74"/>
                    <a:gd name="T2" fmla="*/ 25 w 48"/>
                    <a:gd name="T3" fmla="*/ 4 h 74"/>
                    <a:gd name="T4" fmla="*/ 29 w 48"/>
                    <a:gd name="T5" fmla="*/ 10 h 74"/>
                    <a:gd name="T6" fmla="*/ 28 w 48"/>
                    <a:gd name="T7" fmla="*/ 18 h 74"/>
                    <a:gd name="T8" fmla="*/ 31 w 48"/>
                    <a:gd name="T9" fmla="*/ 31 h 74"/>
                    <a:gd name="T10" fmla="*/ 38 w 48"/>
                    <a:gd name="T11" fmla="*/ 31 h 74"/>
                    <a:gd name="T12" fmla="*/ 41 w 48"/>
                    <a:gd name="T13" fmla="*/ 40 h 74"/>
                    <a:gd name="T14" fmla="*/ 41 w 48"/>
                    <a:gd name="T15" fmla="*/ 46 h 74"/>
                    <a:gd name="T16" fmla="*/ 43 w 48"/>
                    <a:gd name="T17" fmla="*/ 50 h 74"/>
                    <a:gd name="T18" fmla="*/ 48 w 48"/>
                    <a:gd name="T19" fmla="*/ 55 h 74"/>
                    <a:gd name="T20" fmla="*/ 45 w 48"/>
                    <a:gd name="T21" fmla="*/ 59 h 74"/>
                    <a:gd name="T22" fmla="*/ 35 w 48"/>
                    <a:gd name="T23" fmla="*/ 69 h 74"/>
                    <a:gd name="T24" fmla="*/ 33 w 48"/>
                    <a:gd name="T25" fmla="*/ 70 h 74"/>
                    <a:gd name="T26" fmla="*/ 30 w 48"/>
                    <a:gd name="T27" fmla="*/ 74 h 74"/>
                    <a:gd name="T28" fmla="*/ 25 w 48"/>
                    <a:gd name="T29" fmla="*/ 73 h 74"/>
                    <a:gd name="T30" fmla="*/ 17 w 48"/>
                    <a:gd name="T31" fmla="*/ 68 h 74"/>
                    <a:gd name="T32" fmla="*/ 14 w 48"/>
                    <a:gd name="T33" fmla="*/ 65 h 74"/>
                    <a:gd name="T34" fmla="*/ 11 w 48"/>
                    <a:gd name="T35" fmla="*/ 64 h 74"/>
                    <a:gd name="T36" fmla="*/ 5 w 48"/>
                    <a:gd name="T37" fmla="*/ 67 h 74"/>
                    <a:gd name="T38" fmla="*/ 0 w 48"/>
                    <a:gd name="T39" fmla="*/ 55 h 74"/>
                    <a:gd name="T40" fmla="*/ 14 w 48"/>
                    <a:gd name="T41" fmla="*/ 23 h 74"/>
                    <a:gd name="T42" fmla="*/ 16 w 48"/>
                    <a:gd name="T43" fmla="*/ 0 h 74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  <a:cxn ang="0">
                      <a:pos x="T42" y="T43"/>
                    </a:cxn>
                  </a:cxnLst>
                  <a:rect l="0" t="0" r="r" b="b"/>
                  <a:pathLst>
                    <a:path w="48" h="74">
                      <a:moveTo>
                        <a:pt x="16" y="0"/>
                      </a:moveTo>
                      <a:lnTo>
                        <a:pt x="25" y="4"/>
                      </a:lnTo>
                      <a:lnTo>
                        <a:pt x="29" y="10"/>
                      </a:lnTo>
                      <a:lnTo>
                        <a:pt x="28" y="18"/>
                      </a:lnTo>
                      <a:lnTo>
                        <a:pt x="31" y="31"/>
                      </a:lnTo>
                      <a:lnTo>
                        <a:pt x="38" y="31"/>
                      </a:lnTo>
                      <a:lnTo>
                        <a:pt x="41" y="40"/>
                      </a:lnTo>
                      <a:lnTo>
                        <a:pt x="41" y="46"/>
                      </a:lnTo>
                      <a:lnTo>
                        <a:pt x="43" y="50"/>
                      </a:lnTo>
                      <a:lnTo>
                        <a:pt x="48" y="55"/>
                      </a:lnTo>
                      <a:lnTo>
                        <a:pt x="45" y="59"/>
                      </a:lnTo>
                      <a:lnTo>
                        <a:pt x="35" y="69"/>
                      </a:lnTo>
                      <a:lnTo>
                        <a:pt x="33" y="70"/>
                      </a:lnTo>
                      <a:lnTo>
                        <a:pt x="30" y="74"/>
                      </a:lnTo>
                      <a:lnTo>
                        <a:pt x="25" y="73"/>
                      </a:lnTo>
                      <a:lnTo>
                        <a:pt x="17" y="68"/>
                      </a:lnTo>
                      <a:lnTo>
                        <a:pt x="14" y="65"/>
                      </a:lnTo>
                      <a:lnTo>
                        <a:pt x="11" y="64"/>
                      </a:lnTo>
                      <a:lnTo>
                        <a:pt x="5" y="67"/>
                      </a:lnTo>
                      <a:lnTo>
                        <a:pt x="0" y="55"/>
                      </a:lnTo>
                      <a:lnTo>
                        <a:pt x="14" y="23"/>
                      </a:lnTo>
                      <a:lnTo>
                        <a:pt x="16" y="0"/>
                      </a:lnTo>
                      <a:close/>
                    </a:path>
                  </a:pathLst>
                </a:custGeom>
                <a:solidFill>
                  <a:srgbClr val="E4FF8D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en-US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grpSp>
              <xdr:nvGrpSpPr>
                <xdr:cNvPr id="1503" name="Group 17">
                  <a:extLst>
                    <a:ext uri="{FF2B5EF4-FFF2-40B4-BE49-F238E27FC236}">
                      <a16:creationId xmlns:a16="http://schemas.microsoft.com/office/drawing/2014/main" id="{6BA0D6E9-CCD3-1268-8F3A-AC1F114E8392}"/>
                    </a:ext>
                  </a:extLst>
                </xdr:cNvPr>
                <xdr:cNvGrpSpPr/>
              </xdr:nvGrpSpPr>
              <xdr:grpSpPr>
                <a:xfrm>
                  <a:off x="10592002" y="1094574"/>
                  <a:ext cx="3754076" cy="3813866"/>
                  <a:chOff x="10592002" y="1094574"/>
                  <a:chExt cx="3754076" cy="3813866"/>
                </a:xfrm>
              </xdr:grpSpPr>
              <xdr:sp macro="" textlink="">
                <xdr:nvSpPr>
                  <xdr:cNvPr id="1760" name="Trosa">
                    <a:extLst>
                      <a:ext uri="{FF2B5EF4-FFF2-40B4-BE49-F238E27FC236}">
                        <a16:creationId xmlns:a16="http://schemas.microsoft.com/office/drawing/2014/main" id="{357ACDB8-9814-F1C9-5899-759F1355D46E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406190" y="3983326"/>
                    <a:ext cx="107658" cy="177006"/>
                  </a:xfrm>
                  <a:custGeom>
                    <a:avLst/>
                    <a:gdLst>
                      <a:gd name="T0" fmla="*/ 0 w 78"/>
                      <a:gd name="T1" fmla="*/ 0 h 127"/>
                      <a:gd name="T2" fmla="*/ 40 w 78"/>
                      <a:gd name="T3" fmla="*/ 12 h 127"/>
                      <a:gd name="T4" fmla="*/ 53 w 78"/>
                      <a:gd name="T5" fmla="*/ 15 h 127"/>
                      <a:gd name="T6" fmla="*/ 63 w 78"/>
                      <a:gd name="T7" fmla="*/ 36 h 127"/>
                      <a:gd name="T8" fmla="*/ 78 w 78"/>
                      <a:gd name="T9" fmla="*/ 53 h 127"/>
                      <a:gd name="T10" fmla="*/ 68 w 78"/>
                      <a:gd name="T11" fmla="*/ 68 h 127"/>
                      <a:gd name="T12" fmla="*/ 76 w 78"/>
                      <a:gd name="T13" fmla="*/ 87 h 127"/>
                      <a:gd name="T14" fmla="*/ 64 w 78"/>
                      <a:gd name="T15" fmla="*/ 93 h 127"/>
                      <a:gd name="T16" fmla="*/ 45 w 78"/>
                      <a:gd name="T17" fmla="*/ 77 h 127"/>
                      <a:gd name="T18" fmla="*/ 40 w 78"/>
                      <a:gd name="T19" fmla="*/ 115 h 127"/>
                      <a:gd name="T20" fmla="*/ 47 w 78"/>
                      <a:gd name="T21" fmla="*/ 126 h 127"/>
                      <a:gd name="T22" fmla="*/ 32 w 78"/>
                      <a:gd name="T23" fmla="*/ 127 h 127"/>
                      <a:gd name="T24" fmla="*/ 24 w 78"/>
                      <a:gd name="T25" fmla="*/ 126 h 127"/>
                      <a:gd name="T26" fmla="*/ 20 w 78"/>
                      <a:gd name="T27" fmla="*/ 109 h 127"/>
                      <a:gd name="T28" fmla="*/ 3 w 78"/>
                      <a:gd name="T29" fmla="*/ 102 h 127"/>
                      <a:gd name="T30" fmla="*/ 0 w 78"/>
                      <a:gd name="T31" fmla="*/ 75 h 127"/>
                      <a:gd name="T32" fmla="*/ 11 w 78"/>
                      <a:gd name="T33" fmla="*/ 66 h 127"/>
                      <a:gd name="T34" fmla="*/ 8 w 78"/>
                      <a:gd name="T35" fmla="*/ 40 h 127"/>
                      <a:gd name="T36" fmla="*/ 13 w 78"/>
                      <a:gd name="T37" fmla="*/ 24 h 127"/>
                      <a:gd name="T38" fmla="*/ 0 w 78"/>
                      <a:gd name="T39" fmla="*/ 0 h 12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</a:cxnLst>
                    <a:rect l="0" t="0" r="r" b="b"/>
                    <a:pathLst>
                      <a:path w="78" h="127">
                        <a:moveTo>
                          <a:pt x="0" y="0"/>
                        </a:moveTo>
                        <a:lnTo>
                          <a:pt x="40" y="12"/>
                        </a:lnTo>
                        <a:lnTo>
                          <a:pt x="53" y="15"/>
                        </a:lnTo>
                        <a:lnTo>
                          <a:pt x="63" y="36"/>
                        </a:lnTo>
                        <a:lnTo>
                          <a:pt x="78" y="53"/>
                        </a:lnTo>
                        <a:lnTo>
                          <a:pt x="68" y="68"/>
                        </a:lnTo>
                        <a:lnTo>
                          <a:pt x="76" y="87"/>
                        </a:lnTo>
                        <a:lnTo>
                          <a:pt x="64" y="93"/>
                        </a:lnTo>
                        <a:lnTo>
                          <a:pt x="45" y="77"/>
                        </a:lnTo>
                        <a:lnTo>
                          <a:pt x="40" y="115"/>
                        </a:lnTo>
                        <a:lnTo>
                          <a:pt x="47" y="126"/>
                        </a:lnTo>
                        <a:lnTo>
                          <a:pt x="32" y="127"/>
                        </a:lnTo>
                        <a:lnTo>
                          <a:pt x="24" y="126"/>
                        </a:lnTo>
                        <a:lnTo>
                          <a:pt x="20" y="109"/>
                        </a:lnTo>
                        <a:lnTo>
                          <a:pt x="3" y="102"/>
                        </a:lnTo>
                        <a:lnTo>
                          <a:pt x="0" y="75"/>
                        </a:lnTo>
                        <a:lnTo>
                          <a:pt x="11" y="66"/>
                        </a:lnTo>
                        <a:lnTo>
                          <a:pt x="8" y="40"/>
                        </a:lnTo>
                        <a:lnTo>
                          <a:pt x="13" y="24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761" name="Ekerö">
                    <a:extLst>
                      <a:ext uri="{FF2B5EF4-FFF2-40B4-BE49-F238E27FC236}">
                        <a16:creationId xmlns:a16="http://schemas.microsoft.com/office/drawing/2014/main" id="{B7B9511F-D986-831D-BA30-72D3C665EC2B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410329" y="3578165"/>
                    <a:ext cx="234617" cy="157643"/>
                  </a:xfrm>
                  <a:custGeom>
                    <a:avLst/>
                    <a:gdLst>
                      <a:gd name="T0" fmla="*/ 69 w 169"/>
                      <a:gd name="T1" fmla="*/ 0 h 113"/>
                      <a:gd name="T2" fmla="*/ 81 w 169"/>
                      <a:gd name="T3" fmla="*/ 9 h 113"/>
                      <a:gd name="T4" fmla="*/ 102 w 169"/>
                      <a:gd name="T5" fmla="*/ 22 h 113"/>
                      <a:gd name="T6" fmla="*/ 107 w 169"/>
                      <a:gd name="T7" fmla="*/ 34 h 113"/>
                      <a:gd name="T8" fmla="*/ 109 w 169"/>
                      <a:gd name="T9" fmla="*/ 36 h 113"/>
                      <a:gd name="T10" fmla="*/ 115 w 169"/>
                      <a:gd name="T11" fmla="*/ 49 h 113"/>
                      <a:gd name="T12" fmla="*/ 126 w 169"/>
                      <a:gd name="T13" fmla="*/ 58 h 113"/>
                      <a:gd name="T14" fmla="*/ 130 w 169"/>
                      <a:gd name="T15" fmla="*/ 58 h 113"/>
                      <a:gd name="T16" fmla="*/ 143 w 169"/>
                      <a:gd name="T17" fmla="*/ 68 h 113"/>
                      <a:gd name="T18" fmla="*/ 148 w 169"/>
                      <a:gd name="T19" fmla="*/ 69 h 113"/>
                      <a:gd name="T20" fmla="*/ 152 w 169"/>
                      <a:gd name="T21" fmla="*/ 74 h 113"/>
                      <a:gd name="T22" fmla="*/ 169 w 169"/>
                      <a:gd name="T23" fmla="*/ 83 h 113"/>
                      <a:gd name="T24" fmla="*/ 157 w 169"/>
                      <a:gd name="T25" fmla="*/ 89 h 113"/>
                      <a:gd name="T26" fmla="*/ 149 w 169"/>
                      <a:gd name="T27" fmla="*/ 92 h 113"/>
                      <a:gd name="T28" fmla="*/ 143 w 169"/>
                      <a:gd name="T29" fmla="*/ 98 h 113"/>
                      <a:gd name="T30" fmla="*/ 140 w 169"/>
                      <a:gd name="T31" fmla="*/ 102 h 113"/>
                      <a:gd name="T32" fmla="*/ 137 w 169"/>
                      <a:gd name="T33" fmla="*/ 107 h 113"/>
                      <a:gd name="T34" fmla="*/ 139 w 169"/>
                      <a:gd name="T35" fmla="*/ 111 h 113"/>
                      <a:gd name="T36" fmla="*/ 132 w 169"/>
                      <a:gd name="T37" fmla="*/ 111 h 113"/>
                      <a:gd name="T38" fmla="*/ 127 w 169"/>
                      <a:gd name="T39" fmla="*/ 113 h 113"/>
                      <a:gd name="T40" fmla="*/ 109 w 169"/>
                      <a:gd name="T41" fmla="*/ 112 h 113"/>
                      <a:gd name="T42" fmla="*/ 105 w 169"/>
                      <a:gd name="T43" fmla="*/ 110 h 113"/>
                      <a:gd name="T44" fmla="*/ 95 w 169"/>
                      <a:gd name="T45" fmla="*/ 111 h 113"/>
                      <a:gd name="T46" fmla="*/ 88 w 169"/>
                      <a:gd name="T47" fmla="*/ 107 h 113"/>
                      <a:gd name="T48" fmla="*/ 77 w 169"/>
                      <a:gd name="T49" fmla="*/ 106 h 113"/>
                      <a:gd name="T50" fmla="*/ 75 w 169"/>
                      <a:gd name="T51" fmla="*/ 103 h 113"/>
                      <a:gd name="T52" fmla="*/ 65 w 169"/>
                      <a:gd name="T53" fmla="*/ 98 h 113"/>
                      <a:gd name="T54" fmla="*/ 20 w 169"/>
                      <a:gd name="T55" fmla="*/ 85 h 113"/>
                      <a:gd name="T56" fmla="*/ 18 w 169"/>
                      <a:gd name="T57" fmla="*/ 69 h 113"/>
                      <a:gd name="T58" fmla="*/ 4 w 169"/>
                      <a:gd name="T59" fmla="*/ 60 h 113"/>
                      <a:gd name="T60" fmla="*/ 0 w 169"/>
                      <a:gd name="T61" fmla="*/ 51 h 113"/>
                      <a:gd name="T62" fmla="*/ 1 w 169"/>
                      <a:gd name="T63" fmla="*/ 40 h 113"/>
                      <a:gd name="T64" fmla="*/ 6 w 169"/>
                      <a:gd name="T65" fmla="*/ 32 h 113"/>
                      <a:gd name="T66" fmla="*/ 5 w 169"/>
                      <a:gd name="T67" fmla="*/ 22 h 113"/>
                      <a:gd name="T68" fmla="*/ 5 w 169"/>
                      <a:gd name="T69" fmla="*/ 13 h 113"/>
                      <a:gd name="T70" fmla="*/ 8 w 169"/>
                      <a:gd name="T71" fmla="*/ 5 h 113"/>
                      <a:gd name="T72" fmla="*/ 13 w 169"/>
                      <a:gd name="T73" fmla="*/ 2 h 113"/>
                      <a:gd name="T74" fmla="*/ 21 w 169"/>
                      <a:gd name="T75" fmla="*/ 3 h 113"/>
                      <a:gd name="T76" fmla="*/ 23 w 169"/>
                      <a:gd name="T77" fmla="*/ 6 h 113"/>
                      <a:gd name="T78" fmla="*/ 29 w 169"/>
                      <a:gd name="T79" fmla="*/ 6 h 113"/>
                      <a:gd name="T80" fmla="*/ 39 w 169"/>
                      <a:gd name="T81" fmla="*/ 5 h 113"/>
                      <a:gd name="T82" fmla="*/ 47 w 169"/>
                      <a:gd name="T83" fmla="*/ 6 h 113"/>
                      <a:gd name="T84" fmla="*/ 52 w 169"/>
                      <a:gd name="T85" fmla="*/ 11 h 113"/>
                      <a:gd name="T86" fmla="*/ 60 w 169"/>
                      <a:gd name="T87" fmla="*/ 11 h 113"/>
                      <a:gd name="T88" fmla="*/ 61 w 169"/>
                      <a:gd name="T89" fmla="*/ 9 h 113"/>
                      <a:gd name="T90" fmla="*/ 65 w 169"/>
                      <a:gd name="T91" fmla="*/ 9 h 113"/>
                      <a:gd name="T92" fmla="*/ 69 w 169"/>
                      <a:gd name="T93" fmla="*/ 0 h 113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</a:cxnLst>
                    <a:rect l="0" t="0" r="r" b="b"/>
                    <a:pathLst>
                      <a:path w="169" h="113">
                        <a:moveTo>
                          <a:pt x="69" y="0"/>
                        </a:moveTo>
                        <a:lnTo>
                          <a:pt x="81" y="9"/>
                        </a:lnTo>
                        <a:lnTo>
                          <a:pt x="102" y="22"/>
                        </a:lnTo>
                        <a:lnTo>
                          <a:pt x="107" y="34"/>
                        </a:lnTo>
                        <a:lnTo>
                          <a:pt x="109" y="36"/>
                        </a:lnTo>
                        <a:lnTo>
                          <a:pt x="115" y="49"/>
                        </a:lnTo>
                        <a:lnTo>
                          <a:pt x="126" y="58"/>
                        </a:lnTo>
                        <a:lnTo>
                          <a:pt x="130" y="58"/>
                        </a:lnTo>
                        <a:lnTo>
                          <a:pt x="143" y="68"/>
                        </a:lnTo>
                        <a:lnTo>
                          <a:pt x="148" y="69"/>
                        </a:lnTo>
                        <a:lnTo>
                          <a:pt x="152" y="74"/>
                        </a:lnTo>
                        <a:lnTo>
                          <a:pt x="169" y="83"/>
                        </a:lnTo>
                        <a:lnTo>
                          <a:pt x="157" y="89"/>
                        </a:lnTo>
                        <a:lnTo>
                          <a:pt x="149" y="92"/>
                        </a:lnTo>
                        <a:lnTo>
                          <a:pt x="143" y="98"/>
                        </a:lnTo>
                        <a:lnTo>
                          <a:pt x="140" y="102"/>
                        </a:lnTo>
                        <a:lnTo>
                          <a:pt x="137" y="107"/>
                        </a:lnTo>
                        <a:lnTo>
                          <a:pt x="139" y="111"/>
                        </a:lnTo>
                        <a:lnTo>
                          <a:pt x="132" y="111"/>
                        </a:lnTo>
                        <a:lnTo>
                          <a:pt x="127" y="113"/>
                        </a:lnTo>
                        <a:lnTo>
                          <a:pt x="109" y="112"/>
                        </a:lnTo>
                        <a:lnTo>
                          <a:pt x="105" y="110"/>
                        </a:lnTo>
                        <a:lnTo>
                          <a:pt x="95" y="111"/>
                        </a:lnTo>
                        <a:lnTo>
                          <a:pt x="88" y="107"/>
                        </a:lnTo>
                        <a:lnTo>
                          <a:pt x="77" y="106"/>
                        </a:lnTo>
                        <a:lnTo>
                          <a:pt x="75" y="103"/>
                        </a:lnTo>
                        <a:lnTo>
                          <a:pt x="65" y="98"/>
                        </a:lnTo>
                        <a:lnTo>
                          <a:pt x="20" y="85"/>
                        </a:lnTo>
                        <a:lnTo>
                          <a:pt x="18" y="69"/>
                        </a:lnTo>
                        <a:lnTo>
                          <a:pt x="4" y="60"/>
                        </a:lnTo>
                        <a:lnTo>
                          <a:pt x="0" y="51"/>
                        </a:lnTo>
                        <a:lnTo>
                          <a:pt x="1" y="40"/>
                        </a:lnTo>
                        <a:lnTo>
                          <a:pt x="6" y="32"/>
                        </a:lnTo>
                        <a:lnTo>
                          <a:pt x="5" y="22"/>
                        </a:lnTo>
                        <a:lnTo>
                          <a:pt x="5" y="13"/>
                        </a:lnTo>
                        <a:lnTo>
                          <a:pt x="8" y="5"/>
                        </a:lnTo>
                        <a:lnTo>
                          <a:pt x="13" y="2"/>
                        </a:lnTo>
                        <a:lnTo>
                          <a:pt x="21" y="3"/>
                        </a:lnTo>
                        <a:lnTo>
                          <a:pt x="23" y="6"/>
                        </a:lnTo>
                        <a:lnTo>
                          <a:pt x="29" y="6"/>
                        </a:lnTo>
                        <a:lnTo>
                          <a:pt x="39" y="5"/>
                        </a:lnTo>
                        <a:lnTo>
                          <a:pt x="47" y="6"/>
                        </a:lnTo>
                        <a:lnTo>
                          <a:pt x="52" y="11"/>
                        </a:lnTo>
                        <a:lnTo>
                          <a:pt x="60" y="11"/>
                        </a:lnTo>
                        <a:lnTo>
                          <a:pt x="61" y="9"/>
                        </a:lnTo>
                        <a:lnTo>
                          <a:pt x="65" y="9"/>
                        </a:lnTo>
                        <a:lnTo>
                          <a:pt x="69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762" name="Nacka">
                    <a:extLst>
                      <a:ext uri="{FF2B5EF4-FFF2-40B4-BE49-F238E27FC236}">
                        <a16:creationId xmlns:a16="http://schemas.microsoft.com/office/drawing/2014/main" id="{C6C9B3D5-1FA6-A63C-1800-AB4FDE8C185C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04296" y="3647295"/>
                    <a:ext cx="120079" cy="113386"/>
                  </a:xfrm>
                  <a:custGeom>
                    <a:avLst/>
                    <a:gdLst>
                      <a:gd name="T0" fmla="*/ 64 w 87"/>
                      <a:gd name="T1" fmla="*/ 0 h 81"/>
                      <a:gd name="T2" fmla="*/ 72 w 87"/>
                      <a:gd name="T3" fmla="*/ 2 h 81"/>
                      <a:gd name="T4" fmla="*/ 72 w 87"/>
                      <a:gd name="T5" fmla="*/ 6 h 81"/>
                      <a:gd name="T6" fmla="*/ 75 w 87"/>
                      <a:gd name="T7" fmla="*/ 8 h 81"/>
                      <a:gd name="T8" fmla="*/ 73 w 87"/>
                      <a:gd name="T9" fmla="*/ 13 h 81"/>
                      <a:gd name="T10" fmla="*/ 76 w 87"/>
                      <a:gd name="T11" fmla="*/ 19 h 81"/>
                      <a:gd name="T12" fmla="*/ 75 w 87"/>
                      <a:gd name="T13" fmla="*/ 23 h 81"/>
                      <a:gd name="T14" fmla="*/ 72 w 87"/>
                      <a:gd name="T15" fmla="*/ 26 h 81"/>
                      <a:gd name="T16" fmla="*/ 67 w 87"/>
                      <a:gd name="T17" fmla="*/ 30 h 81"/>
                      <a:gd name="T18" fmla="*/ 68 w 87"/>
                      <a:gd name="T19" fmla="*/ 53 h 81"/>
                      <a:gd name="T20" fmla="*/ 76 w 87"/>
                      <a:gd name="T21" fmla="*/ 58 h 81"/>
                      <a:gd name="T22" fmla="*/ 81 w 87"/>
                      <a:gd name="T23" fmla="*/ 61 h 81"/>
                      <a:gd name="T24" fmla="*/ 87 w 87"/>
                      <a:gd name="T25" fmla="*/ 64 h 81"/>
                      <a:gd name="T26" fmla="*/ 85 w 87"/>
                      <a:gd name="T27" fmla="*/ 81 h 81"/>
                      <a:gd name="T28" fmla="*/ 54 w 87"/>
                      <a:gd name="T29" fmla="*/ 63 h 81"/>
                      <a:gd name="T30" fmla="*/ 50 w 87"/>
                      <a:gd name="T31" fmla="*/ 66 h 81"/>
                      <a:gd name="T32" fmla="*/ 50 w 87"/>
                      <a:gd name="T33" fmla="*/ 68 h 81"/>
                      <a:gd name="T34" fmla="*/ 46 w 87"/>
                      <a:gd name="T35" fmla="*/ 68 h 81"/>
                      <a:gd name="T36" fmla="*/ 37 w 87"/>
                      <a:gd name="T37" fmla="*/ 71 h 81"/>
                      <a:gd name="T38" fmla="*/ 30 w 87"/>
                      <a:gd name="T39" fmla="*/ 70 h 81"/>
                      <a:gd name="T40" fmla="*/ 24 w 87"/>
                      <a:gd name="T41" fmla="*/ 74 h 81"/>
                      <a:gd name="T42" fmla="*/ 18 w 87"/>
                      <a:gd name="T43" fmla="*/ 66 h 81"/>
                      <a:gd name="T44" fmla="*/ 13 w 87"/>
                      <a:gd name="T45" fmla="*/ 62 h 81"/>
                      <a:gd name="T46" fmla="*/ 14 w 87"/>
                      <a:gd name="T47" fmla="*/ 55 h 81"/>
                      <a:gd name="T48" fmla="*/ 4 w 87"/>
                      <a:gd name="T49" fmla="*/ 38 h 81"/>
                      <a:gd name="T50" fmla="*/ 3 w 87"/>
                      <a:gd name="T51" fmla="*/ 38 h 81"/>
                      <a:gd name="T52" fmla="*/ 3 w 87"/>
                      <a:gd name="T53" fmla="*/ 36 h 81"/>
                      <a:gd name="T54" fmla="*/ 1 w 87"/>
                      <a:gd name="T55" fmla="*/ 36 h 81"/>
                      <a:gd name="T56" fmla="*/ 0 w 87"/>
                      <a:gd name="T57" fmla="*/ 34 h 81"/>
                      <a:gd name="T58" fmla="*/ 1 w 87"/>
                      <a:gd name="T59" fmla="*/ 34 h 81"/>
                      <a:gd name="T60" fmla="*/ 0 w 87"/>
                      <a:gd name="T61" fmla="*/ 33 h 81"/>
                      <a:gd name="T62" fmla="*/ 0 w 87"/>
                      <a:gd name="T63" fmla="*/ 33 h 81"/>
                      <a:gd name="T64" fmla="*/ 1 w 87"/>
                      <a:gd name="T65" fmla="*/ 32 h 81"/>
                      <a:gd name="T66" fmla="*/ 7 w 87"/>
                      <a:gd name="T67" fmla="*/ 29 h 81"/>
                      <a:gd name="T68" fmla="*/ 16 w 87"/>
                      <a:gd name="T69" fmla="*/ 29 h 81"/>
                      <a:gd name="T70" fmla="*/ 32 w 87"/>
                      <a:gd name="T71" fmla="*/ 19 h 81"/>
                      <a:gd name="T72" fmla="*/ 51 w 87"/>
                      <a:gd name="T73" fmla="*/ 3 h 81"/>
                      <a:gd name="T74" fmla="*/ 64 w 87"/>
                      <a:gd name="T75" fmla="*/ 0 h 81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</a:cxnLst>
                    <a:rect l="0" t="0" r="r" b="b"/>
                    <a:pathLst>
                      <a:path w="87" h="81">
                        <a:moveTo>
                          <a:pt x="64" y="0"/>
                        </a:moveTo>
                        <a:lnTo>
                          <a:pt x="72" y="2"/>
                        </a:lnTo>
                        <a:lnTo>
                          <a:pt x="72" y="6"/>
                        </a:lnTo>
                        <a:lnTo>
                          <a:pt x="75" y="8"/>
                        </a:lnTo>
                        <a:lnTo>
                          <a:pt x="73" y="13"/>
                        </a:lnTo>
                        <a:lnTo>
                          <a:pt x="76" y="19"/>
                        </a:lnTo>
                        <a:lnTo>
                          <a:pt x="75" y="23"/>
                        </a:lnTo>
                        <a:lnTo>
                          <a:pt x="72" y="26"/>
                        </a:lnTo>
                        <a:lnTo>
                          <a:pt x="67" y="30"/>
                        </a:lnTo>
                        <a:lnTo>
                          <a:pt x="68" y="53"/>
                        </a:lnTo>
                        <a:lnTo>
                          <a:pt x="76" y="58"/>
                        </a:lnTo>
                        <a:lnTo>
                          <a:pt x="81" y="61"/>
                        </a:lnTo>
                        <a:lnTo>
                          <a:pt x="87" y="64"/>
                        </a:lnTo>
                        <a:lnTo>
                          <a:pt x="85" y="81"/>
                        </a:lnTo>
                        <a:lnTo>
                          <a:pt x="54" y="63"/>
                        </a:lnTo>
                        <a:lnTo>
                          <a:pt x="50" y="66"/>
                        </a:lnTo>
                        <a:lnTo>
                          <a:pt x="50" y="68"/>
                        </a:lnTo>
                        <a:lnTo>
                          <a:pt x="46" y="68"/>
                        </a:lnTo>
                        <a:lnTo>
                          <a:pt x="37" y="71"/>
                        </a:lnTo>
                        <a:lnTo>
                          <a:pt x="30" y="70"/>
                        </a:lnTo>
                        <a:lnTo>
                          <a:pt x="24" y="74"/>
                        </a:lnTo>
                        <a:lnTo>
                          <a:pt x="18" y="66"/>
                        </a:lnTo>
                        <a:lnTo>
                          <a:pt x="13" y="62"/>
                        </a:lnTo>
                        <a:lnTo>
                          <a:pt x="14" y="55"/>
                        </a:lnTo>
                        <a:lnTo>
                          <a:pt x="4" y="38"/>
                        </a:lnTo>
                        <a:lnTo>
                          <a:pt x="3" y="38"/>
                        </a:lnTo>
                        <a:lnTo>
                          <a:pt x="3" y="36"/>
                        </a:lnTo>
                        <a:lnTo>
                          <a:pt x="1" y="36"/>
                        </a:lnTo>
                        <a:lnTo>
                          <a:pt x="0" y="34"/>
                        </a:lnTo>
                        <a:lnTo>
                          <a:pt x="1" y="34"/>
                        </a:lnTo>
                        <a:lnTo>
                          <a:pt x="0" y="33"/>
                        </a:lnTo>
                        <a:lnTo>
                          <a:pt x="0" y="33"/>
                        </a:lnTo>
                        <a:lnTo>
                          <a:pt x="1" y="32"/>
                        </a:lnTo>
                        <a:lnTo>
                          <a:pt x="7" y="29"/>
                        </a:lnTo>
                        <a:lnTo>
                          <a:pt x="16" y="29"/>
                        </a:lnTo>
                        <a:lnTo>
                          <a:pt x="32" y="19"/>
                        </a:lnTo>
                        <a:lnTo>
                          <a:pt x="51" y="3"/>
                        </a:lnTo>
                        <a:lnTo>
                          <a:pt x="64" y="0"/>
                        </a:lnTo>
                        <a:close/>
                      </a:path>
                    </a:pathLst>
                  </a:custGeom>
                  <a:solidFill>
                    <a:srgbClr val="FFCA8A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763" name="Tyresö">
                    <a:extLst>
                      <a:ext uri="{FF2B5EF4-FFF2-40B4-BE49-F238E27FC236}">
                        <a16:creationId xmlns:a16="http://schemas.microsoft.com/office/drawing/2014/main" id="{5355FED2-18BC-D9C7-7F28-957B0C1EE309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33280" y="3734426"/>
                    <a:ext cx="118699" cy="87108"/>
                  </a:xfrm>
                  <a:custGeom>
                    <a:avLst/>
                    <a:gdLst>
                      <a:gd name="T0" fmla="*/ 33 w 86"/>
                      <a:gd name="T1" fmla="*/ 0 h 62"/>
                      <a:gd name="T2" fmla="*/ 64 w 86"/>
                      <a:gd name="T3" fmla="*/ 18 h 62"/>
                      <a:gd name="T4" fmla="*/ 66 w 86"/>
                      <a:gd name="T5" fmla="*/ 1 h 62"/>
                      <a:gd name="T6" fmla="*/ 72 w 86"/>
                      <a:gd name="T7" fmla="*/ 5 h 62"/>
                      <a:gd name="T8" fmla="*/ 80 w 86"/>
                      <a:gd name="T9" fmla="*/ 15 h 62"/>
                      <a:gd name="T10" fmla="*/ 86 w 86"/>
                      <a:gd name="T11" fmla="*/ 28 h 62"/>
                      <a:gd name="T12" fmla="*/ 81 w 86"/>
                      <a:gd name="T13" fmla="*/ 29 h 62"/>
                      <a:gd name="T14" fmla="*/ 81 w 86"/>
                      <a:gd name="T15" fmla="*/ 32 h 62"/>
                      <a:gd name="T16" fmla="*/ 79 w 86"/>
                      <a:gd name="T17" fmla="*/ 34 h 62"/>
                      <a:gd name="T18" fmla="*/ 79 w 86"/>
                      <a:gd name="T19" fmla="*/ 39 h 62"/>
                      <a:gd name="T20" fmla="*/ 79 w 86"/>
                      <a:gd name="T21" fmla="*/ 46 h 62"/>
                      <a:gd name="T22" fmla="*/ 76 w 86"/>
                      <a:gd name="T23" fmla="*/ 49 h 62"/>
                      <a:gd name="T24" fmla="*/ 72 w 86"/>
                      <a:gd name="T25" fmla="*/ 53 h 62"/>
                      <a:gd name="T26" fmla="*/ 68 w 86"/>
                      <a:gd name="T27" fmla="*/ 56 h 62"/>
                      <a:gd name="T28" fmla="*/ 50 w 86"/>
                      <a:gd name="T29" fmla="*/ 62 h 62"/>
                      <a:gd name="T30" fmla="*/ 47 w 86"/>
                      <a:gd name="T31" fmla="*/ 56 h 62"/>
                      <a:gd name="T32" fmla="*/ 42 w 86"/>
                      <a:gd name="T33" fmla="*/ 50 h 62"/>
                      <a:gd name="T34" fmla="*/ 39 w 86"/>
                      <a:gd name="T35" fmla="*/ 47 h 62"/>
                      <a:gd name="T36" fmla="*/ 37 w 86"/>
                      <a:gd name="T37" fmla="*/ 42 h 62"/>
                      <a:gd name="T38" fmla="*/ 31 w 86"/>
                      <a:gd name="T39" fmla="*/ 35 h 62"/>
                      <a:gd name="T40" fmla="*/ 29 w 86"/>
                      <a:gd name="T41" fmla="*/ 30 h 62"/>
                      <a:gd name="T42" fmla="*/ 24 w 86"/>
                      <a:gd name="T43" fmla="*/ 25 h 62"/>
                      <a:gd name="T44" fmla="*/ 11 w 86"/>
                      <a:gd name="T45" fmla="*/ 33 h 62"/>
                      <a:gd name="T46" fmla="*/ 4 w 86"/>
                      <a:gd name="T47" fmla="*/ 32 h 62"/>
                      <a:gd name="T48" fmla="*/ 0 w 86"/>
                      <a:gd name="T49" fmla="*/ 25 h 62"/>
                      <a:gd name="T50" fmla="*/ 1 w 86"/>
                      <a:gd name="T51" fmla="*/ 20 h 62"/>
                      <a:gd name="T52" fmla="*/ 7 w 86"/>
                      <a:gd name="T53" fmla="*/ 20 h 62"/>
                      <a:gd name="T54" fmla="*/ 7 w 86"/>
                      <a:gd name="T55" fmla="*/ 18 h 62"/>
                      <a:gd name="T56" fmla="*/ 3 w 86"/>
                      <a:gd name="T57" fmla="*/ 11 h 62"/>
                      <a:gd name="T58" fmla="*/ 9 w 86"/>
                      <a:gd name="T59" fmla="*/ 7 h 62"/>
                      <a:gd name="T60" fmla="*/ 16 w 86"/>
                      <a:gd name="T61" fmla="*/ 8 h 62"/>
                      <a:gd name="T62" fmla="*/ 25 w 86"/>
                      <a:gd name="T63" fmla="*/ 5 h 62"/>
                      <a:gd name="T64" fmla="*/ 29 w 86"/>
                      <a:gd name="T65" fmla="*/ 5 h 62"/>
                      <a:gd name="T66" fmla="*/ 29 w 86"/>
                      <a:gd name="T67" fmla="*/ 3 h 62"/>
                      <a:gd name="T68" fmla="*/ 33 w 86"/>
                      <a:gd name="T69" fmla="*/ 0 h 62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</a:cxnLst>
                    <a:rect l="0" t="0" r="r" b="b"/>
                    <a:pathLst>
                      <a:path w="86" h="62">
                        <a:moveTo>
                          <a:pt x="33" y="0"/>
                        </a:moveTo>
                        <a:lnTo>
                          <a:pt x="64" y="18"/>
                        </a:lnTo>
                        <a:lnTo>
                          <a:pt x="66" y="1"/>
                        </a:lnTo>
                        <a:lnTo>
                          <a:pt x="72" y="5"/>
                        </a:lnTo>
                        <a:lnTo>
                          <a:pt x="80" y="15"/>
                        </a:lnTo>
                        <a:lnTo>
                          <a:pt x="86" y="28"/>
                        </a:lnTo>
                        <a:lnTo>
                          <a:pt x="81" y="29"/>
                        </a:lnTo>
                        <a:lnTo>
                          <a:pt x="81" y="32"/>
                        </a:lnTo>
                        <a:lnTo>
                          <a:pt x="79" y="34"/>
                        </a:lnTo>
                        <a:lnTo>
                          <a:pt x="79" y="39"/>
                        </a:lnTo>
                        <a:lnTo>
                          <a:pt x="79" y="46"/>
                        </a:lnTo>
                        <a:lnTo>
                          <a:pt x="76" y="49"/>
                        </a:lnTo>
                        <a:lnTo>
                          <a:pt x="72" y="53"/>
                        </a:lnTo>
                        <a:lnTo>
                          <a:pt x="68" y="56"/>
                        </a:lnTo>
                        <a:lnTo>
                          <a:pt x="50" y="62"/>
                        </a:lnTo>
                        <a:lnTo>
                          <a:pt x="47" y="56"/>
                        </a:lnTo>
                        <a:lnTo>
                          <a:pt x="42" y="50"/>
                        </a:lnTo>
                        <a:lnTo>
                          <a:pt x="39" y="47"/>
                        </a:lnTo>
                        <a:lnTo>
                          <a:pt x="37" y="42"/>
                        </a:lnTo>
                        <a:lnTo>
                          <a:pt x="31" y="35"/>
                        </a:lnTo>
                        <a:lnTo>
                          <a:pt x="29" y="30"/>
                        </a:lnTo>
                        <a:lnTo>
                          <a:pt x="24" y="25"/>
                        </a:lnTo>
                        <a:lnTo>
                          <a:pt x="11" y="33"/>
                        </a:lnTo>
                        <a:lnTo>
                          <a:pt x="4" y="32"/>
                        </a:lnTo>
                        <a:lnTo>
                          <a:pt x="0" y="25"/>
                        </a:lnTo>
                        <a:lnTo>
                          <a:pt x="1" y="20"/>
                        </a:lnTo>
                        <a:lnTo>
                          <a:pt x="7" y="20"/>
                        </a:lnTo>
                        <a:lnTo>
                          <a:pt x="7" y="18"/>
                        </a:lnTo>
                        <a:lnTo>
                          <a:pt x="3" y="11"/>
                        </a:lnTo>
                        <a:lnTo>
                          <a:pt x="9" y="7"/>
                        </a:lnTo>
                        <a:lnTo>
                          <a:pt x="16" y="8"/>
                        </a:lnTo>
                        <a:lnTo>
                          <a:pt x="25" y="5"/>
                        </a:lnTo>
                        <a:lnTo>
                          <a:pt x="29" y="5"/>
                        </a:lnTo>
                        <a:lnTo>
                          <a:pt x="29" y="3"/>
                        </a:lnTo>
                        <a:lnTo>
                          <a:pt x="33" y="0"/>
                        </a:lnTo>
                        <a:close/>
                      </a:path>
                    </a:pathLst>
                  </a:custGeom>
                  <a:solidFill>
                    <a:srgbClr val="FF6C5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764" name="Värmdö">
                    <a:extLst>
                      <a:ext uri="{FF2B5EF4-FFF2-40B4-BE49-F238E27FC236}">
                        <a16:creationId xmlns:a16="http://schemas.microsoft.com/office/drawing/2014/main" id="{F9974CB3-A1E8-E8AB-5BE4-DF694E29B0D3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96770" y="3521461"/>
                    <a:ext cx="549308" cy="456334"/>
                  </a:xfrm>
                  <a:custGeom>
                    <a:avLst/>
                    <a:gdLst>
                      <a:gd name="T0" fmla="*/ 211 w 397"/>
                      <a:gd name="T1" fmla="*/ 0 h 327"/>
                      <a:gd name="T2" fmla="*/ 225 w 397"/>
                      <a:gd name="T3" fmla="*/ 10 h 327"/>
                      <a:gd name="T4" fmla="*/ 255 w 397"/>
                      <a:gd name="T5" fmla="*/ 30 h 327"/>
                      <a:gd name="T6" fmla="*/ 268 w 397"/>
                      <a:gd name="T7" fmla="*/ 31 h 327"/>
                      <a:gd name="T8" fmla="*/ 281 w 397"/>
                      <a:gd name="T9" fmla="*/ 13 h 327"/>
                      <a:gd name="T10" fmla="*/ 300 w 397"/>
                      <a:gd name="T11" fmla="*/ 10 h 327"/>
                      <a:gd name="T12" fmla="*/ 313 w 397"/>
                      <a:gd name="T13" fmla="*/ 21 h 327"/>
                      <a:gd name="T14" fmla="*/ 397 w 397"/>
                      <a:gd name="T15" fmla="*/ 39 h 327"/>
                      <a:gd name="T16" fmla="*/ 111 w 397"/>
                      <a:gd name="T17" fmla="*/ 327 h 327"/>
                      <a:gd name="T18" fmla="*/ 76 w 397"/>
                      <a:gd name="T19" fmla="*/ 251 h 327"/>
                      <a:gd name="T20" fmla="*/ 82 w 397"/>
                      <a:gd name="T21" fmla="*/ 242 h 327"/>
                      <a:gd name="T22" fmla="*/ 67 w 397"/>
                      <a:gd name="T23" fmla="*/ 229 h 327"/>
                      <a:gd name="T24" fmla="*/ 80 w 397"/>
                      <a:gd name="T25" fmla="*/ 198 h 327"/>
                      <a:gd name="T26" fmla="*/ 40 w 397"/>
                      <a:gd name="T27" fmla="*/ 181 h 327"/>
                      <a:gd name="T28" fmla="*/ 34 w 397"/>
                      <a:gd name="T29" fmla="*/ 168 h 327"/>
                      <a:gd name="T30" fmla="*/ 26 w 397"/>
                      <a:gd name="T31" fmla="*/ 158 h 327"/>
                      <a:gd name="T32" fmla="*/ 20 w 397"/>
                      <a:gd name="T33" fmla="*/ 154 h 327"/>
                      <a:gd name="T34" fmla="*/ 14 w 397"/>
                      <a:gd name="T35" fmla="*/ 151 h 327"/>
                      <a:gd name="T36" fmla="*/ 1 w 397"/>
                      <a:gd name="T37" fmla="*/ 143 h 327"/>
                      <a:gd name="T38" fmla="*/ 0 w 397"/>
                      <a:gd name="T39" fmla="*/ 120 h 327"/>
                      <a:gd name="T40" fmla="*/ 5 w 397"/>
                      <a:gd name="T41" fmla="*/ 116 h 327"/>
                      <a:gd name="T42" fmla="*/ 8 w 397"/>
                      <a:gd name="T43" fmla="*/ 113 h 327"/>
                      <a:gd name="T44" fmla="*/ 9 w 397"/>
                      <a:gd name="T45" fmla="*/ 109 h 327"/>
                      <a:gd name="T46" fmla="*/ 6 w 397"/>
                      <a:gd name="T47" fmla="*/ 103 h 327"/>
                      <a:gd name="T48" fmla="*/ 8 w 397"/>
                      <a:gd name="T49" fmla="*/ 98 h 327"/>
                      <a:gd name="T50" fmla="*/ 5 w 397"/>
                      <a:gd name="T51" fmla="*/ 96 h 327"/>
                      <a:gd name="T52" fmla="*/ 5 w 397"/>
                      <a:gd name="T53" fmla="*/ 92 h 327"/>
                      <a:gd name="T54" fmla="*/ 14 w 397"/>
                      <a:gd name="T55" fmla="*/ 94 h 327"/>
                      <a:gd name="T56" fmla="*/ 17 w 397"/>
                      <a:gd name="T57" fmla="*/ 93 h 327"/>
                      <a:gd name="T58" fmla="*/ 27 w 397"/>
                      <a:gd name="T59" fmla="*/ 96 h 327"/>
                      <a:gd name="T60" fmla="*/ 35 w 397"/>
                      <a:gd name="T61" fmla="*/ 101 h 327"/>
                      <a:gd name="T62" fmla="*/ 39 w 397"/>
                      <a:gd name="T63" fmla="*/ 90 h 327"/>
                      <a:gd name="T64" fmla="*/ 38 w 397"/>
                      <a:gd name="T65" fmla="*/ 73 h 327"/>
                      <a:gd name="T66" fmla="*/ 29 w 397"/>
                      <a:gd name="T67" fmla="*/ 61 h 327"/>
                      <a:gd name="T68" fmla="*/ 14 w 397"/>
                      <a:gd name="T69" fmla="*/ 48 h 327"/>
                      <a:gd name="T70" fmla="*/ 34 w 397"/>
                      <a:gd name="T71" fmla="*/ 42 h 327"/>
                      <a:gd name="T72" fmla="*/ 37 w 397"/>
                      <a:gd name="T73" fmla="*/ 35 h 327"/>
                      <a:gd name="T74" fmla="*/ 44 w 397"/>
                      <a:gd name="T75" fmla="*/ 37 h 327"/>
                      <a:gd name="T76" fmla="*/ 52 w 397"/>
                      <a:gd name="T77" fmla="*/ 34 h 327"/>
                      <a:gd name="T78" fmla="*/ 67 w 397"/>
                      <a:gd name="T79" fmla="*/ 59 h 327"/>
                      <a:gd name="T80" fmla="*/ 73 w 397"/>
                      <a:gd name="T81" fmla="*/ 59 h 327"/>
                      <a:gd name="T82" fmla="*/ 84 w 397"/>
                      <a:gd name="T83" fmla="*/ 71 h 327"/>
                      <a:gd name="T84" fmla="*/ 90 w 397"/>
                      <a:gd name="T85" fmla="*/ 65 h 327"/>
                      <a:gd name="T86" fmla="*/ 92 w 397"/>
                      <a:gd name="T87" fmla="*/ 59 h 327"/>
                      <a:gd name="T88" fmla="*/ 90 w 397"/>
                      <a:gd name="T89" fmla="*/ 56 h 327"/>
                      <a:gd name="T90" fmla="*/ 94 w 397"/>
                      <a:gd name="T91" fmla="*/ 51 h 327"/>
                      <a:gd name="T92" fmla="*/ 95 w 397"/>
                      <a:gd name="T93" fmla="*/ 44 h 327"/>
                      <a:gd name="T94" fmla="*/ 97 w 397"/>
                      <a:gd name="T95" fmla="*/ 38 h 327"/>
                      <a:gd name="T96" fmla="*/ 109 w 397"/>
                      <a:gd name="T97" fmla="*/ 34 h 327"/>
                      <a:gd name="T98" fmla="*/ 114 w 397"/>
                      <a:gd name="T99" fmla="*/ 34 h 327"/>
                      <a:gd name="T100" fmla="*/ 120 w 397"/>
                      <a:gd name="T101" fmla="*/ 33 h 327"/>
                      <a:gd name="T102" fmla="*/ 126 w 397"/>
                      <a:gd name="T103" fmla="*/ 33 h 327"/>
                      <a:gd name="T104" fmla="*/ 128 w 397"/>
                      <a:gd name="T105" fmla="*/ 35 h 327"/>
                      <a:gd name="T106" fmla="*/ 133 w 397"/>
                      <a:gd name="T107" fmla="*/ 39 h 327"/>
                      <a:gd name="T108" fmla="*/ 136 w 397"/>
                      <a:gd name="T109" fmla="*/ 42 h 327"/>
                      <a:gd name="T110" fmla="*/ 154 w 397"/>
                      <a:gd name="T111" fmla="*/ 34 h 327"/>
                      <a:gd name="T112" fmla="*/ 157 w 397"/>
                      <a:gd name="T113" fmla="*/ 38 h 327"/>
                      <a:gd name="T114" fmla="*/ 169 w 397"/>
                      <a:gd name="T115" fmla="*/ 34 h 327"/>
                      <a:gd name="T116" fmla="*/ 175 w 397"/>
                      <a:gd name="T117" fmla="*/ 37 h 327"/>
                      <a:gd name="T118" fmla="*/ 196 w 397"/>
                      <a:gd name="T119" fmla="*/ 17 h 327"/>
                      <a:gd name="T120" fmla="*/ 211 w 397"/>
                      <a:gd name="T121" fmla="*/ 0 h 32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  <a:cxn ang="0">
                        <a:pos x="T94" y="T95"/>
                      </a:cxn>
                      <a:cxn ang="0">
                        <a:pos x="T96" y="T97"/>
                      </a:cxn>
                      <a:cxn ang="0">
                        <a:pos x="T98" y="T99"/>
                      </a:cxn>
                      <a:cxn ang="0">
                        <a:pos x="T100" y="T101"/>
                      </a:cxn>
                      <a:cxn ang="0">
                        <a:pos x="T102" y="T103"/>
                      </a:cxn>
                      <a:cxn ang="0">
                        <a:pos x="T104" y="T105"/>
                      </a:cxn>
                      <a:cxn ang="0">
                        <a:pos x="T106" y="T107"/>
                      </a:cxn>
                      <a:cxn ang="0">
                        <a:pos x="T108" y="T109"/>
                      </a:cxn>
                      <a:cxn ang="0">
                        <a:pos x="T110" y="T111"/>
                      </a:cxn>
                      <a:cxn ang="0">
                        <a:pos x="T112" y="T113"/>
                      </a:cxn>
                      <a:cxn ang="0">
                        <a:pos x="T114" y="T115"/>
                      </a:cxn>
                      <a:cxn ang="0">
                        <a:pos x="T116" y="T117"/>
                      </a:cxn>
                      <a:cxn ang="0">
                        <a:pos x="T118" y="T119"/>
                      </a:cxn>
                      <a:cxn ang="0">
                        <a:pos x="T120" y="T121"/>
                      </a:cxn>
                    </a:cxnLst>
                    <a:rect l="0" t="0" r="r" b="b"/>
                    <a:pathLst>
                      <a:path w="397" h="327">
                        <a:moveTo>
                          <a:pt x="211" y="0"/>
                        </a:moveTo>
                        <a:lnTo>
                          <a:pt x="225" y="10"/>
                        </a:lnTo>
                        <a:lnTo>
                          <a:pt x="255" y="30"/>
                        </a:lnTo>
                        <a:lnTo>
                          <a:pt x="268" y="31"/>
                        </a:lnTo>
                        <a:lnTo>
                          <a:pt x="281" y="13"/>
                        </a:lnTo>
                        <a:lnTo>
                          <a:pt x="300" y="10"/>
                        </a:lnTo>
                        <a:lnTo>
                          <a:pt x="313" y="21"/>
                        </a:lnTo>
                        <a:lnTo>
                          <a:pt x="397" y="39"/>
                        </a:lnTo>
                        <a:lnTo>
                          <a:pt x="111" y="327"/>
                        </a:lnTo>
                        <a:lnTo>
                          <a:pt x="76" y="251"/>
                        </a:lnTo>
                        <a:lnTo>
                          <a:pt x="82" y="242"/>
                        </a:lnTo>
                        <a:lnTo>
                          <a:pt x="67" y="229"/>
                        </a:lnTo>
                        <a:lnTo>
                          <a:pt x="80" y="198"/>
                        </a:lnTo>
                        <a:lnTo>
                          <a:pt x="40" y="181"/>
                        </a:lnTo>
                        <a:lnTo>
                          <a:pt x="34" y="168"/>
                        </a:lnTo>
                        <a:lnTo>
                          <a:pt x="26" y="158"/>
                        </a:lnTo>
                        <a:lnTo>
                          <a:pt x="20" y="154"/>
                        </a:lnTo>
                        <a:lnTo>
                          <a:pt x="14" y="151"/>
                        </a:lnTo>
                        <a:lnTo>
                          <a:pt x="1" y="143"/>
                        </a:lnTo>
                        <a:lnTo>
                          <a:pt x="0" y="120"/>
                        </a:lnTo>
                        <a:lnTo>
                          <a:pt x="5" y="116"/>
                        </a:lnTo>
                        <a:lnTo>
                          <a:pt x="8" y="113"/>
                        </a:lnTo>
                        <a:lnTo>
                          <a:pt x="9" y="109"/>
                        </a:lnTo>
                        <a:lnTo>
                          <a:pt x="6" y="103"/>
                        </a:lnTo>
                        <a:lnTo>
                          <a:pt x="8" y="98"/>
                        </a:lnTo>
                        <a:lnTo>
                          <a:pt x="5" y="96"/>
                        </a:lnTo>
                        <a:lnTo>
                          <a:pt x="5" y="92"/>
                        </a:lnTo>
                        <a:lnTo>
                          <a:pt x="14" y="94"/>
                        </a:lnTo>
                        <a:lnTo>
                          <a:pt x="17" y="93"/>
                        </a:lnTo>
                        <a:lnTo>
                          <a:pt x="27" y="96"/>
                        </a:lnTo>
                        <a:lnTo>
                          <a:pt x="35" y="101"/>
                        </a:lnTo>
                        <a:lnTo>
                          <a:pt x="39" y="90"/>
                        </a:lnTo>
                        <a:lnTo>
                          <a:pt x="38" y="73"/>
                        </a:lnTo>
                        <a:lnTo>
                          <a:pt x="29" y="61"/>
                        </a:lnTo>
                        <a:lnTo>
                          <a:pt x="14" y="48"/>
                        </a:lnTo>
                        <a:lnTo>
                          <a:pt x="34" y="42"/>
                        </a:lnTo>
                        <a:lnTo>
                          <a:pt x="37" y="35"/>
                        </a:lnTo>
                        <a:lnTo>
                          <a:pt x="44" y="37"/>
                        </a:lnTo>
                        <a:lnTo>
                          <a:pt x="52" y="34"/>
                        </a:lnTo>
                        <a:lnTo>
                          <a:pt x="67" y="59"/>
                        </a:lnTo>
                        <a:lnTo>
                          <a:pt x="73" y="59"/>
                        </a:lnTo>
                        <a:lnTo>
                          <a:pt x="84" y="71"/>
                        </a:lnTo>
                        <a:lnTo>
                          <a:pt x="90" y="65"/>
                        </a:lnTo>
                        <a:lnTo>
                          <a:pt x="92" y="59"/>
                        </a:lnTo>
                        <a:lnTo>
                          <a:pt x="90" y="56"/>
                        </a:lnTo>
                        <a:lnTo>
                          <a:pt x="94" y="51"/>
                        </a:lnTo>
                        <a:lnTo>
                          <a:pt x="95" y="44"/>
                        </a:lnTo>
                        <a:lnTo>
                          <a:pt x="97" y="38"/>
                        </a:lnTo>
                        <a:lnTo>
                          <a:pt x="109" y="34"/>
                        </a:lnTo>
                        <a:lnTo>
                          <a:pt x="114" y="34"/>
                        </a:lnTo>
                        <a:lnTo>
                          <a:pt x="120" y="33"/>
                        </a:lnTo>
                        <a:lnTo>
                          <a:pt x="126" y="33"/>
                        </a:lnTo>
                        <a:lnTo>
                          <a:pt x="128" y="35"/>
                        </a:lnTo>
                        <a:lnTo>
                          <a:pt x="133" y="39"/>
                        </a:lnTo>
                        <a:lnTo>
                          <a:pt x="136" y="42"/>
                        </a:lnTo>
                        <a:lnTo>
                          <a:pt x="154" y="34"/>
                        </a:lnTo>
                        <a:lnTo>
                          <a:pt x="157" y="38"/>
                        </a:lnTo>
                        <a:lnTo>
                          <a:pt x="169" y="34"/>
                        </a:lnTo>
                        <a:lnTo>
                          <a:pt x="175" y="37"/>
                        </a:lnTo>
                        <a:lnTo>
                          <a:pt x="196" y="17"/>
                        </a:lnTo>
                        <a:lnTo>
                          <a:pt x="211" y="0"/>
                        </a:lnTo>
                        <a:close/>
                      </a:path>
                    </a:pathLst>
                  </a:custGeom>
                  <a:solidFill>
                    <a:srgbClr val="FFCA8A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765" name="Huddinge">
                    <a:extLst>
                      <a:ext uri="{FF2B5EF4-FFF2-40B4-BE49-F238E27FC236}">
                        <a16:creationId xmlns:a16="http://schemas.microsoft.com/office/drawing/2014/main" id="{82FCB9B6-767F-295D-F0D3-A53D12AC5732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600779" y="3715063"/>
                    <a:ext cx="138021" cy="113386"/>
                  </a:xfrm>
                  <a:custGeom>
                    <a:avLst/>
                    <a:gdLst>
                      <a:gd name="T0" fmla="*/ 27 w 100"/>
                      <a:gd name="T1" fmla="*/ 0 h 81"/>
                      <a:gd name="T2" fmla="*/ 28 w 100"/>
                      <a:gd name="T3" fmla="*/ 6 h 81"/>
                      <a:gd name="T4" fmla="*/ 32 w 100"/>
                      <a:gd name="T5" fmla="*/ 10 h 81"/>
                      <a:gd name="T6" fmla="*/ 34 w 100"/>
                      <a:gd name="T7" fmla="*/ 13 h 81"/>
                      <a:gd name="T8" fmla="*/ 48 w 100"/>
                      <a:gd name="T9" fmla="*/ 18 h 81"/>
                      <a:gd name="T10" fmla="*/ 51 w 100"/>
                      <a:gd name="T11" fmla="*/ 21 h 81"/>
                      <a:gd name="T12" fmla="*/ 57 w 100"/>
                      <a:gd name="T13" fmla="*/ 23 h 81"/>
                      <a:gd name="T14" fmla="*/ 58 w 100"/>
                      <a:gd name="T15" fmla="*/ 23 h 81"/>
                      <a:gd name="T16" fmla="*/ 62 w 100"/>
                      <a:gd name="T17" fmla="*/ 26 h 81"/>
                      <a:gd name="T18" fmla="*/ 66 w 100"/>
                      <a:gd name="T19" fmla="*/ 32 h 81"/>
                      <a:gd name="T20" fmla="*/ 71 w 100"/>
                      <a:gd name="T21" fmla="*/ 32 h 81"/>
                      <a:gd name="T22" fmla="*/ 76 w 100"/>
                      <a:gd name="T23" fmla="*/ 35 h 81"/>
                      <a:gd name="T24" fmla="*/ 82 w 100"/>
                      <a:gd name="T25" fmla="*/ 25 h 81"/>
                      <a:gd name="T26" fmla="*/ 86 w 100"/>
                      <a:gd name="T27" fmla="*/ 27 h 81"/>
                      <a:gd name="T28" fmla="*/ 95 w 100"/>
                      <a:gd name="T29" fmla="*/ 31 h 81"/>
                      <a:gd name="T30" fmla="*/ 97 w 100"/>
                      <a:gd name="T31" fmla="*/ 34 h 81"/>
                      <a:gd name="T32" fmla="*/ 96 w 100"/>
                      <a:gd name="T33" fmla="*/ 39 h 81"/>
                      <a:gd name="T34" fmla="*/ 100 w 100"/>
                      <a:gd name="T35" fmla="*/ 46 h 81"/>
                      <a:gd name="T36" fmla="*/ 88 w 100"/>
                      <a:gd name="T37" fmla="*/ 52 h 81"/>
                      <a:gd name="T38" fmla="*/ 78 w 100"/>
                      <a:gd name="T39" fmla="*/ 56 h 81"/>
                      <a:gd name="T40" fmla="*/ 74 w 100"/>
                      <a:gd name="T41" fmla="*/ 64 h 81"/>
                      <a:gd name="T42" fmla="*/ 65 w 100"/>
                      <a:gd name="T43" fmla="*/ 76 h 81"/>
                      <a:gd name="T44" fmla="*/ 58 w 100"/>
                      <a:gd name="T45" fmla="*/ 81 h 81"/>
                      <a:gd name="T46" fmla="*/ 40 w 100"/>
                      <a:gd name="T47" fmla="*/ 74 h 81"/>
                      <a:gd name="T48" fmla="*/ 33 w 100"/>
                      <a:gd name="T49" fmla="*/ 61 h 81"/>
                      <a:gd name="T50" fmla="*/ 28 w 100"/>
                      <a:gd name="T51" fmla="*/ 38 h 81"/>
                      <a:gd name="T52" fmla="*/ 21 w 100"/>
                      <a:gd name="T53" fmla="*/ 32 h 81"/>
                      <a:gd name="T54" fmla="*/ 4 w 100"/>
                      <a:gd name="T55" fmla="*/ 31 h 81"/>
                      <a:gd name="T56" fmla="*/ 0 w 100"/>
                      <a:gd name="T57" fmla="*/ 9 h 81"/>
                      <a:gd name="T58" fmla="*/ 8 w 100"/>
                      <a:gd name="T59" fmla="*/ 9 h 81"/>
                      <a:gd name="T60" fmla="*/ 12 w 100"/>
                      <a:gd name="T61" fmla="*/ 13 h 81"/>
                      <a:gd name="T62" fmla="*/ 16 w 100"/>
                      <a:gd name="T63" fmla="*/ 10 h 81"/>
                      <a:gd name="T64" fmla="*/ 17 w 100"/>
                      <a:gd name="T65" fmla="*/ 6 h 81"/>
                      <a:gd name="T66" fmla="*/ 20 w 100"/>
                      <a:gd name="T67" fmla="*/ 2 h 81"/>
                      <a:gd name="T68" fmla="*/ 27 w 100"/>
                      <a:gd name="T69" fmla="*/ 0 h 81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</a:cxnLst>
                    <a:rect l="0" t="0" r="r" b="b"/>
                    <a:pathLst>
                      <a:path w="100" h="81">
                        <a:moveTo>
                          <a:pt x="27" y="0"/>
                        </a:moveTo>
                        <a:lnTo>
                          <a:pt x="28" y="6"/>
                        </a:lnTo>
                        <a:lnTo>
                          <a:pt x="32" y="10"/>
                        </a:lnTo>
                        <a:lnTo>
                          <a:pt x="34" y="13"/>
                        </a:lnTo>
                        <a:lnTo>
                          <a:pt x="48" y="18"/>
                        </a:lnTo>
                        <a:lnTo>
                          <a:pt x="51" y="21"/>
                        </a:lnTo>
                        <a:lnTo>
                          <a:pt x="57" y="23"/>
                        </a:lnTo>
                        <a:lnTo>
                          <a:pt x="58" y="23"/>
                        </a:lnTo>
                        <a:lnTo>
                          <a:pt x="62" y="26"/>
                        </a:lnTo>
                        <a:lnTo>
                          <a:pt x="66" y="32"/>
                        </a:lnTo>
                        <a:lnTo>
                          <a:pt x="71" y="32"/>
                        </a:lnTo>
                        <a:lnTo>
                          <a:pt x="76" y="35"/>
                        </a:lnTo>
                        <a:lnTo>
                          <a:pt x="82" y="25"/>
                        </a:lnTo>
                        <a:lnTo>
                          <a:pt x="86" y="27"/>
                        </a:lnTo>
                        <a:lnTo>
                          <a:pt x="95" y="31"/>
                        </a:lnTo>
                        <a:lnTo>
                          <a:pt x="97" y="34"/>
                        </a:lnTo>
                        <a:lnTo>
                          <a:pt x="96" y="39"/>
                        </a:lnTo>
                        <a:lnTo>
                          <a:pt x="100" y="46"/>
                        </a:lnTo>
                        <a:lnTo>
                          <a:pt x="88" y="52"/>
                        </a:lnTo>
                        <a:lnTo>
                          <a:pt x="78" y="56"/>
                        </a:lnTo>
                        <a:lnTo>
                          <a:pt x="74" y="64"/>
                        </a:lnTo>
                        <a:lnTo>
                          <a:pt x="65" y="76"/>
                        </a:lnTo>
                        <a:lnTo>
                          <a:pt x="58" y="81"/>
                        </a:lnTo>
                        <a:lnTo>
                          <a:pt x="40" y="74"/>
                        </a:lnTo>
                        <a:lnTo>
                          <a:pt x="33" y="61"/>
                        </a:lnTo>
                        <a:lnTo>
                          <a:pt x="28" y="38"/>
                        </a:lnTo>
                        <a:lnTo>
                          <a:pt x="21" y="32"/>
                        </a:lnTo>
                        <a:lnTo>
                          <a:pt x="4" y="31"/>
                        </a:lnTo>
                        <a:lnTo>
                          <a:pt x="0" y="9"/>
                        </a:lnTo>
                        <a:lnTo>
                          <a:pt x="8" y="9"/>
                        </a:lnTo>
                        <a:lnTo>
                          <a:pt x="12" y="13"/>
                        </a:lnTo>
                        <a:lnTo>
                          <a:pt x="16" y="10"/>
                        </a:lnTo>
                        <a:lnTo>
                          <a:pt x="17" y="6"/>
                        </a:lnTo>
                        <a:lnTo>
                          <a:pt x="20" y="2"/>
                        </a:lnTo>
                        <a:lnTo>
                          <a:pt x="27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766" name="Botkyrka">
                    <a:extLst>
                      <a:ext uri="{FF2B5EF4-FFF2-40B4-BE49-F238E27FC236}">
                        <a16:creationId xmlns:a16="http://schemas.microsoft.com/office/drawing/2014/main" id="{8E5EA138-3F58-2058-E455-EDC7A7425057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516606" y="3731658"/>
                    <a:ext cx="139381" cy="179772"/>
                  </a:xfrm>
                  <a:custGeom>
                    <a:avLst/>
                    <a:gdLst>
                      <a:gd name="T0" fmla="*/ 28 w 100"/>
                      <a:gd name="T1" fmla="*/ 0 h 129"/>
                      <a:gd name="T2" fmla="*/ 32 w 100"/>
                      <a:gd name="T3" fmla="*/ 2 h 129"/>
                      <a:gd name="T4" fmla="*/ 50 w 100"/>
                      <a:gd name="T5" fmla="*/ 3 h 129"/>
                      <a:gd name="T6" fmla="*/ 55 w 100"/>
                      <a:gd name="T7" fmla="*/ 1 h 129"/>
                      <a:gd name="T8" fmla="*/ 62 w 100"/>
                      <a:gd name="T9" fmla="*/ 1 h 129"/>
                      <a:gd name="T10" fmla="*/ 64 w 100"/>
                      <a:gd name="T11" fmla="*/ 19 h 129"/>
                      <a:gd name="T12" fmla="*/ 81 w 100"/>
                      <a:gd name="T13" fmla="*/ 20 h 129"/>
                      <a:gd name="T14" fmla="*/ 88 w 100"/>
                      <a:gd name="T15" fmla="*/ 26 h 129"/>
                      <a:gd name="T16" fmla="*/ 93 w 100"/>
                      <a:gd name="T17" fmla="*/ 49 h 129"/>
                      <a:gd name="T18" fmla="*/ 100 w 100"/>
                      <a:gd name="T19" fmla="*/ 62 h 129"/>
                      <a:gd name="T20" fmla="*/ 83 w 100"/>
                      <a:gd name="T21" fmla="*/ 78 h 129"/>
                      <a:gd name="T22" fmla="*/ 76 w 100"/>
                      <a:gd name="T23" fmla="*/ 82 h 129"/>
                      <a:gd name="T24" fmla="*/ 73 w 100"/>
                      <a:gd name="T25" fmla="*/ 87 h 129"/>
                      <a:gd name="T26" fmla="*/ 75 w 100"/>
                      <a:gd name="T27" fmla="*/ 92 h 129"/>
                      <a:gd name="T28" fmla="*/ 70 w 100"/>
                      <a:gd name="T29" fmla="*/ 103 h 129"/>
                      <a:gd name="T30" fmla="*/ 64 w 100"/>
                      <a:gd name="T31" fmla="*/ 107 h 129"/>
                      <a:gd name="T32" fmla="*/ 59 w 100"/>
                      <a:gd name="T33" fmla="*/ 108 h 129"/>
                      <a:gd name="T34" fmla="*/ 53 w 100"/>
                      <a:gd name="T35" fmla="*/ 103 h 129"/>
                      <a:gd name="T36" fmla="*/ 37 w 100"/>
                      <a:gd name="T37" fmla="*/ 102 h 129"/>
                      <a:gd name="T38" fmla="*/ 29 w 100"/>
                      <a:gd name="T39" fmla="*/ 100 h 129"/>
                      <a:gd name="T40" fmla="*/ 24 w 100"/>
                      <a:gd name="T41" fmla="*/ 106 h 129"/>
                      <a:gd name="T42" fmla="*/ 24 w 100"/>
                      <a:gd name="T43" fmla="*/ 113 h 129"/>
                      <a:gd name="T44" fmla="*/ 25 w 100"/>
                      <a:gd name="T45" fmla="*/ 121 h 129"/>
                      <a:gd name="T46" fmla="*/ 15 w 100"/>
                      <a:gd name="T47" fmla="*/ 129 h 129"/>
                      <a:gd name="T48" fmla="*/ 9 w 100"/>
                      <a:gd name="T49" fmla="*/ 128 h 129"/>
                      <a:gd name="T50" fmla="*/ 5 w 100"/>
                      <a:gd name="T51" fmla="*/ 116 h 129"/>
                      <a:gd name="T52" fmla="*/ 3 w 100"/>
                      <a:gd name="T53" fmla="*/ 112 h 129"/>
                      <a:gd name="T54" fmla="*/ 0 w 100"/>
                      <a:gd name="T55" fmla="*/ 103 h 129"/>
                      <a:gd name="T56" fmla="*/ 5 w 100"/>
                      <a:gd name="T57" fmla="*/ 99 h 129"/>
                      <a:gd name="T58" fmla="*/ 11 w 100"/>
                      <a:gd name="T59" fmla="*/ 98 h 129"/>
                      <a:gd name="T60" fmla="*/ 7 w 100"/>
                      <a:gd name="T61" fmla="*/ 82 h 129"/>
                      <a:gd name="T62" fmla="*/ 5 w 100"/>
                      <a:gd name="T63" fmla="*/ 75 h 129"/>
                      <a:gd name="T64" fmla="*/ 11 w 100"/>
                      <a:gd name="T65" fmla="*/ 70 h 129"/>
                      <a:gd name="T66" fmla="*/ 13 w 100"/>
                      <a:gd name="T67" fmla="*/ 65 h 129"/>
                      <a:gd name="T68" fmla="*/ 20 w 100"/>
                      <a:gd name="T69" fmla="*/ 60 h 129"/>
                      <a:gd name="T70" fmla="*/ 20 w 100"/>
                      <a:gd name="T71" fmla="*/ 52 h 129"/>
                      <a:gd name="T72" fmla="*/ 25 w 100"/>
                      <a:gd name="T73" fmla="*/ 51 h 129"/>
                      <a:gd name="T74" fmla="*/ 30 w 100"/>
                      <a:gd name="T75" fmla="*/ 48 h 129"/>
                      <a:gd name="T76" fmla="*/ 36 w 100"/>
                      <a:gd name="T77" fmla="*/ 45 h 129"/>
                      <a:gd name="T78" fmla="*/ 41 w 100"/>
                      <a:gd name="T79" fmla="*/ 43 h 129"/>
                      <a:gd name="T80" fmla="*/ 37 w 100"/>
                      <a:gd name="T81" fmla="*/ 30 h 129"/>
                      <a:gd name="T82" fmla="*/ 33 w 100"/>
                      <a:gd name="T83" fmla="*/ 24 h 129"/>
                      <a:gd name="T84" fmla="*/ 33 w 100"/>
                      <a:gd name="T85" fmla="*/ 18 h 129"/>
                      <a:gd name="T86" fmla="*/ 28 w 100"/>
                      <a:gd name="T87" fmla="*/ 14 h 129"/>
                      <a:gd name="T88" fmla="*/ 22 w 100"/>
                      <a:gd name="T89" fmla="*/ 9 h 129"/>
                      <a:gd name="T90" fmla="*/ 18 w 100"/>
                      <a:gd name="T91" fmla="*/ 1 h 129"/>
                      <a:gd name="T92" fmla="*/ 28 w 100"/>
                      <a:gd name="T93" fmla="*/ 0 h 129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</a:cxnLst>
                    <a:rect l="0" t="0" r="r" b="b"/>
                    <a:pathLst>
                      <a:path w="100" h="129">
                        <a:moveTo>
                          <a:pt x="28" y="0"/>
                        </a:moveTo>
                        <a:lnTo>
                          <a:pt x="32" y="2"/>
                        </a:lnTo>
                        <a:lnTo>
                          <a:pt x="50" y="3"/>
                        </a:lnTo>
                        <a:lnTo>
                          <a:pt x="55" y="1"/>
                        </a:lnTo>
                        <a:lnTo>
                          <a:pt x="62" y="1"/>
                        </a:lnTo>
                        <a:lnTo>
                          <a:pt x="64" y="19"/>
                        </a:lnTo>
                        <a:lnTo>
                          <a:pt x="81" y="20"/>
                        </a:lnTo>
                        <a:lnTo>
                          <a:pt x="88" y="26"/>
                        </a:lnTo>
                        <a:lnTo>
                          <a:pt x="93" y="49"/>
                        </a:lnTo>
                        <a:lnTo>
                          <a:pt x="100" y="62"/>
                        </a:lnTo>
                        <a:lnTo>
                          <a:pt x="83" y="78"/>
                        </a:lnTo>
                        <a:lnTo>
                          <a:pt x="76" y="82"/>
                        </a:lnTo>
                        <a:lnTo>
                          <a:pt x="73" y="87"/>
                        </a:lnTo>
                        <a:lnTo>
                          <a:pt x="75" y="92"/>
                        </a:lnTo>
                        <a:lnTo>
                          <a:pt x="70" y="103"/>
                        </a:lnTo>
                        <a:lnTo>
                          <a:pt x="64" y="107"/>
                        </a:lnTo>
                        <a:lnTo>
                          <a:pt x="59" y="108"/>
                        </a:lnTo>
                        <a:lnTo>
                          <a:pt x="53" y="103"/>
                        </a:lnTo>
                        <a:lnTo>
                          <a:pt x="37" y="102"/>
                        </a:lnTo>
                        <a:lnTo>
                          <a:pt x="29" y="100"/>
                        </a:lnTo>
                        <a:lnTo>
                          <a:pt x="24" y="106"/>
                        </a:lnTo>
                        <a:lnTo>
                          <a:pt x="24" y="113"/>
                        </a:lnTo>
                        <a:lnTo>
                          <a:pt x="25" y="121"/>
                        </a:lnTo>
                        <a:lnTo>
                          <a:pt x="15" y="129"/>
                        </a:lnTo>
                        <a:lnTo>
                          <a:pt x="9" y="128"/>
                        </a:lnTo>
                        <a:lnTo>
                          <a:pt x="5" y="116"/>
                        </a:lnTo>
                        <a:lnTo>
                          <a:pt x="3" y="112"/>
                        </a:lnTo>
                        <a:lnTo>
                          <a:pt x="0" y="103"/>
                        </a:lnTo>
                        <a:lnTo>
                          <a:pt x="5" y="99"/>
                        </a:lnTo>
                        <a:lnTo>
                          <a:pt x="11" y="98"/>
                        </a:lnTo>
                        <a:lnTo>
                          <a:pt x="7" y="82"/>
                        </a:lnTo>
                        <a:lnTo>
                          <a:pt x="5" y="75"/>
                        </a:lnTo>
                        <a:lnTo>
                          <a:pt x="11" y="70"/>
                        </a:lnTo>
                        <a:lnTo>
                          <a:pt x="13" y="65"/>
                        </a:lnTo>
                        <a:lnTo>
                          <a:pt x="20" y="60"/>
                        </a:lnTo>
                        <a:lnTo>
                          <a:pt x="20" y="52"/>
                        </a:lnTo>
                        <a:lnTo>
                          <a:pt x="25" y="51"/>
                        </a:lnTo>
                        <a:lnTo>
                          <a:pt x="30" y="48"/>
                        </a:lnTo>
                        <a:lnTo>
                          <a:pt x="36" y="45"/>
                        </a:lnTo>
                        <a:lnTo>
                          <a:pt x="41" y="43"/>
                        </a:lnTo>
                        <a:lnTo>
                          <a:pt x="37" y="30"/>
                        </a:lnTo>
                        <a:lnTo>
                          <a:pt x="33" y="24"/>
                        </a:lnTo>
                        <a:lnTo>
                          <a:pt x="33" y="18"/>
                        </a:lnTo>
                        <a:lnTo>
                          <a:pt x="28" y="14"/>
                        </a:lnTo>
                        <a:lnTo>
                          <a:pt x="22" y="9"/>
                        </a:lnTo>
                        <a:lnTo>
                          <a:pt x="18" y="1"/>
                        </a:lnTo>
                        <a:lnTo>
                          <a:pt x="28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767" name="Haninge">
                    <a:extLst>
                      <a:ext uri="{FF2B5EF4-FFF2-40B4-BE49-F238E27FC236}">
                        <a16:creationId xmlns:a16="http://schemas.microsoft.com/office/drawing/2014/main" id="{797FBAFF-C4D0-2E90-495F-352CE635CA23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618722" y="3770361"/>
                    <a:ext cx="331253" cy="377524"/>
                  </a:xfrm>
                  <a:custGeom>
                    <a:avLst/>
                    <a:gdLst>
                      <a:gd name="T0" fmla="*/ 107 w 240"/>
                      <a:gd name="T1" fmla="*/ 0 h 271"/>
                      <a:gd name="T2" fmla="*/ 112 w 240"/>
                      <a:gd name="T3" fmla="*/ 5 h 271"/>
                      <a:gd name="T4" fmla="*/ 120 w 240"/>
                      <a:gd name="T5" fmla="*/ 17 h 271"/>
                      <a:gd name="T6" fmla="*/ 122 w 240"/>
                      <a:gd name="T7" fmla="*/ 22 h 271"/>
                      <a:gd name="T8" fmla="*/ 125 w 240"/>
                      <a:gd name="T9" fmla="*/ 25 h 271"/>
                      <a:gd name="T10" fmla="*/ 130 w 240"/>
                      <a:gd name="T11" fmla="*/ 31 h 271"/>
                      <a:gd name="T12" fmla="*/ 133 w 240"/>
                      <a:gd name="T13" fmla="*/ 37 h 271"/>
                      <a:gd name="T14" fmla="*/ 151 w 240"/>
                      <a:gd name="T15" fmla="*/ 31 h 271"/>
                      <a:gd name="T16" fmla="*/ 155 w 240"/>
                      <a:gd name="T17" fmla="*/ 28 h 271"/>
                      <a:gd name="T18" fmla="*/ 162 w 240"/>
                      <a:gd name="T19" fmla="*/ 21 h 271"/>
                      <a:gd name="T20" fmla="*/ 162 w 240"/>
                      <a:gd name="T21" fmla="*/ 9 h 271"/>
                      <a:gd name="T22" fmla="*/ 164 w 240"/>
                      <a:gd name="T23" fmla="*/ 7 h 271"/>
                      <a:gd name="T24" fmla="*/ 164 w 240"/>
                      <a:gd name="T25" fmla="*/ 4 h 271"/>
                      <a:gd name="T26" fmla="*/ 169 w 240"/>
                      <a:gd name="T27" fmla="*/ 3 h 271"/>
                      <a:gd name="T28" fmla="*/ 209 w 240"/>
                      <a:gd name="T29" fmla="*/ 20 h 271"/>
                      <a:gd name="T30" fmla="*/ 196 w 240"/>
                      <a:gd name="T31" fmla="*/ 51 h 271"/>
                      <a:gd name="T32" fmla="*/ 211 w 240"/>
                      <a:gd name="T33" fmla="*/ 64 h 271"/>
                      <a:gd name="T34" fmla="*/ 205 w 240"/>
                      <a:gd name="T35" fmla="*/ 73 h 271"/>
                      <a:gd name="T36" fmla="*/ 240 w 240"/>
                      <a:gd name="T37" fmla="*/ 149 h 271"/>
                      <a:gd name="T38" fmla="*/ 48 w 240"/>
                      <a:gd name="T39" fmla="*/ 271 h 271"/>
                      <a:gd name="T40" fmla="*/ 44 w 240"/>
                      <a:gd name="T41" fmla="*/ 156 h 271"/>
                      <a:gd name="T42" fmla="*/ 46 w 240"/>
                      <a:gd name="T43" fmla="*/ 145 h 271"/>
                      <a:gd name="T44" fmla="*/ 45 w 240"/>
                      <a:gd name="T45" fmla="*/ 135 h 271"/>
                      <a:gd name="T46" fmla="*/ 44 w 240"/>
                      <a:gd name="T47" fmla="*/ 130 h 271"/>
                      <a:gd name="T48" fmla="*/ 35 w 240"/>
                      <a:gd name="T49" fmla="*/ 117 h 271"/>
                      <a:gd name="T50" fmla="*/ 32 w 240"/>
                      <a:gd name="T51" fmla="*/ 105 h 271"/>
                      <a:gd name="T52" fmla="*/ 27 w 240"/>
                      <a:gd name="T53" fmla="*/ 93 h 271"/>
                      <a:gd name="T54" fmla="*/ 20 w 240"/>
                      <a:gd name="T55" fmla="*/ 88 h 271"/>
                      <a:gd name="T56" fmla="*/ 19 w 240"/>
                      <a:gd name="T57" fmla="*/ 80 h 271"/>
                      <a:gd name="T58" fmla="*/ 11 w 240"/>
                      <a:gd name="T59" fmla="*/ 72 h 271"/>
                      <a:gd name="T60" fmla="*/ 2 w 240"/>
                      <a:gd name="T61" fmla="*/ 65 h 271"/>
                      <a:gd name="T62" fmla="*/ 0 w 240"/>
                      <a:gd name="T63" fmla="*/ 60 h 271"/>
                      <a:gd name="T64" fmla="*/ 3 w 240"/>
                      <a:gd name="T65" fmla="*/ 55 h 271"/>
                      <a:gd name="T66" fmla="*/ 10 w 240"/>
                      <a:gd name="T67" fmla="*/ 51 h 271"/>
                      <a:gd name="T68" fmla="*/ 27 w 240"/>
                      <a:gd name="T69" fmla="*/ 35 h 271"/>
                      <a:gd name="T70" fmla="*/ 45 w 240"/>
                      <a:gd name="T71" fmla="*/ 42 h 271"/>
                      <a:gd name="T72" fmla="*/ 52 w 240"/>
                      <a:gd name="T73" fmla="*/ 37 h 271"/>
                      <a:gd name="T74" fmla="*/ 61 w 240"/>
                      <a:gd name="T75" fmla="*/ 25 h 271"/>
                      <a:gd name="T76" fmla="*/ 65 w 240"/>
                      <a:gd name="T77" fmla="*/ 17 h 271"/>
                      <a:gd name="T78" fmla="*/ 75 w 240"/>
                      <a:gd name="T79" fmla="*/ 13 h 271"/>
                      <a:gd name="T80" fmla="*/ 87 w 240"/>
                      <a:gd name="T81" fmla="*/ 7 h 271"/>
                      <a:gd name="T82" fmla="*/ 94 w 240"/>
                      <a:gd name="T83" fmla="*/ 8 h 271"/>
                      <a:gd name="T84" fmla="*/ 107 w 240"/>
                      <a:gd name="T85" fmla="*/ 0 h 271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</a:cxnLst>
                    <a:rect l="0" t="0" r="r" b="b"/>
                    <a:pathLst>
                      <a:path w="240" h="271">
                        <a:moveTo>
                          <a:pt x="107" y="0"/>
                        </a:moveTo>
                        <a:lnTo>
                          <a:pt x="112" y="5"/>
                        </a:lnTo>
                        <a:lnTo>
                          <a:pt x="120" y="17"/>
                        </a:lnTo>
                        <a:lnTo>
                          <a:pt x="122" y="22"/>
                        </a:lnTo>
                        <a:lnTo>
                          <a:pt x="125" y="25"/>
                        </a:lnTo>
                        <a:lnTo>
                          <a:pt x="130" y="31"/>
                        </a:lnTo>
                        <a:lnTo>
                          <a:pt x="133" y="37"/>
                        </a:lnTo>
                        <a:lnTo>
                          <a:pt x="151" y="31"/>
                        </a:lnTo>
                        <a:lnTo>
                          <a:pt x="155" y="28"/>
                        </a:lnTo>
                        <a:lnTo>
                          <a:pt x="162" y="21"/>
                        </a:lnTo>
                        <a:lnTo>
                          <a:pt x="162" y="9"/>
                        </a:lnTo>
                        <a:lnTo>
                          <a:pt x="164" y="7"/>
                        </a:lnTo>
                        <a:lnTo>
                          <a:pt x="164" y="4"/>
                        </a:lnTo>
                        <a:lnTo>
                          <a:pt x="169" y="3"/>
                        </a:lnTo>
                        <a:lnTo>
                          <a:pt x="209" y="20"/>
                        </a:lnTo>
                        <a:lnTo>
                          <a:pt x="196" y="51"/>
                        </a:lnTo>
                        <a:lnTo>
                          <a:pt x="211" y="64"/>
                        </a:lnTo>
                        <a:lnTo>
                          <a:pt x="205" y="73"/>
                        </a:lnTo>
                        <a:lnTo>
                          <a:pt x="240" y="149"/>
                        </a:lnTo>
                        <a:lnTo>
                          <a:pt x="48" y="271"/>
                        </a:lnTo>
                        <a:lnTo>
                          <a:pt x="44" y="156"/>
                        </a:lnTo>
                        <a:lnTo>
                          <a:pt x="46" y="145"/>
                        </a:lnTo>
                        <a:lnTo>
                          <a:pt x="45" y="135"/>
                        </a:lnTo>
                        <a:lnTo>
                          <a:pt x="44" y="130"/>
                        </a:lnTo>
                        <a:lnTo>
                          <a:pt x="35" y="117"/>
                        </a:lnTo>
                        <a:lnTo>
                          <a:pt x="32" y="105"/>
                        </a:lnTo>
                        <a:lnTo>
                          <a:pt x="27" y="93"/>
                        </a:lnTo>
                        <a:lnTo>
                          <a:pt x="20" y="88"/>
                        </a:lnTo>
                        <a:lnTo>
                          <a:pt x="19" y="80"/>
                        </a:lnTo>
                        <a:lnTo>
                          <a:pt x="11" y="72"/>
                        </a:lnTo>
                        <a:lnTo>
                          <a:pt x="2" y="65"/>
                        </a:lnTo>
                        <a:lnTo>
                          <a:pt x="0" y="60"/>
                        </a:lnTo>
                        <a:lnTo>
                          <a:pt x="3" y="55"/>
                        </a:lnTo>
                        <a:lnTo>
                          <a:pt x="10" y="51"/>
                        </a:lnTo>
                        <a:lnTo>
                          <a:pt x="27" y="35"/>
                        </a:lnTo>
                        <a:lnTo>
                          <a:pt x="45" y="42"/>
                        </a:lnTo>
                        <a:lnTo>
                          <a:pt x="52" y="37"/>
                        </a:lnTo>
                        <a:lnTo>
                          <a:pt x="61" y="25"/>
                        </a:lnTo>
                        <a:lnTo>
                          <a:pt x="65" y="17"/>
                        </a:lnTo>
                        <a:lnTo>
                          <a:pt x="75" y="13"/>
                        </a:lnTo>
                        <a:lnTo>
                          <a:pt x="87" y="7"/>
                        </a:lnTo>
                        <a:lnTo>
                          <a:pt x="94" y="8"/>
                        </a:lnTo>
                        <a:lnTo>
                          <a:pt x="107" y="0"/>
                        </a:lnTo>
                        <a:close/>
                      </a:path>
                    </a:pathLst>
                  </a:custGeom>
                  <a:solidFill>
                    <a:srgbClr val="FFCA8A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768" name="Nynäshamn">
                    <a:extLst>
                      <a:ext uri="{FF2B5EF4-FFF2-40B4-BE49-F238E27FC236}">
                        <a16:creationId xmlns:a16="http://schemas.microsoft.com/office/drawing/2014/main" id="{1A200245-E1AB-03FC-5FF9-DA7CC0FC9A4B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538670" y="3860258"/>
                    <a:ext cx="146303" cy="320819"/>
                  </a:xfrm>
                  <a:custGeom>
                    <a:avLst/>
                    <a:gdLst>
                      <a:gd name="T0" fmla="*/ 60 w 106"/>
                      <a:gd name="T1" fmla="*/ 0 h 230"/>
                      <a:gd name="T2" fmla="*/ 69 w 106"/>
                      <a:gd name="T3" fmla="*/ 7 h 230"/>
                      <a:gd name="T4" fmla="*/ 77 w 106"/>
                      <a:gd name="T5" fmla="*/ 15 h 230"/>
                      <a:gd name="T6" fmla="*/ 78 w 106"/>
                      <a:gd name="T7" fmla="*/ 23 h 230"/>
                      <a:gd name="T8" fmla="*/ 85 w 106"/>
                      <a:gd name="T9" fmla="*/ 28 h 230"/>
                      <a:gd name="T10" fmla="*/ 90 w 106"/>
                      <a:gd name="T11" fmla="*/ 40 h 230"/>
                      <a:gd name="T12" fmla="*/ 93 w 106"/>
                      <a:gd name="T13" fmla="*/ 52 h 230"/>
                      <a:gd name="T14" fmla="*/ 102 w 106"/>
                      <a:gd name="T15" fmla="*/ 65 h 230"/>
                      <a:gd name="T16" fmla="*/ 103 w 106"/>
                      <a:gd name="T17" fmla="*/ 70 h 230"/>
                      <a:gd name="T18" fmla="*/ 104 w 106"/>
                      <a:gd name="T19" fmla="*/ 80 h 230"/>
                      <a:gd name="T20" fmla="*/ 102 w 106"/>
                      <a:gd name="T21" fmla="*/ 91 h 230"/>
                      <a:gd name="T22" fmla="*/ 106 w 106"/>
                      <a:gd name="T23" fmla="*/ 206 h 230"/>
                      <a:gd name="T24" fmla="*/ 48 w 106"/>
                      <a:gd name="T25" fmla="*/ 230 h 230"/>
                      <a:gd name="T26" fmla="*/ 22 w 106"/>
                      <a:gd name="T27" fmla="*/ 197 h 230"/>
                      <a:gd name="T28" fmla="*/ 5 w 106"/>
                      <a:gd name="T29" fmla="*/ 186 h 230"/>
                      <a:gd name="T30" fmla="*/ 3 w 106"/>
                      <a:gd name="T31" fmla="*/ 185 h 230"/>
                      <a:gd name="T32" fmla="*/ 1 w 106"/>
                      <a:gd name="T33" fmla="*/ 175 h 230"/>
                      <a:gd name="T34" fmla="*/ 14 w 106"/>
                      <a:gd name="T35" fmla="*/ 152 h 230"/>
                      <a:gd name="T36" fmla="*/ 13 w 106"/>
                      <a:gd name="T37" fmla="*/ 128 h 230"/>
                      <a:gd name="T38" fmla="*/ 5 w 106"/>
                      <a:gd name="T39" fmla="*/ 109 h 230"/>
                      <a:gd name="T40" fmla="*/ 2 w 106"/>
                      <a:gd name="T41" fmla="*/ 90 h 230"/>
                      <a:gd name="T42" fmla="*/ 6 w 106"/>
                      <a:gd name="T43" fmla="*/ 79 h 230"/>
                      <a:gd name="T44" fmla="*/ 2 w 106"/>
                      <a:gd name="T45" fmla="*/ 49 h 230"/>
                      <a:gd name="T46" fmla="*/ 0 w 106"/>
                      <a:gd name="T47" fmla="*/ 37 h 230"/>
                      <a:gd name="T48" fmla="*/ 10 w 106"/>
                      <a:gd name="T49" fmla="*/ 29 h 230"/>
                      <a:gd name="T50" fmla="*/ 9 w 106"/>
                      <a:gd name="T51" fmla="*/ 21 h 230"/>
                      <a:gd name="T52" fmla="*/ 9 w 106"/>
                      <a:gd name="T53" fmla="*/ 14 h 230"/>
                      <a:gd name="T54" fmla="*/ 14 w 106"/>
                      <a:gd name="T55" fmla="*/ 8 h 230"/>
                      <a:gd name="T56" fmla="*/ 22 w 106"/>
                      <a:gd name="T57" fmla="*/ 10 h 230"/>
                      <a:gd name="T58" fmla="*/ 38 w 106"/>
                      <a:gd name="T59" fmla="*/ 11 h 230"/>
                      <a:gd name="T60" fmla="*/ 44 w 106"/>
                      <a:gd name="T61" fmla="*/ 16 h 230"/>
                      <a:gd name="T62" fmla="*/ 49 w 106"/>
                      <a:gd name="T63" fmla="*/ 15 h 230"/>
                      <a:gd name="T64" fmla="*/ 55 w 106"/>
                      <a:gd name="T65" fmla="*/ 11 h 230"/>
                      <a:gd name="T66" fmla="*/ 60 w 106"/>
                      <a:gd name="T67" fmla="*/ 0 h 230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</a:cxnLst>
                    <a:rect l="0" t="0" r="r" b="b"/>
                    <a:pathLst>
                      <a:path w="106" h="230">
                        <a:moveTo>
                          <a:pt x="60" y="0"/>
                        </a:moveTo>
                        <a:lnTo>
                          <a:pt x="69" y="7"/>
                        </a:lnTo>
                        <a:lnTo>
                          <a:pt x="77" y="15"/>
                        </a:lnTo>
                        <a:lnTo>
                          <a:pt x="78" y="23"/>
                        </a:lnTo>
                        <a:lnTo>
                          <a:pt x="85" y="28"/>
                        </a:lnTo>
                        <a:lnTo>
                          <a:pt x="90" y="40"/>
                        </a:lnTo>
                        <a:lnTo>
                          <a:pt x="93" y="52"/>
                        </a:lnTo>
                        <a:lnTo>
                          <a:pt x="102" y="65"/>
                        </a:lnTo>
                        <a:lnTo>
                          <a:pt x="103" y="70"/>
                        </a:lnTo>
                        <a:lnTo>
                          <a:pt x="104" y="80"/>
                        </a:lnTo>
                        <a:lnTo>
                          <a:pt x="102" y="91"/>
                        </a:lnTo>
                        <a:lnTo>
                          <a:pt x="106" y="206"/>
                        </a:lnTo>
                        <a:lnTo>
                          <a:pt x="48" y="230"/>
                        </a:lnTo>
                        <a:lnTo>
                          <a:pt x="22" y="197"/>
                        </a:lnTo>
                        <a:lnTo>
                          <a:pt x="5" y="186"/>
                        </a:lnTo>
                        <a:lnTo>
                          <a:pt x="3" y="185"/>
                        </a:lnTo>
                        <a:lnTo>
                          <a:pt x="1" y="175"/>
                        </a:lnTo>
                        <a:lnTo>
                          <a:pt x="14" y="152"/>
                        </a:lnTo>
                        <a:lnTo>
                          <a:pt x="13" y="128"/>
                        </a:lnTo>
                        <a:lnTo>
                          <a:pt x="5" y="109"/>
                        </a:lnTo>
                        <a:lnTo>
                          <a:pt x="2" y="90"/>
                        </a:lnTo>
                        <a:lnTo>
                          <a:pt x="6" y="79"/>
                        </a:lnTo>
                        <a:lnTo>
                          <a:pt x="2" y="49"/>
                        </a:lnTo>
                        <a:lnTo>
                          <a:pt x="0" y="37"/>
                        </a:lnTo>
                        <a:lnTo>
                          <a:pt x="10" y="29"/>
                        </a:lnTo>
                        <a:lnTo>
                          <a:pt x="9" y="21"/>
                        </a:lnTo>
                        <a:lnTo>
                          <a:pt x="9" y="14"/>
                        </a:lnTo>
                        <a:lnTo>
                          <a:pt x="14" y="8"/>
                        </a:lnTo>
                        <a:lnTo>
                          <a:pt x="22" y="10"/>
                        </a:lnTo>
                        <a:lnTo>
                          <a:pt x="38" y="11"/>
                        </a:lnTo>
                        <a:lnTo>
                          <a:pt x="44" y="16"/>
                        </a:lnTo>
                        <a:lnTo>
                          <a:pt x="49" y="15"/>
                        </a:lnTo>
                        <a:lnTo>
                          <a:pt x="55" y="11"/>
                        </a:lnTo>
                        <a:lnTo>
                          <a:pt x="60" y="0"/>
                        </a:lnTo>
                        <a:close/>
                      </a:path>
                    </a:pathLst>
                  </a:custGeom>
                  <a:solidFill>
                    <a:srgbClr val="FF6C5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769" name="Salem">
                    <a:extLst>
                      <a:ext uri="{FF2B5EF4-FFF2-40B4-BE49-F238E27FC236}">
                        <a16:creationId xmlns:a16="http://schemas.microsoft.com/office/drawing/2014/main" id="{070C9B73-38B2-2F9B-6E40-9E4B6B57C01D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475199" y="3709530"/>
                    <a:ext cx="99356" cy="95407"/>
                  </a:xfrm>
                  <a:custGeom>
                    <a:avLst/>
                    <a:gdLst>
                      <a:gd name="T0" fmla="*/ 5 w 71"/>
                      <a:gd name="T1" fmla="*/ 0 h 68"/>
                      <a:gd name="T2" fmla="*/ 18 w 71"/>
                      <a:gd name="T3" fmla="*/ 4 h 68"/>
                      <a:gd name="T4" fmla="*/ 30 w 71"/>
                      <a:gd name="T5" fmla="*/ 12 h 68"/>
                      <a:gd name="T6" fmla="*/ 41 w 71"/>
                      <a:gd name="T7" fmla="*/ 13 h 68"/>
                      <a:gd name="T8" fmla="*/ 48 w 71"/>
                      <a:gd name="T9" fmla="*/ 17 h 68"/>
                      <a:gd name="T10" fmla="*/ 52 w 71"/>
                      <a:gd name="T11" fmla="*/ 25 h 68"/>
                      <a:gd name="T12" fmla="*/ 58 w 71"/>
                      <a:gd name="T13" fmla="*/ 30 h 68"/>
                      <a:gd name="T14" fmla="*/ 63 w 71"/>
                      <a:gd name="T15" fmla="*/ 34 h 68"/>
                      <a:gd name="T16" fmla="*/ 63 w 71"/>
                      <a:gd name="T17" fmla="*/ 40 h 68"/>
                      <a:gd name="T18" fmla="*/ 67 w 71"/>
                      <a:gd name="T19" fmla="*/ 46 h 68"/>
                      <a:gd name="T20" fmla="*/ 71 w 71"/>
                      <a:gd name="T21" fmla="*/ 59 h 68"/>
                      <a:gd name="T22" fmla="*/ 66 w 71"/>
                      <a:gd name="T23" fmla="*/ 61 h 68"/>
                      <a:gd name="T24" fmla="*/ 60 w 71"/>
                      <a:gd name="T25" fmla="*/ 64 h 68"/>
                      <a:gd name="T26" fmla="*/ 55 w 71"/>
                      <a:gd name="T27" fmla="*/ 67 h 68"/>
                      <a:gd name="T28" fmla="*/ 50 w 71"/>
                      <a:gd name="T29" fmla="*/ 68 h 68"/>
                      <a:gd name="T30" fmla="*/ 43 w 71"/>
                      <a:gd name="T31" fmla="*/ 68 h 68"/>
                      <a:gd name="T32" fmla="*/ 43 w 71"/>
                      <a:gd name="T33" fmla="*/ 59 h 68"/>
                      <a:gd name="T34" fmla="*/ 41 w 71"/>
                      <a:gd name="T35" fmla="*/ 52 h 68"/>
                      <a:gd name="T36" fmla="*/ 38 w 71"/>
                      <a:gd name="T37" fmla="*/ 46 h 68"/>
                      <a:gd name="T38" fmla="*/ 37 w 71"/>
                      <a:gd name="T39" fmla="*/ 43 h 68"/>
                      <a:gd name="T40" fmla="*/ 31 w 71"/>
                      <a:gd name="T41" fmla="*/ 46 h 68"/>
                      <a:gd name="T42" fmla="*/ 28 w 71"/>
                      <a:gd name="T43" fmla="*/ 46 h 68"/>
                      <a:gd name="T44" fmla="*/ 21 w 71"/>
                      <a:gd name="T45" fmla="*/ 36 h 68"/>
                      <a:gd name="T46" fmla="*/ 20 w 71"/>
                      <a:gd name="T47" fmla="*/ 29 h 68"/>
                      <a:gd name="T48" fmla="*/ 22 w 71"/>
                      <a:gd name="T49" fmla="*/ 27 h 68"/>
                      <a:gd name="T50" fmla="*/ 29 w 71"/>
                      <a:gd name="T51" fmla="*/ 27 h 68"/>
                      <a:gd name="T52" fmla="*/ 30 w 71"/>
                      <a:gd name="T53" fmla="*/ 25 h 68"/>
                      <a:gd name="T54" fmla="*/ 24 w 71"/>
                      <a:gd name="T55" fmla="*/ 22 h 68"/>
                      <a:gd name="T56" fmla="*/ 21 w 71"/>
                      <a:gd name="T57" fmla="*/ 21 h 68"/>
                      <a:gd name="T58" fmla="*/ 13 w 71"/>
                      <a:gd name="T59" fmla="*/ 22 h 68"/>
                      <a:gd name="T60" fmla="*/ 5 w 71"/>
                      <a:gd name="T61" fmla="*/ 22 h 68"/>
                      <a:gd name="T62" fmla="*/ 0 w 71"/>
                      <a:gd name="T63" fmla="*/ 10 h 68"/>
                      <a:gd name="T64" fmla="*/ 5 w 71"/>
                      <a:gd name="T65" fmla="*/ 0 h 68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</a:cxnLst>
                    <a:rect l="0" t="0" r="r" b="b"/>
                    <a:pathLst>
                      <a:path w="71" h="68">
                        <a:moveTo>
                          <a:pt x="5" y="0"/>
                        </a:moveTo>
                        <a:lnTo>
                          <a:pt x="18" y="4"/>
                        </a:lnTo>
                        <a:lnTo>
                          <a:pt x="30" y="12"/>
                        </a:lnTo>
                        <a:lnTo>
                          <a:pt x="41" y="13"/>
                        </a:lnTo>
                        <a:lnTo>
                          <a:pt x="48" y="17"/>
                        </a:lnTo>
                        <a:lnTo>
                          <a:pt x="52" y="25"/>
                        </a:lnTo>
                        <a:lnTo>
                          <a:pt x="58" y="30"/>
                        </a:lnTo>
                        <a:lnTo>
                          <a:pt x="63" y="34"/>
                        </a:lnTo>
                        <a:lnTo>
                          <a:pt x="63" y="40"/>
                        </a:lnTo>
                        <a:lnTo>
                          <a:pt x="67" y="46"/>
                        </a:lnTo>
                        <a:lnTo>
                          <a:pt x="71" y="59"/>
                        </a:lnTo>
                        <a:lnTo>
                          <a:pt x="66" y="61"/>
                        </a:lnTo>
                        <a:lnTo>
                          <a:pt x="60" y="64"/>
                        </a:lnTo>
                        <a:lnTo>
                          <a:pt x="55" y="67"/>
                        </a:lnTo>
                        <a:lnTo>
                          <a:pt x="50" y="68"/>
                        </a:lnTo>
                        <a:lnTo>
                          <a:pt x="43" y="68"/>
                        </a:lnTo>
                        <a:lnTo>
                          <a:pt x="43" y="59"/>
                        </a:lnTo>
                        <a:lnTo>
                          <a:pt x="41" y="52"/>
                        </a:lnTo>
                        <a:lnTo>
                          <a:pt x="38" y="46"/>
                        </a:lnTo>
                        <a:lnTo>
                          <a:pt x="37" y="43"/>
                        </a:lnTo>
                        <a:lnTo>
                          <a:pt x="31" y="46"/>
                        </a:lnTo>
                        <a:lnTo>
                          <a:pt x="28" y="46"/>
                        </a:lnTo>
                        <a:lnTo>
                          <a:pt x="21" y="36"/>
                        </a:lnTo>
                        <a:lnTo>
                          <a:pt x="20" y="29"/>
                        </a:lnTo>
                        <a:lnTo>
                          <a:pt x="22" y="27"/>
                        </a:lnTo>
                        <a:lnTo>
                          <a:pt x="29" y="27"/>
                        </a:lnTo>
                        <a:lnTo>
                          <a:pt x="30" y="25"/>
                        </a:lnTo>
                        <a:lnTo>
                          <a:pt x="24" y="22"/>
                        </a:lnTo>
                        <a:lnTo>
                          <a:pt x="21" y="21"/>
                        </a:lnTo>
                        <a:lnTo>
                          <a:pt x="13" y="22"/>
                        </a:lnTo>
                        <a:lnTo>
                          <a:pt x="5" y="22"/>
                        </a:lnTo>
                        <a:lnTo>
                          <a:pt x="0" y="10"/>
                        </a:lnTo>
                        <a:lnTo>
                          <a:pt x="5" y="0"/>
                        </a:lnTo>
                        <a:close/>
                      </a:path>
                    </a:pathLst>
                  </a:custGeom>
                  <a:solidFill>
                    <a:srgbClr val="91D8A0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770" name="Södertälje">
                    <a:extLst>
                      <a:ext uri="{FF2B5EF4-FFF2-40B4-BE49-F238E27FC236}">
                        <a16:creationId xmlns:a16="http://schemas.microsoft.com/office/drawing/2014/main" id="{21365079-CA7A-D10F-9EDB-53983B0BF2B8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352361" y="3662506"/>
                    <a:ext cx="205633" cy="442503"/>
                  </a:xfrm>
                  <a:custGeom>
                    <a:avLst/>
                    <a:gdLst>
                      <a:gd name="T0" fmla="*/ 60 w 148"/>
                      <a:gd name="T1" fmla="*/ 9 h 317"/>
                      <a:gd name="T2" fmla="*/ 94 w 148"/>
                      <a:gd name="T3" fmla="*/ 34 h 317"/>
                      <a:gd name="T4" fmla="*/ 94 w 148"/>
                      <a:gd name="T5" fmla="*/ 56 h 317"/>
                      <a:gd name="T6" fmla="*/ 110 w 148"/>
                      <a:gd name="T7" fmla="*/ 55 h 317"/>
                      <a:gd name="T8" fmla="*/ 118 w 148"/>
                      <a:gd name="T9" fmla="*/ 61 h 317"/>
                      <a:gd name="T10" fmla="*/ 109 w 148"/>
                      <a:gd name="T11" fmla="*/ 63 h 317"/>
                      <a:gd name="T12" fmla="*/ 117 w 148"/>
                      <a:gd name="T13" fmla="*/ 80 h 317"/>
                      <a:gd name="T14" fmla="*/ 126 w 148"/>
                      <a:gd name="T15" fmla="*/ 77 h 317"/>
                      <a:gd name="T16" fmla="*/ 132 w 148"/>
                      <a:gd name="T17" fmla="*/ 93 h 317"/>
                      <a:gd name="T18" fmla="*/ 139 w 148"/>
                      <a:gd name="T19" fmla="*/ 102 h 317"/>
                      <a:gd name="T20" fmla="*/ 132 w 148"/>
                      <a:gd name="T21" fmla="*/ 115 h 317"/>
                      <a:gd name="T22" fmla="*/ 124 w 148"/>
                      <a:gd name="T23" fmla="*/ 125 h 317"/>
                      <a:gd name="T24" fmla="*/ 130 w 148"/>
                      <a:gd name="T25" fmla="*/ 148 h 317"/>
                      <a:gd name="T26" fmla="*/ 119 w 148"/>
                      <a:gd name="T27" fmla="*/ 153 h 317"/>
                      <a:gd name="T28" fmla="*/ 124 w 148"/>
                      <a:gd name="T29" fmla="*/ 166 h 317"/>
                      <a:gd name="T30" fmla="*/ 134 w 148"/>
                      <a:gd name="T31" fmla="*/ 179 h 317"/>
                      <a:gd name="T32" fmla="*/ 140 w 148"/>
                      <a:gd name="T33" fmla="*/ 221 h 317"/>
                      <a:gd name="T34" fmla="*/ 139 w 148"/>
                      <a:gd name="T35" fmla="*/ 251 h 317"/>
                      <a:gd name="T36" fmla="*/ 148 w 148"/>
                      <a:gd name="T37" fmla="*/ 294 h 317"/>
                      <a:gd name="T38" fmla="*/ 130 w 148"/>
                      <a:gd name="T39" fmla="*/ 314 h 317"/>
                      <a:gd name="T40" fmla="*/ 107 w 148"/>
                      <a:gd name="T41" fmla="*/ 298 h 317"/>
                      <a:gd name="T42" fmla="*/ 102 w 148"/>
                      <a:gd name="T43" fmla="*/ 266 h 317"/>
                      <a:gd name="T44" fmla="*/ 79 w 148"/>
                      <a:gd name="T45" fmla="*/ 242 h 317"/>
                      <a:gd name="T46" fmla="*/ 29 w 148"/>
                      <a:gd name="T47" fmla="*/ 187 h 317"/>
                      <a:gd name="T48" fmla="*/ 24 w 148"/>
                      <a:gd name="T49" fmla="*/ 128 h 317"/>
                      <a:gd name="T50" fmla="*/ 39 w 148"/>
                      <a:gd name="T51" fmla="*/ 128 h 317"/>
                      <a:gd name="T52" fmla="*/ 43 w 148"/>
                      <a:gd name="T53" fmla="*/ 135 h 317"/>
                      <a:gd name="T54" fmla="*/ 55 w 148"/>
                      <a:gd name="T55" fmla="*/ 133 h 317"/>
                      <a:gd name="T56" fmla="*/ 62 w 148"/>
                      <a:gd name="T57" fmla="*/ 127 h 317"/>
                      <a:gd name="T58" fmla="*/ 65 w 148"/>
                      <a:gd name="T59" fmla="*/ 129 h 317"/>
                      <a:gd name="T60" fmla="*/ 64 w 148"/>
                      <a:gd name="T61" fmla="*/ 122 h 317"/>
                      <a:gd name="T62" fmla="*/ 68 w 148"/>
                      <a:gd name="T63" fmla="*/ 114 h 317"/>
                      <a:gd name="T64" fmla="*/ 81 w 148"/>
                      <a:gd name="T65" fmla="*/ 99 h 317"/>
                      <a:gd name="T66" fmla="*/ 90 w 148"/>
                      <a:gd name="T67" fmla="*/ 85 h 317"/>
                      <a:gd name="T68" fmla="*/ 92 w 148"/>
                      <a:gd name="T69" fmla="*/ 77 h 317"/>
                      <a:gd name="T70" fmla="*/ 77 w 148"/>
                      <a:gd name="T71" fmla="*/ 70 h 317"/>
                      <a:gd name="T72" fmla="*/ 48 w 148"/>
                      <a:gd name="T73" fmla="*/ 69 h 317"/>
                      <a:gd name="T74" fmla="*/ 43 w 148"/>
                      <a:gd name="T75" fmla="*/ 65 h 317"/>
                      <a:gd name="T76" fmla="*/ 38 w 148"/>
                      <a:gd name="T77" fmla="*/ 59 h 317"/>
                      <a:gd name="T78" fmla="*/ 22 w 148"/>
                      <a:gd name="T79" fmla="*/ 59 h 317"/>
                      <a:gd name="T80" fmla="*/ 17 w 148"/>
                      <a:gd name="T81" fmla="*/ 25 h 317"/>
                      <a:gd name="T82" fmla="*/ 4 w 148"/>
                      <a:gd name="T83" fmla="*/ 4 h 31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</a:cxnLst>
                    <a:rect l="0" t="0" r="r" b="b"/>
                    <a:pathLst>
                      <a:path w="148" h="317">
                        <a:moveTo>
                          <a:pt x="46" y="0"/>
                        </a:moveTo>
                        <a:lnTo>
                          <a:pt x="60" y="9"/>
                        </a:lnTo>
                        <a:lnTo>
                          <a:pt x="62" y="25"/>
                        </a:lnTo>
                        <a:lnTo>
                          <a:pt x="94" y="34"/>
                        </a:lnTo>
                        <a:lnTo>
                          <a:pt x="89" y="44"/>
                        </a:lnTo>
                        <a:lnTo>
                          <a:pt x="94" y="56"/>
                        </a:lnTo>
                        <a:lnTo>
                          <a:pt x="102" y="56"/>
                        </a:lnTo>
                        <a:lnTo>
                          <a:pt x="110" y="55"/>
                        </a:lnTo>
                        <a:lnTo>
                          <a:pt x="119" y="59"/>
                        </a:lnTo>
                        <a:lnTo>
                          <a:pt x="118" y="61"/>
                        </a:lnTo>
                        <a:lnTo>
                          <a:pt x="111" y="61"/>
                        </a:lnTo>
                        <a:lnTo>
                          <a:pt x="109" y="63"/>
                        </a:lnTo>
                        <a:lnTo>
                          <a:pt x="110" y="70"/>
                        </a:lnTo>
                        <a:lnTo>
                          <a:pt x="117" y="80"/>
                        </a:lnTo>
                        <a:lnTo>
                          <a:pt x="120" y="80"/>
                        </a:lnTo>
                        <a:lnTo>
                          <a:pt x="126" y="77"/>
                        </a:lnTo>
                        <a:lnTo>
                          <a:pt x="130" y="86"/>
                        </a:lnTo>
                        <a:lnTo>
                          <a:pt x="132" y="93"/>
                        </a:lnTo>
                        <a:lnTo>
                          <a:pt x="132" y="102"/>
                        </a:lnTo>
                        <a:lnTo>
                          <a:pt x="139" y="102"/>
                        </a:lnTo>
                        <a:lnTo>
                          <a:pt x="139" y="110"/>
                        </a:lnTo>
                        <a:lnTo>
                          <a:pt x="132" y="115"/>
                        </a:lnTo>
                        <a:lnTo>
                          <a:pt x="130" y="120"/>
                        </a:lnTo>
                        <a:lnTo>
                          <a:pt x="124" y="125"/>
                        </a:lnTo>
                        <a:lnTo>
                          <a:pt x="126" y="132"/>
                        </a:lnTo>
                        <a:lnTo>
                          <a:pt x="130" y="148"/>
                        </a:lnTo>
                        <a:lnTo>
                          <a:pt x="124" y="149"/>
                        </a:lnTo>
                        <a:lnTo>
                          <a:pt x="119" y="153"/>
                        </a:lnTo>
                        <a:lnTo>
                          <a:pt x="122" y="162"/>
                        </a:lnTo>
                        <a:lnTo>
                          <a:pt x="124" y="166"/>
                        </a:lnTo>
                        <a:lnTo>
                          <a:pt x="128" y="178"/>
                        </a:lnTo>
                        <a:lnTo>
                          <a:pt x="134" y="179"/>
                        </a:lnTo>
                        <a:lnTo>
                          <a:pt x="136" y="191"/>
                        </a:lnTo>
                        <a:lnTo>
                          <a:pt x="140" y="221"/>
                        </a:lnTo>
                        <a:lnTo>
                          <a:pt x="136" y="232"/>
                        </a:lnTo>
                        <a:lnTo>
                          <a:pt x="139" y="251"/>
                        </a:lnTo>
                        <a:lnTo>
                          <a:pt x="147" y="270"/>
                        </a:lnTo>
                        <a:lnTo>
                          <a:pt x="148" y="294"/>
                        </a:lnTo>
                        <a:lnTo>
                          <a:pt x="135" y="317"/>
                        </a:lnTo>
                        <a:lnTo>
                          <a:pt x="130" y="314"/>
                        </a:lnTo>
                        <a:lnTo>
                          <a:pt x="115" y="317"/>
                        </a:lnTo>
                        <a:lnTo>
                          <a:pt x="107" y="298"/>
                        </a:lnTo>
                        <a:lnTo>
                          <a:pt x="117" y="283"/>
                        </a:lnTo>
                        <a:lnTo>
                          <a:pt x="102" y="266"/>
                        </a:lnTo>
                        <a:lnTo>
                          <a:pt x="92" y="245"/>
                        </a:lnTo>
                        <a:lnTo>
                          <a:pt x="79" y="242"/>
                        </a:lnTo>
                        <a:lnTo>
                          <a:pt x="39" y="230"/>
                        </a:lnTo>
                        <a:lnTo>
                          <a:pt x="29" y="187"/>
                        </a:lnTo>
                        <a:lnTo>
                          <a:pt x="17" y="124"/>
                        </a:lnTo>
                        <a:lnTo>
                          <a:pt x="24" y="128"/>
                        </a:lnTo>
                        <a:lnTo>
                          <a:pt x="33" y="129"/>
                        </a:lnTo>
                        <a:lnTo>
                          <a:pt x="39" y="128"/>
                        </a:lnTo>
                        <a:lnTo>
                          <a:pt x="41" y="131"/>
                        </a:lnTo>
                        <a:lnTo>
                          <a:pt x="43" y="135"/>
                        </a:lnTo>
                        <a:lnTo>
                          <a:pt x="52" y="135"/>
                        </a:lnTo>
                        <a:lnTo>
                          <a:pt x="55" y="133"/>
                        </a:lnTo>
                        <a:lnTo>
                          <a:pt x="56" y="129"/>
                        </a:lnTo>
                        <a:lnTo>
                          <a:pt x="62" y="127"/>
                        </a:lnTo>
                        <a:lnTo>
                          <a:pt x="62" y="133"/>
                        </a:lnTo>
                        <a:lnTo>
                          <a:pt x="65" y="129"/>
                        </a:lnTo>
                        <a:lnTo>
                          <a:pt x="65" y="125"/>
                        </a:lnTo>
                        <a:lnTo>
                          <a:pt x="64" y="122"/>
                        </a:lnTo>
                        <a:lnTo>
                          <a:pt x="67" y="119"/>
                        </a:lnTo>
                        <a:lnTo>
                          <a:pt x="68" y="114"/>
                        </a:lnTo>
                        <a:lnTo>
                          <a:pt x="71" y="105"/>
                        </a:lnTo>
                        <a:lnTo>
                          <a:pt x="81" y="99"/>
                        </a:lnTo>
                        <a:lnTo>
                          <a:pt x="88" y="86"/>
                        </a:lnTo>
                        <a:lnTo>
                          <a:pt x="90" y="85"/>
                        </a:lnTo>
                        <a:lnTo>
                          <a:pt x="93" y="81"/>
                        </a:lnTo>
                        <a:lnTo>
                          <a:pt x="92" y="77"/>
                        </a:lnTo>
                        <a:lnTo>
                          <a:pt x="86" y="73"/>
                        </a:lnTo>
                        <a:lnTo>
                          <a:pt x="77" y="70"/>
                        </a:lnTo>
                        <a:lnTo>
                          <a:pt x="64" y="72"/>
                        </a:lnTo>
                        <a:lnTo>
                          <a:pt x="48" y="69"/>
                        </a:lnTo>
                        <a:lnTo>
                          <a:pt x="47" y="67"/>
                        </a:lnTo>
                        <a:lnTo>
                          <a:pt x="43" y="65"/>
                        </a:lnTo>
                        <a:lnTo>
                          <a:pt x="43" y="60"/>
                        </a:lnTo>
                        <a:lnTo>
                          <a:pt x="38" y="59"/>
                        </a:lnTo>
                        <a:lnTo>
                          <a:pt x="37" y="61"/>
                        </a:lnTo>
                        <a:lnTo>
                          <a:pt x="22" y="59"/>
                        </a:lnTo>
                        <a:lnTo>
                          <a:pt x="0" y="39"/>
                        </a:lnTo>
                        <a:lnTo>
                          <a:pt x="17" y="25"/>
                        </a:lnTo>
                        <a:lnTo>
                          <a:pt x="13" y="6"/>
                        </a:lnTo>
                        <a:lnTo>
                          <a:pt x="4" y="4"/>
                        </a:lnTo>
                        <a:lnTo>
                          <a:pt x="46" y="0"/>
                        </a:lnTo>
                        <a:close/>
                      </a:path>
                    </a:pathLst>
                  </a:custGeom>
                  <a:solidFill>
                    <a:srgbClr val="E1326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771" name="Nykvarn">
                    <a:extLst>
                      <a:ext uri="{FF2B5EF4-FFF2-40B4-BE49-F238E27FC236}">
                        <a16:creationId xmlns:a16="http://schemas.microsoft.com/office/drawing/2014/main" id="{7027CF6B-8FE2-93B5-7488-229D8F52A071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352361" y="3716446"/>
                    <a:ext cx="128361" cy="134131"/>
                  </a:xfrm>
                  <a:custGeom>
                    <a:avLst/>
                    <a:gdLst>
                      <a:gd name="T0" fmla="*/ 0 w 93"/>
                      <a:gd name="T1" fmla="*/ 0 h 96"/>
                      <a:gd name="T2" fmla="*/ 22 w 93"/>
                      <a:gd name="T3" fmla="*/ 20 h 96"/>
                      <a:gd name="T4" fmla="*/ 37 w 93"/>
                      <a:gd name="T5" fmla="*/ 22 h 96"/>
                      <a:gd name="T6" fmla="*/ 38 w 93"/>
                      <a:gd name="T7" fmla="*/ 20 h 96"/>
                      <a:gd name="T8" fmla="*/ 43 w 93"/>
                      <a:gd name="T9" fmla="*/ 21 h 96"/>
                      <a:gd name="T10" fmla="*/ 43 w 93"/>
                      <a:gd name="T11" fmla="*/ 26 h 96"/>
                      <a:gd name="T12" fmla="*/ 47 w 93"/>
                      <a:gd name="T13" fmla="*/ 28 h 96"/>
                      <a:gd name="T14" fmla="*/ 48 w 93"/>
                      <a:gd name="T15" fmla="*/ 30 h 96"/>
                      <a:gd name="T16" fmla="*/ 64 w 93"/>
                      <a:gd name="T17" fmla="*/ 33 h 96"/>
                      <a:gd name="T18" fmla="*/ 77 w 93"/>
                      <a:gd name="T19" fmla="*/ 31 h 96"/>
                      <a:gd name="T20" fmla="*/ 86 w 93"/>
                      <a:gd name="T21" fmla="*/ 34 h 96"/>
                      <a:gd name="T22" fmla="*/ 92 w 93"/>
                      <a:gd name="T23" fmla="*/ 38 h 96"/>
                      <a:gd name="T24" fmla="*/ 93 w 93"/>
                      <a:gd name="T25" fmla="*/ 42 h 96"/>
                      <a:gd name="T26" fmla="*/ 90 w 93"/>
                      <a:gd name="T27" fmla="*/ 46 h 96"/>
                      <a:gd name="T28" fmla="*/ 88 w 93"/>
                      <a:gd name="T29" fmla="*/ 47 h 96"/>
                      <a:gd name="T30" fmla="*/ 81 w 93"/>
                      <a:gd name="T31" fmla="*/ 60 h 96"/>
                      <a:gd name="T32" fmla="*/ 71 w 93"/>
                      <a:gd name="T33" fmla="*/ 66 h 96"/>
                      <a:gd name="T34" fmla="*/ 68 w 93"/>
                      <a:gd name="T35" fmla="*/ 75 h 96"/>
                      <a:gd name="T36" fmla="*/ 67 w 93"/>
                      <a:gd name="T37" fmla="*/ 80 h 96"/>
                      <a:gd name="T38" fmla="*/ 64 w 93"/>
                      <a:gd name="T39" fmla="*/ 83 h 96"/>
                      <a:gd name="T40" fmla="*/ 65 w 93"/>
                      <a:gd name="T41" fmla="*/ 90 h 96"/>
                      <a:gd name="T42" fmla="*/ 62 w 93"/>
                      <a:gd name="T43" fmla="*/ 94 h 96"/>
                      <a:gd name="T44" fmla="*/ 62 w 93"/>
                      <a:gd name="T45" fmla="*/ 88 h 96"/>
                      <a:gd name="T46" fmla="*/ 56 w 93"/>
                      <a:gd name="T47" fmla="*/ 90 h 96"/>
                      <a:gd name="T48" fmla="*/ 55 w 93"/>
                      <a:gd name="T49" fmla="*/ 94 h 96"/>
                      <a:gd name="T50" fmla="*/ 52 w 93"/>
                      <a:gd name="T51" fmla="*/ 96 h 96"/>
                      <a:gd name="T52" fmla="*/ 43 w 93"/>
                      <a:gd name="T53" fmla="*/ 96 h 96"/>
                      <a:gd name="T54" fmla="*/ 41 w 93"/>
                      <a:gd name="T55" fmla="*/ 92 h 96"/>
                      <a:gd name="T56" fmla="*/ 39 w 93"/>
                      <a:gd name="T57" fmla="*/ 89 h 96"/>
                      <a:gd name="T58" fmla="*/ 33 w 93"/>
                      <a:gd name="T59" fmla="*/ 90 h 96"/>
                      <a:gd name="T60" fmla="*/ 24 w 93"/>
                      <a:gd name="T61" fmla="*/ 89 h 96"/>
                      <a:gd name="T62" fmla="*/ 17 w 93"/>
                      <a:gd name="T63" fmla="*/ 85 h 96"/>
                      <a:gd name="T64" fmla="*/ 6 w 93"/>
                      <a:gd name="T65" fmla="*/ 68 h 96"/>
                      <a:gd name="T66" fmla="*/ 3 w 93"/>
                      <a:gd name="T67" fmla="*/ 42 h 96"/>
                      <a:gd name="T68" fmla="*/ 9 w 93"/>
                      <a:gd name="T69" fmla="*/ 29 h 96"/>
                      <a:gd name="T70" fmla="*/ 0 w 93"/>
                      <a:gd name="T71" fmla="*/ 0 h 96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</a:cxnLst>
                    <a:rect l="0" t="0" r="r" b="b"/>
                    <a:pathLst>
                      <a:path w="93" h="96">
                        <a:moveTo>
                          <a:pt x="0" y="0"/>
                        </a:moveTo>
                        <a:lnTo>
                          <a:pt x="22" y="20"/>
                        </a:lnTo>
                        <a:lnTo>
                          <a:pt x="37" y="22"/>
                        </a:lnTo>
                        <a:lnTo>
                          <a:pt x="38" y="20"/>
                        </a:lnTo>
                        <a:lnTo>
                          <a:pt x="43" y="21"/>
                        </a:lnTo>
                        <a:lnTo>
                          <a:pt x="43" y="26"/>
                        </a:lnTo>
                        <a:lnTo>
                          <a:pt x="47" y="28"/>
                        </a:lnTo>
                        <a:lnTo>
                          <a:pt x="48" y="30"/>
                        </a:lnTo>
                        <a:lnTo>
                          <a:pt x="64" y="33"/>
                        </a:lnTo>
                        <a:lnTo>
                          <a:pt x="77" y="31"/>
                        </a:lnTo>
                        <a:lnTo>
                          <a:pt x="86" y="34"/>
                        </a:lnTo>
                        <a:lnTo>
                          <a:pt x="92" y="38"/>
                        </a:lnTo>
                        <a:lnTo>
                          <a:pt x="93" y="42"/>
                        </a:lnTo>
                        <a:lnTo>
                          <a:pt x="90" y="46"/>
                        </a:lnTo>
                        <a:lnTo>
                          <a:pt x="88" y="47"/>
                        </a:lnTo>
                        <a:lnTo>
                          <a:pt x="81" y="60"/>
                        </a:lnTo>
                        <a:lnTo>
                          <a:pt x="71" y="66"/>
                        </a:lnTo>
                        <a:lnTo>
                          <a:pt x="68" y="75"/>
                        </a:lnTo>
                        <a:lnTo>
                          <a:pt x="67" y="80"/>
                        </a:lnTo>
                        <a:lnTo>
                          <a:pt x="64" y="83"/>
                        </a:lnTo>
                        <a:lnTo>
                          <a:pt x="65" y="90"/>
                        </a:lnTo>
                        <a:lnTo>
                          <a:pt x="62" y="94"/>
                        </a:lnTo>
                        <a:lnTo>
                          <a:pt x="62" y="88"/>
                        </a:lnTo>
                        <a:lnTo>
                          <a:pt x="56" y="90"/>
                        </a:lnTo>
                        <a:lnTo>
                          <a:pt x="55" y="94"/>
                        </a:lnTo>
                        <a:lnTo>
                          <a:pt x="52" y="96"/>
                        </a:lnTo>
                        <a:lnTo>
                          <a:pt x="43" y="96"/>
                        </a:lnTo>
                        <a:lnTo>
                          <a:pt x="41" y="92"/>
                        </a:lnTo>
                        <a:lnTo>
                          <a:pt x="39" y="89"/>
                        </a:lnTo>
                        <a:lnTo>
                          <a:pt x="33" y="90"/>
                        </a:lnTo>
                        <a:lnTo>
                          <a:pt x="24" y="89"/>
                        </a:lnTo>
                        <a:lnTo>
                          <a:pt x="17" y="85"/>
                        </a:lnTo>
                        <a:lnTo>
                          <a:pt x="6" y="68"/>
                        </a:lnTo>
                        <a:lnTo>
                          <a:pt x="3" y="42"/>
                        </a:lnTo>
                        <a:lnTo>
                          <a:pt x="9" y="29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E1326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772" name="Vaxholm">
                    <a:extLst>
                      <a:ext uri="{FF2B5EF4-FFF2-40B4-BE49-F238E27FC236}">
                        <a16:creationId xmlns:a16="http://schemas.microsoft.com/office/drawing/2014/main" id="{CD8BBDA5-43E0-A1B3-4F91-AD7DEA9FD296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13957" y="3578165"/>
                    <a:ext cx="136642" cy="84343"/>
                  </a:xfrm>
                  <a:custGeom>
                    <a:avLst/>
                    <a:gdLst>
                      <a:gd name="T0" fmla="*/ 59 w 99"/>
                      <a:gd name="T1" fmla="*/ 0 h 60"/>
                      <a:gd name="T2" fmla="*/ 74 w 99"/>
                      <a:gd name="T3" fmla="*/ 7 h 60"/>
                      <a:gd name="T4" fmla="*/ 89 w 99"/>
                      <a:gd name="T5" fmla="*/ 20 h 60"/>
                      <a:gd name="T6" fmla="*/ 98 w 99"/>
                      <a:gd name="T7" fmla="*/ 32 h 60"/>
                      <a:gd name="T8" fmla="*/ 99 w 99"/>
                      <a:gd name="T9" fmla="*/ 49 h 60"/>
                      <a:gd name="T10" fmla="*/ 95 w 99"/>
                      <a:gd name="T11" fmla="*/ 60 h 60"/>
                      <a:gd name="T12" fmla="*/ 87 w 99"/>
                      <a:gd name="T13" fmla="*/ 55 h 60"/>
                      <a:gd name="T14" fmla="*/ 77 w 99"/>
                      <a:gd name="T15" fmla="*/ 52 h 60"/>
                      <a:gd name="T16" fmla="*/ 74 w 99"/>
                      <a:gd name="T17" fmla="*/ 53 h 60"/>
                      <a:gd name="T18" fmla="*/ 65 w 99"/>
                      <a:gd name="T19" fmla="*/ 51 h 60"/>
                      <a:gd name="T20" fmla="*/ 57 w 99"/>
                      <a:gd name="T21" fmla="*/ 49 h 60"/>
                      <a:gd name="T22" fmla="*/ 55 w 99"/>
                      <a:gd name="T23" fmla="*/ 48 h 60"/>
                      <a:gd name="T24" fmla="*/ 7 w 99"/>
                      <a:gd name="T25" fmla="*/ 35 h 60"/>
                      <a:gd name="T26" fmla="*/ 6 w 99"/>
                      <a:gd name="T27" fmla="*/ 28 h 60"/>
                      <a:gd name="T28" fmla="*/ 1 w 99"/>
                      <a:gd name="T29" fmla="*/ 28 h 60"/>
                      <a:gd name="T30" fmla="*/ 0 w 99"/>
                      <a:gd name="T31" fmla="*/ 23 h 60"/>
                      <a:gd name="T32" fmla="*/ 13 w 99"/>
                      <a:gd name="T33" fmla="*/ 9 h 60"/>
                      <a:gd name="T34" fmla="*/ 19 w 99"/>
                      <a:gd name="T35" fmla="*/ 11 h 60"/>
                      <a:gd name="T36" fmla="*/ 21 w 99"/>
                      <a:gd name="T37" fmla="*/ 18 h 60"/>
                      <a:gd name="T38" fmla="*/ 23 w 99"/>
                      <a:gd name="T39" fmla="*/ 22 h 60"/>
                      <a:gd name="T40" fmla="*/ 28 w 99"/>
                      <a:gd name="T41" fmla="*/ 24 h 60"/>
                      <a:gd name="T42" fmla="*/ 30 w 99"/>
                      <a:gd name="T43" fmla="*/ 22 h 60"/>
                      <a:gd name="T44" fmla="*/ 30 w 99"/>
                      <a:gd name="T45" fmla="*/ 17 h 60"/>
                      <a:gd name="T46" fmla="*/ 30 w 99"/>
                      <a:gd name="T47" fmla="*/ 10 h 60"/>
                      <a:gd name="T48" fmla="*/ 38 w 99"/>
                      <a:gd name="T49" fmla="*/ 11 h 60"/>
                      <a:gd name="T50" fmla="*/ 45 w 99"/>
                      <a:gd name="T51" fmla="*/ 11 h 60"/>
                      <a:gd name="T52" fmla="*/ 52 w 99"/>
                      <a:gd name="T53" fmla="*/ 13 h 60"/>
                      <a:gd name="T54" fmla="*/ 52 w 99"/>
                      <a:gd name="T55" fmla="*/ 9 h 60"/>
                      <a:gd name="T56" fmla="*/ 57 w 99"/>
                      <a:gd name="T57" fmla="*/ 5 h 60"/>
                      <a:gd name="T58" fmla="*/ 59 w 99"/>
                      <a:gd name="T59" fmla="*/ 0 h 60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</a:cxnLst>
                    <a:rect l="0" t="0" r="r" b="b"/>
                    <a:pathLst>
                      <a:path w="99" h="60">
                        <a:moveTo>
                          <a:pt x="59" y="0"/>
                        </a:moveTo>
                        <a:lnTo>
                          <a:pt x="74" y="7"/>
                        </a:lnTo>
                        <a:lnTo>
                          <a:pt x="89" y="20"/>
                        </a:lnTo>
                        <a:lnTo>
                          <a:pt x="98" y="32"/>
                        </a:lnTo>
                        <a:lnTo>
                          <a:pt x="99" y="49"/>
                        </a:lnTo>
                        <a:lnTo>
                          <a:pt x="95" y="60"/>
                        </a:lnTo>
                        <a:lnTo>
                          <a:pt x="87" y="55"/>
                        </a:lnTo>
                        <a:lnTo>
                          <a:pt x="77" y="52"/>
                        </a:lnTo>
                        <a:lnTo>
                          <a:pt x="74" y="53"/>
                        </a:lnTo>
                        <a:lnTo>
                          <a:pt x="65" y="51"/>
                        </a:lnTo>
                        <a:lnTo>
                          <a:pt x="57" y="49"/>
                        </a:lnTo>
                        <a:lnTo>
                          <a:pt x="55" y="48"/>
                        </a:lnTo>
                        <a:lnTo>
                          <a:pt x="7" y="35"/>
                        </a:lnTo>
                        <a:lnTo>
                          <a:pt x="6" y="28"/>
                        </a:lnTo>
                        <a:lnTo>
                          <a:pt x="1" y="28"/>
                        </a:lnTo>
                        <a:lnTo>
                          <a:pt x="0" y="23"/>
                        </a:lnTo>
                        <a:lnTo>
                          <a:pt x="13" y="9"/>
                        </a:lnTo>
                        <a:lnTo>
                          <a:pt x="19" y="11"/>
                        </a:lnTo>
                        <a:lnTo>
                          <a:pt x="21" y="18"/>
                        </a:lnTo>
                        <a:lnTo>
                          <a:pt x="23" y="22"/>
                        </a:lnTo>
                        <a:lnTo>
                          <a:pt x="28" y="24"/>
                        </a:lnTo>
                        <a:lnTo>
                          <a:pt x="30" y="22"/>
                        </a:lnTo>
                        <a:lnTo>
                          <a:pt x="30" y="17"/>
                        </a:lnTo>
                        <a:lnTo>
                          <a:pt x="30" y="10"/>
                        </a:lnTo>
                        <a:lnTo>
                          <a:pt x="38" y="11"/>
                        </a:lnTo>
                        <a:lnTo>
                          <a:pt x="45" y="11"/>
                        </a:lnTo>
                        <a:lnTo>
                          <a:pt x="52" y="13"/>
                        </a:lnTo>
                        <a:lnTo>
                          <a:pt x="52" y="9"/>
                        </a:lnTo>
                        <a:lnTo>
                          <a:pt x="57" y="5"/>
                        </a:lnTo>
                        <a:lnTo>
                          <a:pt x="59" y="0"/>
                        </a:lnTo>
                        <a:close/>
                      </a:path>
                    </a:pathLst>
                  </a:custGeom>
                  <a:solidFill>
                    <a:srgbClr val="BFBF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773" name="Täby">
                    <a:extLst>
                      <a:ext uri="{FF2B5EF4-FFF2-40B4-BE49-F238E27FC236}">
                        <a16:creationId xmlns:a16="http://schemas.microsoft.com/office/drawing/2014/main" id="{4C013E51-6945-F559-0409-671C372C1087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655988" y="3526993"/>
                    <a:ext cx="70392" cy="91259"/>
                  </a:xfrm>
                  <a:custGeom>
                    <a:avLst/>
                    <a:gdLst>
                      <a:gd name="T0" fmla="*/ 18 w 51"/>
                      <a:gd name="T1" fmla="*/ 0 h 65"/>
                      <a:gd name="T2" fmla="*/ 42 w 51"/>
                      <a:gd name="T3" fmla="*/ 10 h 65"/>
                      <a:gd name="T4" fmla="*/ 44 w 51"/>
                      <a:gd name="T5" fmla="*/ 14 h 65"/>
                      <a:gd name="T6" fmla="*/ 48 w 51"/>
                      <a:gd name="T7" fmla="*/ 14 h 65"/>
                      <a:gd name="T8" fmla="*/ 47 w 51"/>
                      <a:gd name="T9" fmla="*/ 21 h 65"/>
                      <a:gd name="T10" fmla="*/ 51 w 51"/>
                      <a:gd name="T11" fmla="*/ 27 h 65"/>
                      <a:gd name="T12" fmla="*/ 46 w 51"/>
                      <a:gd name="T13" fmla="*/ 35 h 65"/>
                      <a:gd name="T14" fmla="*/ 47 w 51"/>
                      <a:gd name="T15" fmla="*/ 40 h 65"/>
                      <a:gd name="T16" fmla="*/ 47 w 51"/>
                      <a:gd name="T17" fmla="*/ 50 h 65"/>
                      <a:gd name="T18" fmla="*/ 42 w 51"/>
                      <a:gd name="T19" fmla="*/ 60 h 65"/>
                      <a:gd name="T20" fmla="*/ 43 w 51"/>
                      <a:gd name="T21" fmla="*/ 65 h 65"/>
                      <a:gd name="T22" fmla="*/ 35 w 51"/>
                      <a:gd name="T23" fmla="*/ 57 h 65"/>
                      <a:gd name="T24" fmla="*/ 31 w 51"/>
                      <a:gd name="T25" fmla="*/ 57 h 65"/>
                      <a:gd name="T26" fmla="*/ 27 w 51"/>
                      <a:gd name="T27" fmla="*/ 52 h 65"/>
                      <a:gd name="T28" fmla="*/ 19 w 51"/>
                      <a:gd name="T29" fmla="*/ 52 h 65"/>
                      <a:gd name="T30" fmla="*/ 21 w 51"/>
                      <a:gd name="T31" fmla="*/ 47 h 65"/>
                      <a:gd name="T32" fmla="*/ 21 w 51"/>
                      <a:gd name="T33" fmla="*/ 44 h 65"/>
                      <a:gd name="T34" fmla="*/ 15 w 51"/>
                      <a:gd name="T35" fmla="*/ 43 h 65"/>
                      <a:gd name="T36" fmla="*/ 11 w 51"/>
                      <a:gd name="T37" fmla="*/ 44 h 65"/>
                      <a:gd name="T38" fmla="*/ 6 w 51"/>
                      <a:gd name="T39" fmla="*/ 43 h 65"/>
                      <a:gd name="T40" fmla="*/ 4 w 51"/>
                      <a:gd name="T41" fmla="*/ 43 h 65"/>
                      <a:gd name="T42" fmla="*/ 4 w 51"/>
                      <a:gd name="T43" fmla="*/ 33 h 65"/>
                      <a:gd name="T44" fmla="*/ 0 w 51"/>
                      <a:gd name="T45" fmla="*/ 14 h 65"/>
                      <a:gd name="T46" fmla="*/ 0 w 51"/>
                      <a:gd name="T47" fmla="*/ 8 h 65"/>
                      <a:gd name="T48" fmla="*/ 2 w 51"/>
                      <a:gd name="T49" fmla="*/ 2 h 65"/>
                      <a:gd name="T50" fmla="*/ 6 w 51"/>
                      <a:gd name="T51" fmla="*/ 2 h 65"/>
                      <a:gd name="T52" fmla="*/ 8 w 51"/>
                      <a:gd name="T53" fmla="*/ 1 h 65"/>
                      <a:gd name="T54" fmla="*/ 18 w 51"/>
                      <a:gd name="T55" fmla="*/ 0 h 65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</a:cxnLst>
                    <a:rect l="0" t="0" r="r" b="b"/>
                    <a:pathLst>
                      <a:path w="51" h="65">
                        <a:moveTo>
                          <a:pt x="18" y="0"/>
                        </a:moveTo>
                        <a:lnTo>
                          <a:pt x="42" y="10"/>
                        </a:lnTo>
                        <a:lnTo>
                          <a:pt x="44" y="14"/>
                        </a:lnTo>
                        <a:lnTo>
                          <a:pt x="48" y="14"/>
                        </a:lnTo>
                        <a:lnTo>
                          <a:pt x="47" y="21"/>
                        </a:lnTo>
                        <a:lnTo>
                          <a:pt x="51" y="27"/>
                        </a:lnTo>
                        <a:lnTo>
                          <a:pt x="46" y="35"/>
                        </a:lnTo>
                        <a:lnTo>
                          <a:pt x="47" y="40"/>
                        </a:lnTo>
                        <a:lnTo>
                          <a:pt x="47" y="50"/>
                        </a:lnTo>
                        <a:lnTo>
                          <a:pt x="42" y="60"/>
                        </a:lnTo>
                        <a:lnTo>
                          <a:pt x="43" y="65"/>
                        </a:lnTo>
                        <a:lnTo>
                          <a:pt x="35" y="57"/>
                        </a:lnTo>
                        <a:lnTo>
                          <a:pt x="31" y="57"/>
                        </a:lnTo>
                        <a:lnTo>
                          <a:pt x="27" y="52"/>
                        </a:lnTo>
                        <a:lnTo>
                          <a:pt x="19" y="52"/>
                        </a:lnTo>
                        <a:lnTo>
                          <a:pt x="21" y="47"/>
                        </a:lnTo>
                        <a:lnTo>
                          <a:pt x="21" y="44"/>
                        </a:lnTo>
                        <a:lnTo>
                          <a:pt x="15" y="43"/>
                        </a:lnTo>
                        <a:lnTo>
                          <a:pt x="11" y="44"/>
                        </a:lnTo>
                        <a:lnTo>
                          <a:pt x="6" y="43"/>
                        </a:lnTo>
                        <a:lnTo>
                          <a:pt x="4" y="43"/>
                        </a:lnTo>
                        <a:lnTo>
                          <a:pt x="4" y="33"/>
                        </a:lnTo>
                        <a:lnTo>
                          <a:pt x="0" y="14"/>
                        </a:lnTo>
                        <a:lnTo>
                          <a:pt x="0" y="8"/>
                        </a:lnTo>
                        <a:lnTo>
                          <a:pt x="2" y="2"/>
                        </a:lnTo>
                        <a:lnTo>
                          <a:pt x="6" y="2"/>
                        </a:lnTo>
                        <a:lnTo>
                          <a:pt x="8" y="1"/>
                        </a:lnTo>
                        <a:lnTo>
                          <a:pt x="18" y="0"/>
                        </a:lnTo>
                        <a:close/>
                      </a:path>
                    </a:pathLst>
                  </a:custGeom>
                  <a:solidFill>
                    <a:srgbClr val="91D8A0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774" name="Upplands-Bro">
                    <a:extLst>
                      <a:ext uri="{FF2B5EF4-FFF2-40B4-BE49-F238E27FC236}">
                        <a16:creationId xmlns:a16="http://schemas.microsoft.com/office/drawing/2014/main" id="{44F5723E-3630-7A38-E186-5E16B22F991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433793" y="3419138"/>
                    <a:ext cx="158705" cy="190814"/>
                  </a:xfrm>
                  <a:custGeom>
                    <a:avLst/>
                    <a:gdLst>
                      <a:gd name="T0" fmla="*/ 42 w 114"/>
                      <a:gd name="T1" fmla="*/ 0 h 136"/>
                      <a:gd name="T2" fmla="*/ 44 w 114"/>
                      <a:gd name="T3" fmla="*/ 0 h 136"/>
                      <a:gd name="T4" fmla="*/ 48 w 114"/>
                      <a:gd name="T5" fmla="*/ 4 h 136"/>
                      <a:gd name="T6" fmla="*/ 55 w 114"/>
                      <a:gd name="T7" fmla="*/ 5 h 136"/>
                      <a:gd name="T8" fmla="*/ 63 w 114"/>
                      <a:gd name="T9" fmla="*/ 14 h 136"/>
                      <a:gd name="T10" fmla="*/ 71 w 114"/>
                      <a:gd name="T11" fmla="*/ 17 h 136"/>
                      <a:gd name="T12" fmla="*/ 105 w 114"/>
                      <a:gd name="T13" fmla="*/ 36 h 136"/>
                      <a:gd name="T14" fmla="*/ 106 w 114"/>
                      <a:gd name="T15" fmla="*/ 61 h 136"/>
                      <a:gd name="T16" fmla="*/ 114 w 114"/>
                      <a:gd name="T17" fmla="*/ 69 h 136"/>
                      <a:gd name="T18" fmla="*/ 101 w 114"/>
                      <a:gd name="T19" fmla="*/ 81 h 136"/>
                      <a:gd name="T20" fmla="*/ 99 w 114"/>
                      <a:gd name="T21" fmla="*/ 104 h 136"/>
                      <a:gd name="T22" fmla="*/ 85 w 114"/>
                      <a:gd name="T23" fmla="*/ 136 h 136"/>
                      <a:gd name="T24" fmla="*/ 64 w 114"/>
                      <a:gd name="T25" fmla="*/ 123 h 136"/>
                      <a:gd name="T26" fmla="*/ 52 w 114"/>
                      <a:gd name="T27" fmla="*/ 114 h 136"/>
                      <a:gd name="T28" fmla="*/ 48 w 114"/>
                      <a:gd name="T29" fmla="*/ 123 h 136"/>
                      <a:gd name="T30" fmla="*/ 44 w 114"/>
                      <a:gd name="T31" fmla="*/ 123 h 136"/>
                      <a:gd name="T32" fmla="*/ 43 w 114"/>
                      <a:gd name="T33" fmla="*/ 125 h 136"/>
                      <a:gd name="T34" fmla="*/ 35 w 114"/>
                      <a:gd name="T35" fmla="*/ 125 h 136"/>
                      <a:gd name="T36" fmla="*/ 30 w 114"/>
                      <a:gd name="T37" fmla="*/ 120 h 136"/>
                      <a:gd name="T38" fmla="*/ 22 w 114"/>
                      <a:gd name="T39" fmla="*/ 119 h 136"/>
                      <a:gd name="T40" fmla="*/ 12 w 114"/>
                      <a:gd name="T41" fmla="*/ 120 h 136"/>
                      <a:gd name="T42" fmla="*/ 12 w 114"/>
                      <a:gd name="T43" fmla="*/ 108 h 136"/>
                      <a:gd name="T44" fmla="*/ 0 w 114"/>
                      <a:gd name="T45" fmla="*/ 79 h 136"/>
                      <a:gd name="T46" fmla="*/ 6 w 114"/>
                      <a:gd name="T47" fmla="*/ 61 h 136"/>
                      <a:gd name="T48" fmla="*/ 25 w 114"/>
                      <a:gd name="T49" fmla="*/ 74 h 136"/>
                      <a:gd name="T50" fmla="*/ 34 w 114"/>
                      <a:gd name="T51" fmla="*/ 61 h 136"/>
                      <a:gd name="T52" fmla="*/ 37 w 114"/>
                      <a:gd name="T53" fmla="*/ 51 h 136"/>
                      <a:gd name="T54" fmla="*/ 38 w 114"/>
                      <a:gd name="T55" fmla="*/ 42 h 136"/>
                      <a:gd name="T56" fmla="*/ 26 w 114"/>
                      <a:gd name="T57" fmla="*/ 31 h 136"/>
                      <a:gd name="T58" fmla="*/ 23 w 114"/>
                      <a:gd name="T59" fmla="*/ 19 h 136"/>
                      <a:gd name="T60" fmla="*/ 27 w 114"/>
                      <a:gd name="T61" fmla="*/ 9 h 136"/>
                      <a:gd name="T62" fmla="*/ 40 w 114"/>
                      <a:gd name="T63" fmla="*/ 1 h 136"/>
                      <a:gd name="T64" fmla="*/ 42 w 114"/>
                      <a:gd name="T65" fmla="*/ 0 h 136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</a:cxnLst>
                    <a:rect l="0" t="0" r="r" b="b"/>
                    <a:pathLst>
                      <a:path w="114" h="136">
                        <a:moveTo>
                          <a:pt x="42" y="0"/>
                        </a:moveTo>
                        <a:lnTo>
                          <a:pt x="44" y="0"/>
                        </a:lnTo>
                        <a:lnTo>
                          <a:pt x="48" y="4"/>
                        </a:lnTo>
                        <a:lnTo>
                          <a:pt x="55" y="5"/>
                        </a:lnTo>
                        <a:lnTo>
                          <a:pt x="63" y="14"/>
                        </a:lnTo>
                        <a:lnTo>
                          <a:pt x="71" y="17"/>
                        </a:lnTo>
                        <a:lnTo>
                          <a:pt x="105" y="36"/>
                        </a:lnTo>
                        <a:lnTo>
                          <a:pt x="106" y="61"/>
                        </a:lnTo>
                        <a:lnTo>
                          <a:pt x="114" y="69"/>
                        </a:lnTo>
                        <a:lnTo>
                          <a:pt x="101" y="81"/>
                        </a:lnTo>
                        <a:lnTo>
                          <a:pt x="99" y="104"/>
                        </a:lnTo>
                        <a:lnTo>
                          <a:pt x="85" y="136"/>
                        </a:lnTo>
                        <a:lnTo>
                          <a:pt x="64" y="123"/>
                        </a:lnTo>
                        <a:lnTo>
                          <a:pt x="52" y="114"/>
                        </a:lnTo>
                        <a:lnTo>
                          <a:pt x="48" y="123"/>
                        </a:lnTo>
                        <a:lnTo>
                          <a:pt x="44" y="123"/>
                        </a:lnTo>
                        <a:lnTo>
                          <a:pt x="43" y="125"/>
                        </a:lnTo>
                        <a:lnTo>
                          <a:pt x="35" y="125"/>
                        </a:lnTo>
                        <a:lnTo>
                          <a:pt x="30" y="120"/>
                        </a:lnTo>
                        <a:lnTo>
                          <a:pt x="22" y="119"/>
                        </a:lnTo>
                        <a:lnTo>
                          <a:pt x="12" y="120"/>
                        </a:lnTo>
                        <a:lnTo>
                          <a:pt x="12" y="108"/>
                        </a:lnTo>
                        <a:lnTo>
                          <a:pt x="0" y="79"/>
                        </a:lnTo>
                        <a:lnTo>
                          <a:pt x="6" y="61"/>
                        </a:lnTo>
                        <a:lnTo>
                          <a:pt x="25" y="74"/>
                        </a:lnTo>
                        <a:lnTo>
                          <a:pt x="34" y="61"/>
                        </a:lnTo>
                        <a:lnTo>
                          <a:pt x="37" y="51"/>
                        </a:lnTo>
                        <a:lnTo>
                          <a:pt x="38" y="42"/>
                        </a:lnTo>
                        <a:lnTo>
                          <a:pt x="26" y="31"/>
                        </a:lnTo>
                        <a:lnTo>
                          <a:pt x="23" y="19"/>
                        </a:lnTo>
                        <a:lnTo>
                          <a:pt x="27" y="9"/>
                        </a:lnTo>
                        <a:lnTo>
                          <a:pt x="40" y="1"/>
                        </a:lnTo>
                        <a:lnTo>
                          <a:pt x="42" y="0"/>
                        </a:lnTo>
                        <a:close/>
                      </a:path>
                    </a:pathLst>
                  </a:custGeom>
                  <a:solidFill>
                    <a:srgbClr val="E4FF8D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775" name="Upplands Väsby">
                    <a:extLst>
                      <a:ext uri="{FF2B5EF4-FFF2-40B4-BE49-F238E27FC236}">
                        <a16:creationId xmlns:a16="http://schemas.microsoft.com/office/drawing/2014/main" id="{2ACB4D07-050B-6DA3-3C24-6A099FF4A747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574555" y="3470287"/>
                    <a:ext cx="86954" cy="102345"/>
                  </a:xfrm>
                  <a:custGeom>
                    <a:avLst/>
                    <a:gdLst>
                      <a:gd name="T0" fmla="*/ 4 w 63"/>
                      <a:gd name="T1" fmla="*/ 0 h 74"/>
                      <a:gd name="T2" fmla="*/ 8 w 63"/>
                      <a:gd name="T3" fmla="*/ 6 h 74"/>
                      <a:gd name="T4" fmla="*/ 17 w 63"/>
                      <a:gd name="T5" fmla="*/ 7 h 74"/>
                      <a:gd name="T6" fmla="*/ 17 w 63"/>
                      <a:gd name="T7" fmla="*/ 11 h 74"/>
                      <a:gd name="T8" fmla="*/ 26 w 63"/>
                      <a:gd name="T9" fmla="*/ 15 h 74"/>
                      <a:gd name="T10" fmla="*/ 34 w 63"/>
                      <a:gd name="T11" fmla="*/ 13 h 74"/>
                      <a:gd name="T12" fmla="*/ 39 w 63"/>
                      <a:gd name="T13" fmla="*/ 8 h 74"/>
                      <a:gd name="T14" fmla="*/ 44 w 63"/>
                      <a:gd name="T15" fmla="*/ 9 h 74"/>
                      <a:gd name="T16" fmla="*/ 48 w 63"/>
                      <a:gd name="T17" fmla="*/ 12 h 74"/>
                      <a:gd name="T18" fmla="*/ 51 w 63"/>
                      <a:gd name="T19" fmla="*/ 9 h 74"/>
                      <a:gd name="T20" fmla="*/ 52 w 63"/>
                      <a:gd name="T21" fmla="*/ 11 h 74"/>
                      <a:gd name="T22" fmla="*/ 53 w 63"/>
                      <a:gd name="T23" fmla="*/ 15 h 74"/>
                      <a:gd name="T24" fmla="*/ 57 w 63"/>
                      <a:gd name="T25" fmla="*/ 23 h 74"/>
                      <a:gd name="T26" fmla="*/ 59 w 63"/>
                      <a:gd name="T27" fmla="*/ 30 h 74"/>
                      <a:gd name="T28" fmla="*/ 61 w 63"/>
                      <a:gd name="T29" fmla="*/ 28 h 74"/>
                      <a:gd name="T30" fmla="*/ 63 w 63"/>
                      <a:gd name="T31" fmla="*/ 34 h 74"/>
                      <a:gd name="T32" fmla="*/ 61 w 63"/>
                      <a:gd name="T33" fmla="*/ 43 h 74"/>
                      <a:gd name="T34" fmla="*/ 59 w 63"/>
                      <a:gd name="T35" fmla="*/ 49 h 74"/>
                      <a:gd name="T36" fmla="*/ 59 w 63"/>
                      <a:gd name="T37" fmla="*/ 55 h 74"/>
                      <a:gd name="T38" fmla="*/ 63 w 63"/>
                      <a:gd name="T39" fmla="*/ 74 h 74"/>
                      <a:gd name="T40" fmla="*/ 60 w 63"/>
                      <a:gd name="T41" fmla="*/ 72 h 74"/>
                      <a:gd name="T42" fmla="*/ 59 w 63"/>
                      <a:gd name="T43" fmla="*/ 70 h 74"/>
                      <a:gd name="T44" fmla="*/ 56 w 63"/>
                      <a:gd name="T45" fmla="*/ 70 h 74"/>
                      <a:gd name="T46" fmla="*/ 57 w 63"/>
                      <a:gd name="T47" fmla="*/ 67 h 74"/>
                      <a:gd name="T48" fmla="*/ 53 w 63"/>
                      <a:gd name="T49" fmla="*/ 63 h 74"/>
                      <a:gd name="T50" fmla="*/ 52 w 63"/>
                      <a:gd name="T51" fmla="*/ 63 h 74"/>
                      <a:gd name="T52" fmla="*/ 50 w 63"/>
                      <a:gd name="T53" fmla="*/ 62 h 74"/>
                      <a:gd name="T54" fmla="*/ 47 w 63"/>
                      <a:gd name="T55" fmla="*/ 57 h 74"/>
                      <a:gd name="T56" fmla="*/ 42 w 63"/>
                      <a:gd name="T57" fmla="*/ 51 h 74"/>
                      <a:gd name="T58" fmla="*/ 35 w 63"/>
                      <a:gd name="T59" fmla="*/ 50 h 74"/>
                      <a:gd name="T60" fmla="*/ 34 w 63"/>
                      <a:gd name="T61" fmla="*/ 58 h 74"/>
                      <a:gd name="T62" fmla="*/ 27 w 63"/>
                      <a:gd name="T63" fmla="*/ 51 h 74"/>
                      <a:gd name="T64" fmla="*/ 26 w 63"/>
                      <a:gd name="T65" fmla="*/ 58 h 74"/>
                      <a:gd name="T66" fmla="*/ 22 w 63"/>
                      <a:gd name="T67" fmla="*/ 57 h 74"/>
                      <a:gd name="T68" fmla="*/ 17 w 63"/>
                      <a:gd name="T69" fmla="*/ 53 h 74"/>
                      <a:gd name="T70" fmla="*/ 17 w 63"/>
                      <a:gd name="T71" fmla="*/ 62 h 74"/>
                      <a:gd name="T72" fmla="*/ 12 w 63"/>
                      <a:gd name="T73" fmla="*/ 63 h 74"/>
                      <a:gd name="T74" fmla="*/ 13 w 63"/>
                      <a:gd name="T75" fmla="*/ 55 h 74"/>
                      <a:gd name="T76" fmla="*/ 9 w 63"/>
                      <a:gd name="T77" fmla="*/ 49 h 74"/>
                      <a:gd name="T78" fmla="*/ 0 w 63"/>
                      <a:gd name="T79" fmla="*/ 45 h 74"/>
                      <a:gd name="T80" fmla="*/ 13 w 63"/>
                      <a:gd name="T81" fmla="*/ 33 h 74"/>
                      <a:gd name="T82" fmla="*/ 5 w 63"/>
                      <a:gd name="T83" fmla="*/ 25 h 74"/>
                      <a:gd name="T84" fmla="*/ 4 w 63"/>
                      <a:gd name="T85" fmla="*/ 0 h 74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</a:cxnLst>
                    <a:rect l="0" t="0" r="r" b="b"/>
                    <a:pathLst>
                      <a:path w="63" h="74">
                        <a:moveTo>
                          <a:pt x="4" y="0"/>
                        </a:moveTo>
                        <a:lnTo>
                          <a:pt x="8" y="6"/>
                        </a:lnTo>
                        <a:lnTo>
                          <a:pt x="17" y="7"/>
                        </a:lnTo>
                        <a:lnTo>
                          <a:pt x="17" y="11"/>
                        </a:lnTo>
                        <a:lnTo>
                          <a:pt x="26" y="15"/>
                        </a:lnTo>
                        <a:lnTo>
                          <a:pt x="34" y="13"/>
                        </a:lnTo>
                        <a:lnTo>
                          <a:pt x="39" y="8"/>
                        </a:lnTo>
                        <a:lnTo>
                          <a:pt x="44" y="9"/>
                        </a:lnTo>
                        <a:lnTo>
                          <a:pt x="48" y="12"/>
                        </a:lnTo>
                        <a:lnTo>
                          <a:pt x="51" y="9"/>
                        </a:lnTo>
                        <a:lnTo>
                          <a:pt x="52" y="11"/>
                        </a:lnTo>
                        <a:lnTo>
                          <a:pt x="53" y="15"/>
                        </a:lnTo>
                        <a:lnTo>
                          <a:pt x="57" y="23"/>
                        </a:lnTo>
                        <a:lnTo>
                          <a:pt x="59" y="30"/>
                        </a:lnTo>
                        <a:lnTo>
                          <a:pt x="61" y="28"/>
                        </a:lnTo>
                        <a:lnTo>
                          <a:pt x="63" y="34"/>
                        </a:lnTo>
                        <a:lnTo>
                          <a:pt x="61" y="43"/>
                        </a:lnTo>
                        <a:lnTo>
                          <a:pt x="59" y="49"/>
                        </a:lnTo>
                        <a:lnTo>
                          <a:pt x="59" y="55"/>
                        </a:lnTo>
                        <a:lnTo>
                          <a:pt x="63" y="74"/>
                        </a:lnTo>
                        <a:lnTo>
                          <a:pt x="60" y="72"/>
                        </a:lnTo>
                        <a:lnTo>
                          <a:pt x="59" y="70"/>
                        </a:lnTo>
                        <a:lnTo>
                          <a:pt x="56" y="70"/>
                        </a:lnTo>
                        <a:lnTo>
                          <a:pt x="57" y="67"/>
                        </a:lnTo>
                        <a:lnTo>
                          <a:pt x="53" y="63"/>
                        </a:lnTo>
                        <a:lnTo>
                          <a:pt x="52" y="63"/>
                        </a:lnTo>
                        <a:lnTo>
                          <a:pt x="50" y="62"/>
                        </a:lnTo>
                        <a:lnTo>
                          <a:pt x="47" y="57"/>
                        </a:lnTo>
                        <a:lnTo>
                          <a:pt x="42" y="51"/>
                        </a:lnTo>
                        <a:lnTo>
                          <a:pt x="35" y="50"/>
                        </a:lnTo>
                        <a:lnTo>
                          <a:pt x="34" y="58"/>
                        </a:lnTo>
                        <a:lnTo>
                          <a:pt x="27" y="51"/>
                        </a:lnTo>
                        <a:lnTo>
                          <a:pt x="26" y="58"/>
                        </a:lnTo>
                        <a:lnTo>
                          <a:pt x="22" y="57"/>
                        </a:lnTo>
                        <a:lnTo>
                          <a:pt x="17" y="53"/>
                        </a:lnTo>
                        <a:lnTo>
                          <a:pt x="17" y="62"/>
                        </a:lnTo>
                        <a:lnTo>
                          <a:pt x="12" y="63"/>
                        </a:lnTo>
                        <a:lnTo>
                          <a:pt x="13" y="55"/>
                        </a:lnTo>
                        <a:lnTo>
                          <a:pt x="9" y="49"/>
                        </a:lnTo>
                        <a:lnTo>
                          <a:pt x="0" y="45"/>
                        </a:lnTo>
                        <a:lnTo>
                          <a:pt x="13" y="33"/>
                        </a:lnTo>
                        <a:lnTo>
                          <a:pt x="5" y="25"/>
                        </a:lnTo>
                        <a:lnTo>
                          <a:pt x="4" y="0"/>
                        </a:lnTo>
                        <a:close/>
                      </a:path>
                    </a:pathLst>
                  </a:custGeom>
                  <a:solidFill>
                    <a:srgbClr val="FFCA8A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776" name="Österåker">
                    <a:extLst>
                      <a:ext uri="{FF2B5EF4-FFF2-40B4-BE49-F238E27FC236}">
                        <a16:creationId xmlns:a16="http://schemas.microsoft.com/office/drawing/2014/main" id="{A8467155-29FF-FAA1-5135-801C4786664F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13957" y="3457841"/>
                    <a:ext cx="374039" cy="163177"/>
                  </a:xfrm>
                  <a:custGeom>
                    <a:avLst/>
                    <a:gdLst>
                      <a:gd name="T0" fmla="*/ 125 w 271"/>
                      <a:gd name="T1" fmla="*/ 3 h 117"/>
                      <a:gd name="T2" fmla="*/ 132 w 271"/>
                      <a:gd name="T3" fmla="*/ 5 h 117"/>
                      <a:gd name="T4" fmla="*/ 144 w 271"/>
                      <a:gd name="T5" fmla="*/ 7 h 117"/>
                      <a:gd name="T6" fmla="*/ 166 w 271"/>
                      <a:gd name="T7" fmla="*/ 9 h 117"/>
                      <a:gd name="T8" fmla="*/ 186 w 271"/>
                      <a:gd name="T9" fmla="*/ 26 h 117"/>
                      <a:gd name="T10" fmla="*/ 214 w 271"/>
                      <a:gd name="T11" fmla="*/ 22 h 117"/>
                      <a:gd name="T12" fmla="*/ 250 w 271"/>
                      <a:gd name="T13" fmla="*/ 32 h 117"/>
                      <a:gd name="T14" fmla="*/ 256 w 271"/>
                      <a:gd name="T15" fmla="*/ 63 h 117"/>
                      <a:gd name="T16" fmla="*/ 229 w 271"/>
                      <a:gd name="T17" fmla="*/ 80 h 117"/>
                      <a:gd name="T18" fmla="*/ 214 w 271"/>
                      <a:gd name="T19" fmla="*/ 80 h 117"/>
                      <a:gd name="T20" fmla="*/ 193 w 271"/>
                      <a:gd name="T21" fmla="*/ 85 h 117"/>
                      <a:gd name="T22" fmla="*/ 186 w 271"/>
                      <a:gd name="T23" fmla="*/ 79 h 117"/>
                      <a:gd name="T24" fmla="*/ 174 w 271"/>
                      <a:gd name="T25" fmla="*/ 80 h 117"/>
                      <a:gd name="T26" fmla="*/ 157 w 271"/>
                      <a:gd name="T27" fmla="*/ 84 h 117"/>
                      <a:gd name="T28" fmla="*/ 154 w 271"/>
                      <a:gd name="T29" fmla="*/ 97 h 117"/>
                      <a:gd name="T30" fmla="*/ 152 w 271"/>
                      <a:gd name="T31" fmla="*/ 105 h 117"/>
                      <a:gd name="T32" fmla="*/ 144 w 271"/>
                      <a:gd name="T33" fmla="*/ 117 h 117"/>
                      <a:gd name="T34" fmla="*/ 127 w 271"/>
                      <a:gd name="T35" fmla="*/ 105 h 117"/>
                      <a:gd name="T36" fmla="*/ 104 w 271"/>
                      <a:gd name="T37" fmla="*/ 83 h 117"/>
                      <a:gd name="T38" fmla="*/ 94 w 271"/>
                      <a:gd name="T39" fmla="*/ 88 h 117"/>
                      <a:gd name="T40" fmla="*/ 59 w 271"/>
                      <a:gd name="T41" fmla="*/ 87 h 117"/>
                      <a:gd name="T42" fmla="*/ 52 w 271"/>
                      <a:gd name="T43" fmla="*/ 96 h 117"/>
                      <a:gd name="T44" fmla="*/ 45 w 271"/>
                      <a:gd name="T45" fmla="*/ 98 h 117"/>
                      <a:gd name="T46" fmla="*/ 30 w 271"/>
                      <a:gd name="T47" fmla="*/ 97 h 117"/>
                      <a:gd name="T48" fmla="*/ 30 w 271"/>
                      <a:gd name="T49" fmla="*/ 109 h 117"/>
                      <a:gd name="T50" fmla="*/ 23 w 271"/>
                      <a:gd name="T51" fmla="*/ 109 h 117"/>
                      <a:gd name="T52" fmla="*/ 19 w 271"/>
                      <a:gd name="T53" fmla="*/ 98 h 117"/>
                      <a:gd name="T54" fmla="*/ 0 w 271"/>
                      <a:gd name="T55" fmla="*/ 110 h 117"/>
                      <a:gd name="T56" fmla="*/ 5 w 271"/>
                      <a:gd name="T57" fmla="*/ 90 h 117"/>
                      <a:gd name="T58" fmla="*/ 9 w 271"/>
                      <a:gd name="T59" fmla="*/ 77 h 117"/>
                      <a:gd name="T60" fmla="*/ 6 w 271"/>
                      <a:gd name="T61" fmla="*/ 64 h 117"/>
                      <a:gd name="T62" fmla="*/ 19 w 271"/>
                      <a:gd name="T63" fmla="*/ 51 h 117"/>
                      <a:gd name="T64" fmla="*/ 39 w 271"/>
                      <a:gd name="T65" fmla="*/ 56 h 117"/>
                      <a:gd name="T66" fmla="*/ 55 w 271"/>
                      <a:gd name="T67" fmla="*/ 37 h 117"/>
                      <a:gd name="T68" fmla="*/ 72 w 271"/>
                      <a:gd name="T69" fmla="*/ 28 h 117"/>
                      <a:gd name="T70" fmla="*/ 77 w 271"/>
                      <a:gd name="T71" fmla="*/ 24 h 117"/>
                      <a:gd name="T72" fmla="*/ 83 w 271"/>
                      <a:gd name="T73" fmla="*/ 16 h 117"/>
                      <a:gd name="T74" fmla="*/ 95 w 271"/>
                      <a:gd name="T75" fmla="*/ 20 h 117"/>
                      <a:gd name="T76" fmla="*/ 102 w 271"/>
                      <a:gd name="T77" fmla="*/ 16 h 117"/>
                      <a:gd name="T78" fmla="*/ 110 w 271"/>
                      <a:gd name="T79" fmla="*/ 11 h 117"/>
                      <a:gd name="T80" fmla="*/ 112 w 271"/>
                      <a:gd name="T81" fmla="*/ 0 h 11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</a:cxnLst>
                    <a:rect l="0" t="0" r="r" b="b"/>
                    <a:pathLst>
                      <a:path w="271" h="117">
                        <a:moveTo>
                          <a:pt x="112" y="0"/>
                        </a:moveTo>
                        <a:lnTo>
                          <a:pt x="125" y="3"/>
                        </a:lnTo>
                        <a:lnTo>
                          <a:pt x="132" y="0"/>
                        </a:lnTo>
                        <a:lnTo>
                          <a:pt x="132" y="5"/>
                        </a:lnTo>
                        <a:lnTo>
                          <a:pt x="140" y="0"/>
                        </a:lnTo>
                        <a:lnTo>
                          <a:pt x="144" y="7"/>
                        </a:lnTo>
                        <a:lnTo>
                          <a:pt x="153" y="5"/>
                        </a:lnTo>
                        <a:lnTo>
                          <a:pt x="166" y="9"/>
                        </a:lnTo>
                        <a:lnTo>
                          <a:pt x="184" y="9"/>
                        </a:lnTo>
                        <a:lnTo>
                          <a:pt x="186" y="26"/>
                        </a:lnTo>
                        <a:lnTo>
                          <a:pt x="190" y="30"/>
                        </a:lnTo>
                        <a:lnTo>
                          <a:pt x="214" y="22"/>
                        </a:lnTo>
                        <a:lnTo>
                          <a:pt x="225" y="24"/>
                        </a:lnTo>
                        <a:lnTo>
                          <a:pt x="250" y="32"/>
                        </a:lnTo>
                        <a:lnTo>
                          <a:pt x="271" y="46"/>
                        </a:lnTo>
                        <a:lnTo>
                          <a:pt x="256" y="63"/>
                        </a:lnTo>
                        <a:lnTo>
                          <a:pt x="235" y="83"/>
                        </a:lnTo>
                        <a:lnTo>
                          <a:pt x="229" y="80"/>
                        </a:lnTo>
                        <a:lnTo>
                          <a:pt x="217" y="84"/>
                        </a:lnTo>
                        <a:lnTo>
                          <a:pt x="214" y="80"/>
                        </a:lnTo>
                        <a:lnTo>
                          <a:pt x="196" y="88"/>
                        </a:lnTo>
                        <a:lnTo>
                          <a:pt x="193" y="85"/>
                        </a:lnTo>
                        <a:lnTo>
                          <a:pt x="188" y="81"/>
                        </a:lnTo>
                        <a:lnTo>
                          <a:pt x="186" y="79"/>
                        </a:lnTo>
                        <a:lnTo>
                          <a:pt x="180" y="79"/>
                        </a:lnTo>
                        <a:lnTo>
                          <a:pt x="174" y="80"/>
                        </a:lnTo>
                        <a:lnTo>
                          <a:pt x="169" y="80"/>
                        </a:lnTo>
                        <a:lnTo>
                          <a:pt x="157" y="84"/>
                        </a:lnTo>
                        <a:lnTo>
                          <a:pt x="155" y="90"/>
                        </a:lnTo>
                        <a:lnTo>
                          <a:pt x="154" y="97"/>
                        </a:lnTo>
                        <a:lnTo>
                          <a:pt x="150" y="102"/>
                        </a:lnTo>
                        <a:lnTo>
                          <a:pt x="152" y="105"/>
                        </a:lnTo>
                        <a:lnTo>
                          <a:pt x="150" y="111"/>
                        </a:lnTo>
                        <a:lnTo>
                          <a:pt x="144" y="117"/>
                        </a:lnTo>
                        <a:lnTo>
                          <a:pt x="133" y="105"/>
                        </a:lnTo>
                        <a:lnTo>
                          <a:pt x="127" y="105"/>
                        </a:lnTo>
                        <a:lnTo>
                          <a:pt x="112" y="80"/>
                        </a:lnTo>
                        <a:lnTo>
                          <a:pt x="104" y="83"/>
                        </a:lnTo>
                        <a:lnTo>
                          <a:pt x="97" y="81"/>
                        </a:lnTo>
                        <a:lnTo>
                          <a:pt x="94" y="88"/>
                        </a:lnTo>
                        <a:lnTo>
                          <a:pt x="74" y="94"/>
                        </a:lnTo>
                        <a:lnTo>
                          <a:pt x="59" y="87"/>
                        </a:lnTo>
                        <a:lnTo>
                          <a:pt x="57" y="92"/>
                        </a:lnTo>
                        <a:lnTo>
                          <a:pt x="52" y="96"/>
                        </a:lnTo>
                        <a:lnTo>
                          <a:pt x="52" y="100"/>
                        </a:lnTo>
                        <a:lnTo>
                          <a:pt x="45" y="98"/>
                        </a:lnTo>
                        <a:lnTo>
                          <a:pt x="38" y="98"/>
                        </a:lnTo>
                        <a:lnTo>
                          <a:pt x="30" y="97"/>
                        </a:lnTo>
                        <a:lnTo>
                          <a:pt x="30" y="104"/>
                        </a:lnTo>
                        <a:lnTo>
                          <a:pt x="30" y="109"/>
                        </a:lnTo>
                        <a:lnTo>
                          <a:pt x="28" y="111"/>
                        </a:lnTo>
                        <a:lnTo>
                          <a:pt x="23" y="109"/>
                        </a:lnTo>
                        <a:lnTo>
                          <a:pt x="21" y="105"/>
                        </a:lnTo>
                        <a:lnTo>
                          <a:pt x="19" y="98"/>
                        </a:lnTo>
                        <a:lnTo>
                          <a:pt x="13" y="96"/>
                        </a:lnTo>
                        <a:lnTo>
                          <a:pt x="0" y="110"/>
                        </a:lnTo>
                        <a:lnTo>
                          <a:pt x="5" y="100"/>
                        </a:lnTo>
                        <a:lnTo>
                          <a:pt x="5" y="90"/>
                        </a:lnTo>
                        <a:lnTo>
                          <a:pt x="4" y="85"/>
                        </a:lnTo>
                        <a:lnTo>
                          <a:pt x="9" y="77"/>
                        </a:lnTo>
                        <a:lnTo>
                          <a:pt x="5" y="71"/>
                        </a:lnTo>
                        <a:lnTo>
                          <a:pt x="6" y="64"/>
                        </a:lnTo>
                        <a:lnTo>
                          <a:pt x="14" y="55"/>
                        </a:lnTo>
                        <a:lnTo>
                          <a:pt x="19" y="51"/>
                        </a:lnTo>
                        <a:lnTo>
                          <a:pt x="27" y="58"/>
                        </a:lnTo>
                        <a:lnTo>
                          <a:pt x="39" y="56"/>
                        </a:lnTo>
                        <a:lnTo>
                          <a:pt x="42" y="42"/>
                        </a:lnTo>
                        <a:lnTo>
                          <a:pt x="55" y="37"/>
                        </a:lnTo>
                        <a:lnTo>
                          <a:pt x="62" y="38"/>
                        </a:lnTo>
                        <a:lnTo>
                          <a:pt x="72" y="28"/>
                        </a:lnTo>
                        <a:lnTo>
                          <a:pt x="76" y="32"/>
                        </a:lnTo>
                        <a:lnTo>
                          <a:pt x="77" y="24"/>
                        </a:lnTo>
                        <a:lnTo>
                          <a:pt x="74" y="22"/>
                        </a:lnTo>
                        <a:lnTo>
                          <a:pt x="83" y="16"/>
                        </a:lnTo>
                        <a:lnTo>
                          <a:pt x="94" y="16"/>
                        </a:lnTo>
                        <a:lnTo>
                          <a:pt x="95" y="20"/>
                        </a:lnTo>
                        <a:lnTo>
                          <a:pt x="100" y="21"/>
                        </a:lnTo>
                        <a:lnTo>
                          <a:pt x="102" y="16"/>
                        </a:lnTo>
                        <a:lnTo>
                          <a:pt x="108" y="12"/>
                        </a:lnTo>
                        <a:lnTo>
                          <a:pt x="110" y="11"/>
                        </a:lnTo>
                        <a:lnTo>
                          <a:pt x="108" y="8"/>
                        </a:lnTo>
                        <a:lnTo>
                          <a:pt x="112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777" name="Stockholm">
                    <a:extLst>
                      <a:ext uri="{FF2B5EF4-FFF2-40B4-BE49-F238E27FC236}">
                        <a16:creationId xmlns:a16="http://schemas.microsoft.com/office/drawing/2014/main" id="{4215E92A-ADF3-4032-C0CA-2ADB0CC76222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562132" y="3594739"/>
                    <a:ext cx="180809" cy="170091"/>
                  </a:xfrm>
                  <a:custGeom>
                    <a:avLst/>
                    <a:gdLst>
                      <a:gd name="T0" fmla="*/ 49 w 131"/>
                      <a:gd name="T1" fmla="*/ 7 h 122"/>
                      <a:gd name="T2" fmla="*/ 60 w 131"/>
                      <a:gd name="T3" fmla="*/ 19 h 122"/>
                      <a:gd name="T4" fmla="*/ 56 w 131"/>
                      <a:gd name="T5" fmla="*/ 21 h 122"/>
                      <a:gd name="T6" fmla="*/ 56 w 131"/>
                      <a:gd name="T7" fmla="*/ 25 h 122"/>
                      <a:gd name="T8" fmla="*/ 52 w 131"/>
                      <a:gd name="T9" fmla="*/ 28 h 122"/>
                      <a:gd name="T10" fmla="*/ 52 w 131"/>
                      <a:gd name="T11" fmla="*/ 30 h 122"/>
                      <a:gd name="T12" fmla="*/ 49 w 131"/>
                      <a:gd name="T13" fmla="*/ 33 h 122"/>
                      <a:gd name="T14" fmla="*/ 51 w 131"/>
                      <a:gd name="T15" fmla="*/ 36 h 122"/>
                      <a:gd name="T16" fmla="*/ 53 w 131"/>
                      <a:gd name="T17" fmla="*/ 37 h 122"/>
                      <a:gd name="T18" fmla="*/ 60 w 131"/>
                      <a:gd name="T19" fmla="*/ 42 h 122"/>
                      <a:gd name="T20" fmla="*/ 69 w 131"/>
                      <a:gd name="T21" fmla="*/ 54 h 122"/>
                      <a:gd name="T22" fmla="*/ 74 w 131"/>
                      <a:gd name="T23" fmla="*/ 53 h 122"/>
                      <a:gd name="T24" fmla="*/ 76 w 131"/>
                      <a:gd name="T25" fmla="*/ 51 h 122"/>
                      <a:gd name="T26" fmla="*/ 78 w 131"/>
                      <a:gd name="T27" fmla="*/ 53 h 122"/>
                      <a:gd name="T28" fmla="*/ 81 w 131"/>
                      <a:gd name="T29" fmla="*/ 50 h 122"/>
                      <a:gd name="T30" fmla="*/ 83 w 131"/>
                      <a:gd name="T31" fmla="*/ 47 h 122"/>
                      <a:gd name="T32" fmla="*/ 86 w 131"/>
                      <a:gd name="T33" fmla="*/ 45 h 122"/>
                      <a:gd name="T34" fmla="*/ 85 w 131"/>
                      <a:gd name="T35" fmla="*/ 36 h 122"/>
                      <a:gd name="T36" fmla="*/ 86 w 131"/>
                      <a:gd name="T37" fmla="*/ 33 h 122"/>
                      <a:gd name="T38" fmla="*/ 99 w 131"/>
                      <a:gd name="T39" fmla="*/ 36 h 122"/>
                      <a:gd name="T40" fmla="*/ 121 w 131"/>
                      <a:gd name="T41" fmla="*/ 58 h 122"/>
                      <a:gd name="T42" fmla="*/ 110 w 131"/>
                      <a:gd name="T43" fmla="*/ 67 h 122"/>
                      <a:gd name="T44" fmla="*/ 103 w 131"/>
                      <a:gd name="T45" fmla="*/ 71 h 122"/>
                      <a:gd name="T46" fmla="*/ 104 w 131"/>
                      <a:gd name="T47" fmla="*/ 72 h 122"/>
                      <a:gd name="T48" fmla="*/ 104 w 131"/>
                      <a:gd name="T49" fmla="*/ 74 h 122"/>
                      <a:gd name="T50" fmla="*/ 106 w 131"/>
                      <a:gd name="T51" fmla="*/ 76 h 122"/>
                      <a:gd name="T52" fmla="*/ 117 w 131"/>
                      <a:gd name="T53" fmla="*/ 93 h 122"/>
                      <a:gd name="T54" fmla="*/ 121 w 131"/>
                      <a:gd name="T55" fmla="*/ 104 h 122"/>
                      <a:gd name="T56" fmla="*/ 131 w 131"/>
                      <a:gd name="T57" fmla="*/ 118 h 122"/>
                      <a:gd name="T58" fmla="*/ 125 w 131"/>
                      <a:gd name="T59" fmla="*/ 121 h 122"/>
                      <a:gd name="T60" fmla="*/ 114 w 131"/>
                      <a:gd name="T61" fmla="*/ 114 h 122"/>
                      <a:gd name="T62" fmla="*/ 104 w 131"/>
                      <a:gd name="T63" fmla="*/ 122 h 122"/>
                      <a:gd name="T64" fmla="*/ 94 w 131"/>
                      <a:gd name="T65" fmla="*/ 119 h 122"/>
                      <a:gd name="T66" fmla="*/ 86 w 131"/>
                      <a:gd name="T67" fmla="*/ 110 h 122"/>
                      <a:gd name="T68" fmla="*/ 79 w 131"/>
                      <a:gd name="T69" fmla="*/ 108 h 122"/>
                      <a:gd name="T70" fmla="*/ 62 w 131"/>
                      <a:gd name="T71" fmla="*/ 100 h 122"/>
                      <a:gd name="T72" fmla="*/ 57 w 131"/>
                      <a:gd name="T73" fmla="*/ 93 h 122"/>
                      <a:gd name="T74" fmla="*/ 48 w 131"/>
                      <a:gd name="T75" fmla="*/ 89 h 122"/>
                      <a:gd name="T76" fmla="*/ 44 w 131"/>
                      <a:gd name="T77" fmla="*/ 97 h 122"/>
                      <a:gd name="T78" fmla="*/ 36 w 131"/>
                      <a:gd name="T79" fmla="*/ 96 h 122"/>
                      <a:gd name="T80" fmla="*/ 31 w 131"/>
                      <a:gd name="T81" fmla="*/ 91 h 122"/>
                      <a:gd name="T82" fmla="*/ 41 w 131"/>
                      <a:gd name="T83" fmla="*/ 81 h 122"/>
                      <a:gd name="T84" fmla="*/ 60 w 131"/>
                      <a:gd name="T85" fmla="*/ 72 h 122"/>
                      <a:gd name="T86" fmla="*/ 44 w 131"/>
                      <a:gd name="T87" fmla="*/ 62 h 122"/>
                      <a:gd name="T88" fmla="*/ 34 w 131"/>
                      <a:gd name="T89" fmla="*/ 57 h 122"/>
                      <a:gd name="T90" fmla="*/ 18 w 131"/>
                      <a:gd name="T91" fmla="*/ 47 h 122"/>
                      <a:gd name="T92" fmla="*/ 0 w 131"/>
                      <a:gd name="T93" fmla="*/ 24 h 122"/>
                      <a:gd name="T94" fmla="*/ 4 w 131"/>
                      <a:gd name="T95" fmla="*/ 19 h 122"/>
                      <a:gd name="T96" fmla="*/ 10 w 131"/>
                      <a:gd name="T97" fmla="*/ 24 h 122"/>
                      <a:gd name="T98" fmla="*/ 23 w 131"/>
                      <a:gd name="T99" fmla="*/ 30 h 122"/>
                      <a:gd name="T100" fmla="*/ 28 w 131"/>
                      <a:gd name="T101" fmla="*/ 25 h 122"/>
                      <a:gd name="T102" fmla="*/ 41 w 131"/>
                      <a:gd name="T103" fmla="*/ 9 h 122"/>
                      <a:gd name="T104" fmla="*/ 40 w 131"/>
                      <a:gd name="T105" fmla="*/ 0 h 122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  <a:cxn ang="0">
                        <a:pos x="T94" y="T95"/>
                      </a:cxn>
                      <a:cxn ang="0">
                        <a:pos x="T96" y="T97"/>
                      </a:cxn>
                      <a:cxn ang="0">
                        <a:pos x="T98" y="T99"/>
                      </a:cxn>
                      <a:cxn ang="0">
                        <a:pos x="T100" y="T101"/>
                      </a:cxn>
                      <a:cxn ang="0">
                        <a:pos x="T102" y="T103"/>
                      </a:cxn>
                      <a:cxn ang="0">
                        <a:pos x="T104" y="T105"/>
                      </a:cxn>
                    </a:cxnLst>
                    <a:rect l="0" t="0" r="r" b="b"/>
                    <a:pathLst>
                      <a:path w="131" h="122">
                        <a:moveTo>
                          <a:pt x="40" y="0"/>
                        </a:moveTo>
                        <a:lnTo>
                          <a:pt x="49" y="7"/>
                        </a:lnTo>
                        <a:lnTo>
                          <a:pt x="62" y="17"/>
                        </a:lnTo>
                        <a:lnTo>
                          <a:pt x="60" y="19"/>
                        </a:lnTo>
                        <a:lnTo>
                          <a:pt x="57" y="20"/>
                        </a:lnTo>
                        <a:lnTo>
                          <a:pt x="56" y="21"/>
                        </a:lnTo>
                        <a:lnTo>
                          <a:pt x="56" y="24"/>
                        </a:lnTo>
                        <a:lnTo>
                          <a:pt x="56" y="25"/>
                        </a:lnTo>
                        <a:lnTo>
                          <a:pt x="53" y="28"/>
                        </a:lnTo>
                        <a:lnTo>
                          <a:pt x="52" y="28"/>
                        </a:lnTo>
                        <a:lnTo>
                          <a:pt x="52" y="29"/>
                        </a:lnTo>
                        <a:lnTo>
                          <a:pt x="52" y="30"/>
                        </a:lnTo>
                        <a:lnTo>
                          <a:pt x="51" y="30"/>
                        </a:lnTo>
                        <a:lnTo>
                          <a:pt x="49" y="33"/>
                        </a:lnTo>
                        <a:lnTo>
                          <a:pt x="49" y="34"/>
                        </a:lnTo>
                        <a:lnTo>
                          <a:pt x="51" y="36"/>
                        </a:lnTo>
                        <a:lnTo>
                          <a:pt x="51" y="36"/>
                        </a:lnTo>
                        <a:lnTo>
                          <a:pt x="53" y="37"/>
                        </a:lnTo>
                        <a:lnTo>
                          <a:pt x="56" y="40"/>
                        </a:lnTo>
                        <a:lnTo>
                          <a:pt x="60" y="42"/>
                        </a:lnTo>
                        <a:lnTo>
                          <a:pt x="61" y="47"/>
                        </a:lnTo>
                        <a:lnTo>
                          <a:pt x="69" y="54"/>
                        </a:lnTo>
                        <a:lnTo>
                          <a:pt x="72" y="55"/>
                        </a:lnTo>
                        <a:lnTo>
                          <a:pt x="74" y="53"/>
                        </a:lnTo>
                        <a:lnTo>
                          <a:pt x="74" y="51"/>
                        </a:lnTo>
                        <a:lnTo>
                          <a:pt x="76" y="51"/>
                        </a:lnTo>
                        <a:lnTo>
                          <a:pt x="77" y="51"/>
                        </a:lnTo>
                        <a:lnTo>
                          <a:pt x="78" y="53"/>
                        </a:lnTo>
                        <a:lnTo>
                          <a:pt x="79" y="53"/>
                        </a:lnTo>
                        <a:lnTo>
                          <a:pt x="81" y="50"/>
                        </a:lnTo>
                        <a:lnTo>
                          <a:pt x="83" y="49"/>
                        </a:lnTo>
                        <a:lnTo>
                          <a:pt x="83" y="47"/>
                        </a:lnTo>
                        <a:lnTo>
                          <a:pt x="85" y="46"/>
                        </a:lnTo>
                        <a:lnTo>
                          <a:pt x="86" y="45"/>
                        </a:lnTo>
                        <a:lnTo>
                          <a:pt x="83" y="37"/>
                        </a:lnTo>
                        <a:lnTo>
                          <a:pt x="85" y="36"/>
                        </a:lnTo>
                        <a:lnTo>
                          <a:pt x="85" y="34"/>
                        </a:lnTo>
                        <a:lnTo>
                          <a:pt x="86" y="33"/>
                        </a:lnTo>
                        <a:lnTo>
                          <a:pt x="90" y="33"/>
                        </a:lnTo>
                        <a:lnTo>
                          <a:pt x="99" y="36"/>
                        </a:lnTo>
                        <a:lnTo>
                          <a:pt x="107" y="46"/>
                        </a:lnTo>
                        <a:lnTo>
                          <a:pt x="121" y="58"/>
                        </a:lnTo>
                        <a:lnTo>
                          <a:pt x="119" y="67"/>
                        </a:lnTo>
                        <a:lnTo>
                          <a:pt x="110" y="67"/>
                        </a:lnTo>
                        <a:lnTo>
                          <a:pt x="104" y="70"/>
                        </a:lnTo>
                        <a:lnTo>
                          <a:pt x="103" y="71"/>
                        </a:lnTo>
                        <a:lnTo>
                          <a:pt x="103" y="71"/>
                        </a:lnTo>
                        <a:lnTo>
                          <a:pt x="104" y="72"/>
                        </a:lnTo>
                        <a:lnTo>
                          <a:pt x="103" y="72"/>
                        </a:lnTo>
                        <a:lnTo>
                          <a:pt x="104" y="74"/>
                        </a:lnTo>
                        <a:lnTo>
                          <a:pt x="106" y="74"/>
                        </a:lnTo>
                        <a:lnTo>
                          <a:pt x="106" y="76"/>
                        </a:lnTo>
                        <a:lnTo>
                          <a:pt x="107" y="76"/>
                        </a:lnTo>
                        <a:lnTo>
                          <a:pt x="117" y="93"/>
                        </a:lnTo>
                        <a:lnTo>
                          <a:pt x="116" y="100"/>
                        </a:lnTo>
                        <a:lnTo>
                          <a:pt x="121" y="104"/>
                        </a:lnTo>
                        <a:lnTo>
                          <a:pt x="127" y="112"/>
                        </a:lnTo>
                        <a:lnTo>
                          <a:pt x="131" y="118"/>
                        </a:lnTo>
                        <a:lnTo>
                          <a:pt x="131" y="121"/>
                        </a:lnTo>
                        <a:lnTo>
                          <a:pt x="125" y="121"/>
                        </a:lnTo>
                        <a:lnTo>
                          <a:pt x="123" y="118"/>
                        </a:lnTo>
                        <a:lnTo>
                          <a:pt x="114" y="114"/>
                        </a:lnTo>
                        <a:lnTo>
                          <a:pt x="110" y="112"/>
                        </a:lnTo>
                        <a:lnTo>
                          <a:pt x="104" y="122"/>
                        </a:lnTo>
                        <a:lnTo>
                          <a:pt x="99" y="119"/>
                        </a:lnTo>
                        <a:lnTo>
                          <a:pt x="94" y="119"/>
                        </a:lnTo>
                        <a:lnTo>
                          <a:pt x="90" y="113"/>
                        </a:lnTo>
                        <a:lnTo>
                          <a:pt x="86" y="110"/>
                        </a:lnTo>
                        <a:lnTo>
                          <a:pt x="85" y="110"/>
                        </a:lnTo>
                        <a:lnTo>
                          <a:pt x="79" y="108"/>
                        </a:lnTo>
                        <a:lnTo>
                          <a:pt x="76" y="105"/>
                        </a:lnTo>
                        <a:lnTo>
                          <a:pt x="62" y="100"/>
                        </a:lnTo>
                        <a:lnTo>
                          <a:pt x="60" y="97"/>
                        </a:lnTo>
                        <a:lnTo>
                          <a:pt x="57" y="93"/>
                        </a:lnTo>
                        <a:lnTo>
                          <a:pt x="55" y="87"/>
                        </a:lnTo>
                        <a:lnTo>
                          <a:pt x="48" y="89"/>
                        </a:lnTo>
                        <a:lnTo>
                          <a:pt x="45" y="93"/>
                        </a:lnTo>
                        <a:lnTo>
                          <a:pt x="44" y="97"/>
                        </a:lnTo>
                        <a:lnTo>
                          <a:pt x="40" y="100"/>
                        </a:lnTo>
                        <a:lnTo>
                          <a:pt x="36" y="96"/>
                        </a:lnTo>
                        <a:lnTo>
                          <a:pt x="30" y="96"/>
                        </a:lnTo>
                        <a:lnTo>
                          <a:pt x="31" y="91"/>
                        </a:lnTo>
                        <a:lnTo>
                          <a:pt x="34" y="87"/>
                        </a:lnTo>
                        <a:lnTo>
                          <a:pt x="41" y="81"/>
                        </a:lnTo>
                        <a:lnTo>
                          <a:pt x="48" y="78"/>
                        </a:lnTo>
                        <a:lnTo>
                          <a:pt x="60" y="72"/>
                        </a:lnTo>
                        <a:lnTo>
                          <a:pt x="52" y="67"/>
                        </a:lnTo>
                        <a:lnTo>
                          <a:pt x="44" y="62"/>
                        </a:lnTo>
                        <a:lnTo>
                          <a:pt x="39" y="58"/>
                        </a:lnTo>
                        <a:lnTo>
                          <a:pt x="34" y="57"/>
                        </a:lnTo>
                        <a:lnTo>
                          <a:pt x="22" y="47"/>
                        </a:lnTo>
                        <a:lnTo>
                          <a:pt x="18" y="47"/>
                        </a:lnTo>
                        <a:lnTo>
                          <a:pt x="7" y="38"/>
                        </a:lnTo>
                        <a:lnTo>
                          <a:pt x="0" y="24"/>
                        </a:lnTo>
                        <a:lnTo>
                          <a:pt x="0" y="23"/>
                        </a:lnTo>
                        <a:lnTo>
                          <a:pt x="4" y="19"/>
                        </a:lnTo>
                        <a:lnTo>
                          <a:pt x="7" y="20"/>
                        </a:lnTo>
                        <a:lnTo>
                          <a:pt x="10" y="24"/>
                        </a:lnTo>
                        <a:lnTo>
                          <a:pt x="18" y="29"/>
                        </a:lnTo>
                        <a:lnTo>
                          <a:pt x="23" y="30"/>
                        </a:lnTo>
                        <a:lnTo>
                          <a:pt x="26" y="26"/>
                        </a:lnTo>
                        <a:lnTo>
                          <a:pt x="28" y="25"/>
                        </a:lnTo>
                        <a:lnTo>
                          <a:pt x="38" y="15"/>
                        </a:lnTo>
                        <a:lnTo>
                          <a:pt x="41" y="9"/>
                        </a:lnTo>
                        <a:lnTo>
                          <a:pt x="36" y="6"/>
                        </a:lnTo>
                        <a:lnTo>
                          <a:pt x="40" y="0"/>
                        </a:lnTo>
                        <a:close/>
                      </a:path>
                    </a:pathLst>
                  </a:custGeom>
                  <a:solidFill>
                    <a:srgbClr val="E4FF8D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grpSp>
                <xdr:nvGrpSpPr>
                  <xdr:cNvPr id="1778" name="Group 36">
                    <a:extLst>
                      <a:ext uri="{FF2B5EF4-FFF2-40B4-BE49-F238E27FC236}">
                        <a16:creationId xmlns:a16="http://schemas.microsoft.com/office/drawing/2014/main" id="{7DC3558A-0970-88D5-45CE-4AA12BFF1A3C}"/>
                      </a:ext>
                    </a:extLst>
                  </xdr:cNvPr>
                  <xdr:cNvGrpSpPr/>
                </xdr:nvGrpSpPr>
                <xdr:grpSpPr>
                  <a:xfrm>
                    <a:off x="10592002" y="1094574"/>
                    <a:ext cx="3754076" cy="3813866"/>
                    <a:chOff x="10592002" y="1094574"/>
                    <a:chExt cx="3754076" cy="3813866"/>
                  </a:xfrm>
                </xdr:grpSpPr>
                <xdr:sp macro="" textlink="">
                  <xdr:nvSpPr>
                    <xdr:cNvPr id="1779" name="Uddevalla2">
                      <a:extLst>
                        <a:ext uri="{FF2B5EF4-FFF2-40B4-BE49-F238E27FC236}">
                          <a16:creationId xmlns:a16="http://schemas.microsoft.com/office/drawing/2014/main" id="{142782E1-85C0-46D9-C88B-E33B0AA40D9E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10687237" y="4542003"/>
                      <a:ext cx="67630" cy="67747"/>
                    </a:xfrm>
                    <a:custGeom>
                      <a:avLst/>
                      <a:gdLst>
                        <a:gd name="T0" fmla="*/ 47 w 49"/>
                        <a:gd name="T1" fmla="*/ 0 h 48"/>
                        <a:gd name="T2" fmla="*/ 49 w 49"/>
                        <a:gd name="T3" fmla="*/ 8 h 48"/>
                        <a:gd name="T4" fmla="*/ 42 w 49"/>
                        <a:gd name="T5" fmla="*/ 14 h 48"/>
                        <a:gd name="T6" fmla="*/ 42 w 49"/>
                        <a:gd name="T7" fmla="*/ 21 h 48"/>
                        <a:gd name="T8" fmla="*/ 28 w 49"/>
                        <a:gd name="T9" fmla="*/ 33 h 48"/>
                        <a:gd name="T10" fmla="*/ 20 w 49"/>
                        <a:gd name="T11" fmla="*/ 41 h 48"/>
                        <a:gd name="T12" fmla="*/ 17 w 49"/>
                        <a:gd name="T13" fmla="*/ 48 h 48"/>
                        <a:gd name="T14" fmla="*/ 3 w 49"/>
                        <a:gd name="T15" fmla="*/ 48 h 48"/>
                        <a:gd name="T16" fmla="*/ 0 w 49"/>
                        <a:gd name="T17" fmla="*/ 46 h 48"/>
                        <a:gd name="T18" fmla="*/ 16 w 49"/>
                        <a:gd name="T19" fmla="*/ 24 h 48"/>
                        <a:gd name="T20" fmla="*/ 25 w 49"/>
                        <a:gd name="T21" fmla="*/ 21 h 48"/>
                        <a:gd name="T22" fmla="*/ 34 w 49"/>
                        <a:gd name="T23" fmla="*/ 14 h 48"/>
                        <a:gd name="T24" fmla="*/ 47 w 49"/>
                        <a:gd name="T25" fmla="*/ 0 h 48"/>
                      </a:gdLst>
                      <a:ahLst/>
                      <a:cxnLst>
                        <a:cxn ang="0">
                          <a:pos x="T0" y="T1"/>
                        </a:cxn>
                        <a:cxn ang="0">
                          <a:pos x="T2" y="T3"/>
                        </a:cxn>
                        <a:cxn ang="0">
                          <a:pos x="T4" y="T5"/>
                        </a:cxn>
                        <a:cxn ang="0">
                          <a:pos x="T6" y="T7"/>
                        </a:cxn>
                        <a:cxn ang="0">
                          <a:pos x="T8" y="T9"/>
                        </a:cxn>
                        <a:cxn ang="0">
                          <a:pos x="T10" y="T11"/>
                        </a:cxn>
                        <a:cxn ang="0">
                          <a:pos x="T12" y="T13"/>
                        </a:cxn>
                        <a:cxn ang="0">
                          <a:pos x="T14" y="T15"/>
                        </a:cxn>
                        <a:cxn ang="0">
                          <a:pos x="T16" y="T17"/>
                        </a:cxn>
                        <a:cxn ang="0">
                          <a:pos x="T18" y="T19"/>
                        </a:cxn>
                        <a:cxn ang="0">
                          <a:pos x="T20" y="T21"/>
                        </a:cxn>
                        <a:cxn ang="0">
                          <a:pos x="T22" y="T23"/>
                        </a:cxn>
                        <a:cxn ang="0">
                          <a:pos x="T24" y="T25"/>
                        </a:cxn>
                      </a:cxnLst>
                      <a:rect l="0" t="0" r="r" b="b"/>
                      <a:pathLst>
                        <a:path w="49" h="48">
                          <a:moveTo>
                            <a:pt x="47" y="0"/>
                          </a:moveTo>
                          <a:lnTo>
                            <a:pt x="49" y="8"/>
                          </a:lnTo>
                          <a:lnTo>
                            <a:pt x="42" y="14"/>
                          </a:lnTo>
                          <a:lnTo>
                            <a:pt x="42" y="21"/>
                          </a:lnTo>
                          <a:lnTo>
                            <a:pt x="28" y="33"/>
                          </a:lnTo>
                          <a:lnTo>
                            <a:pt x="20" y="41"/>
                          </a:lnTo>
                          <a:lnTo>
                            <a:pt x="17" y="48"/>
                          </a:lnTo>
                          <a:lnTo>
                            <a:pt x="3" y="48"/>
                          </a:lnTo>
                          <a:lnTo>
                            <a:pt x="0" y="46"/>
                          </a:lnTo>
                          <a:lnTo>
                            <a:pt x="16" y="24"/>
                          </a:lnTo>
                          <a:lnTo>
                            <a:pt x="25" y="21"/>
                          </a:lnTo>
                          <a:lnTo>
                            <a:pt x="34" y="14"/>
                          </a:lnTo>
                          <a:lnTo>
                            <a:pt x="47" y="0"/>
                          </a:lnTo>
                          <a:close/>
                        </a:path>
                      </a:pathLst>
                    </a:custGeom>
                    <a:solidFill>
                      <a:srgbClr val="91D8A0"/>
                    </a:solidFill>
                    <a:ln w="0">
                      <a:solidFill>
                        <a:schemeClr val="bg1">
                          <a:lumMod val="85000"/>
                        </a:schemeClr>
                      </a:solidFill>
                      <a:prstDash val="solid"/>
                      <a:round/>
                      <a:headEnd/>
                      <a:tailEnd/>
                    </a:ln>
                  </xdr:spPr>
                  <xdr:txBody>
                    <a:bodyPr vert="horz" wrap="square" lIns="91440" tIns="45720" rIns="91440" bIns="45720" numCol="1" anchor="t" anchorCtr="0" compatLnSpc="1">
                      <a:prstTxWarp prst="textNoShape">
                        <a:avLst/>
                      </a:prstTxWarp>
                    </a:bodyPr>
                    <a:lstStyle>
                      <a:defPPr>
                        <a:defRPr lang="en-US"/>
                      </a:defPPr>
                      <a:lvl1pPr marL="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1pPr>
                      <a:lvl2pPr marL="457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2pPr>
                      <a:lvl3pPr marL="914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3pPr>
                      <a:lvl4pPr marL="1371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4pPr>
                      <a:lvl5pPr marL="18288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5pPr>
                      <a:lvl6pPr marL="22860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6pPr>
                      <a:lvl7pPr marL="2743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7pPr>
                      <a:lvl8pPr marL="3200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8pPr>
                      <a:lvl9pPr marL="3657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9pPr>
                    </a:lstStyle>
                    <a:p>
                      <a:endParaRPr lang="sv-SE"/>
                    </a:p>
                  </xdr:txBody>
                </xdr:sp>
                <xdr:grpSp>
                  <xdr:nvGrpSpPr>
                    <xdr:cNvPr id="1780" name="Group 38">
                      <a:extLst>
                        <a:ext uri="{FF2B5EF4-FFF2-40B4-BE49-F238E27FC236}">
                          <a16:creationId xmlns:a16="http://schemas.microsoft.com/office/drawing/2014/main" id="{E976AD9B-03B4-8CD6-AC2A-BC9B6BF6F2DB}"/>
                        </a:ext>
                      </a:extLst>
                    </xdr:cNvPr>
                    <xdr:cNvGrpSpPr/>
                  </xdr:nvGrpSpPr>
                  <xdr:grpSpPr>
                    <a:xfrm>
                      <a:off x="10592002" y="1094574"/>
                      <a:ext cx="3754076" cy="3813866"/>
                      <a:chOff x="10592002" y="1094574"/>
                      <a:chExt cx="3754076" cy="3813866"/>
                    </a:xfrm>
                  </xdr:grpSpPr>
                  <xdr:sp macro="" textlink="">
                    <xdr:nvSpPr>
                      <xdr:cNvPr id="1781" name="Tanum">
                        <a:extLst>
                          <a:ext uri="{FF2B5EF4-FFF2-40B4-BE49-F238E27FC236}">
                            <a16:creationId xmlns:a16="http://schemas.microsoft.com/office/drawing/2014/main" id="{9212C9BE-FA20-5C80-97B0-5410101FF461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603044" y="3998539"/>
                        <a:ext cx="247040" cy="377524"/>
                      </a:xfrm>
                      <a:custGeom>
                        <a:avLst/>
                        <a:gdLst>
                          <a:gd name="T0" fmla="*/ 162 w 178"/>
                          <a:gd name="T1" fmla="*/ 0 h 271"/>
                          <a:gd name="T2" fmla="*/ 178 w 178"/>
                          <a:gd name="T3" fmla="*/ 21 h 271"/>
                          <a:gd name="T4" fmla="*/ 178 w 178"/>
                          <a:gd name="T5" fmla="*/ 38 h 271"/>
                          <a:gd name="T6" fmla="*/ 171 w 178"/>
                          <a:gd name="T7" fmla="*/ 49 h 271"/>
                          <a:gd name="T8" fmla="*/ 176 w 178"/>
                          <a:gd name="T9" fmla="*/ 60 h 271"/>
                          <a:gd name="T10" fmla="*/ 174 w 178"/>
                          <a:gd name="T11" fmla="*/ 73 h 271"/>
                          <a:gd name="T12" fmla="*/ 178 w 178"/>
                          <a:gd name="T13" fmla="*/ 89 h 271"/>
                          <a:gd name="T14" fmla="*/ 170 w 178"/>
                          <a:gd name="T15" fmla="*/ 95 h 271"/>
                          <a:gd name="T16" fmla="*/ 165 w 178"/>
                          <a:gd name="T17" fmla="*/ 127 h 271"/>
                          <a:gd name="T18" fmla="*/ 158 w 178"/>
                          <a:gd name="T19" fmla="*/ 139 h 271"/>
                          <a:gd name="T20" fmla="*/ 165 w 178"/>
                          <a:gd name="T21" fmla="*/ 156 h 271"/>
                          <a:gd name="T22" fmla="*/ 157 w 178"/>
                          <a:gd name="T23" fmla="*/ 169 h 271"/>
                          <a:gd name="T24" fmla="*/ 145 w 178"/>
                          <a:gd name="T25" fmla="*/ 169 h 271"/>
                          <a:gd name="T26" fmla="*/ 120 w 178"/>
                          <a:gd name="T27" fmla="*/ 149 h 271"/>
                          <a:gd name="T28" fmla="*/ 104 w 178"/>
                          <a:gd name="T29" fmla="*/ 161 h 271"/>
                          <a:gd name="T30" fmla="*/ 106 w 178"/>
                          <a:gd name="T31" fmla="*/ 179 h 271"/>
                          <a:gd name="T32" fmla="*/ 95 w 178"/>
                          <a:gd name="T33" fmla="*/ 190 h 271"/>
                          <a:gd name="T34" fmla="*/ 99 w 178"/>
                          <a:gd name="T35" fmla="*/ 217 h 271"/>
                          <a:gd name="T36" fmla="*/ 93 w 178"/>
                          <a:gd name="T37" fmla="*/ 224 h 271"/>
                          <a:gd name="T38" fmla="*/ 83 w 178"/>
                          <a:gd name="T39" fmla="*/ 221 h 271"/>
                          <a:gd name="T40" fmla="*/ 76 w 178"/>
                          <a:gd name="T41" fmla="*/ 231 h 271"/>
                          <a:gd name="T42" fmla="*/ 74 w 178"/>
                          <a:gd name="T43" fmla="*/ 246 h 271"/>
                          <a:gd name="T44" fmla="*/ 78 w 178"/>
                          <a:gd name="T45" fmla="*/ 256 h 271"/>
                          <a:gd name="T46" fmla="*/ 38 w 178"/>
                          <a:gd name="T47" fmla="*/ 271 h 271"/>
                          <a:gd name="T48" fmla="*/ 23 w 178"/>
                          <a:gd name="T49" fmla="*/ 211 h 271"/>
                          <a:gd name="T50" fmla="*/ 38 w 178"/>
                          <a:gd name="T51" fmla="*/ 192 h 271"/>
                          <a:gd name="T52" fmla="*/ 23 w 178"/>
                          <a:gd name="T53" fmla="*/ 136 h 271"/>
                          <a:gd name="T54" fmla="*/ 0 w 178"/>
                          <a:gd name="T55" fmla="*/ 95 h 271"/>
                          <a:gd name="T56" fmla="*/ 5 w 178"/>
                          <a:gd name="T57" fmla="*/ 40 h 271"/>
                          <a:gd name="T58" fmla="*/ 31 w 178"/>
                          <a:gd name="T59" fmla="*/ 27 h 271"/>
                          <a:gd name="T60" fmla="*/ 51 w 178"/>
                          <a:gd name="T61" fmla="*/ 29 h 271"/>
                          <a:gd name="T62" fmla="*/ 55 w 178"/>
                          <a:gd name="T63" fmla="*/ 21 h 271"/>
                          <a:gd name="T64" fmla="*/ 62 w 178"/>
                          <a:gd name="T65" fmla="*/ 21 h 271"/>
                          <a:gd name="T66" fmla="*/ 68 w 178"/>
                          <a:gd name="T67" fmla="*/ 34 h 271"/>
                          <a:gd name="T68" fmla="*/ 94 w 178"/>
                          <a:gd name="T69" fmla="*/ 18 h 271"/>
                          <a:gd name="T70" fmla="*/ 96 w 178"/>
                          <a:gd name="T71" fmla="*/ 6 h 271"/>
                          <a:gd name="T72" fmla="*/ 114 w 178"/>
                          <a:gd name="T73" fmla="*/ 19 h 271"/>
                          <a:gd name="T74" fmla="*/ 162 w 178"/>
                          <a:gd name="T75" fmla="*/ 0 h 271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</a:cxnLst>
                        <a:rect l="0" t="0" r="r" b="b"/>
                        <a:pathLst>
                          <a:path w="178" h="271">
                            <a:moveTo>
                              <a:pt x="162" y="0"/>
                            </a:moveTo>
                            <a:lnTo>
                              <a:pt x="178" y="21"/>
                            </a:lnTo>
                            <a:lnTo>
                              <a:pt x="178" y="38"/>
                            </a:lnTo>
                            <a:lnTo>
                              <a:pt x="171" y="49"/>
                            </a:lnTo>
                            <a:lnTo>
                              <a:pt x="176" y="60"/>
                            </a:lnTo>
                            <a:lnTo>
                              <a:pt x="174" y="73"/>
                            </a:lnTo>
                            <a:lnTo>
                              <a:pt x="178" y="89"/>
                            </a:lnTo>
                            <a:lnTo>
                              <a:pt x="170" y="95"/>
                            </a:lnTo>
                            <a:lnTo>
                              <a:pt x="165" y="127"/>
                            </a:lnTo>
                            <a:lnTo>
                              <a:pt x="158" y="139"/>
                            </a:lnTo>
                            <a:lnTo>
                              <a:pt x="165" y="156"/>
                            </a:lnTo>
                            <a:lnTo>
                              <a:pt x="157" y="169"/>
                            </a:lnTo>
                            <a:lnTo>
                              <a:pt x="145" y="169"/>
                            </a:lnTo>
                            <a:lnTo>
                              <a:pt x="120" y="149"/>
                            </a:lnTo>
                            <a:lnTo>
                              <a:pt x="104" y="161"/>
                            </a:lnTo>
                            <a:lnTo>
                              <a:pt x="106" y="179"/>
                            </a:lnTo>
                            <a:lnTo>
                              <a:pt x="95" y="190"/>
                            </a:lnTo>
                            <a:lnTo>
                              <a:pt x="99" y="217"/>
                            </a:lnTo>
                            <a:lnTo>
                              <a:pt x="93" y="224"/>
                            </a:lnTo>
                            <a:lnTo>
                              <a:pt x="83" y="221"/>
                            </a:lnTo>
                            <a:lnTo>
                              <a:pt x="76" y="231"/>
                            </a:lnTo>
                            <a:lnTo>
                              <a:pt x="74" y="246"/>
                            </a:lnTo>
                            <a:lnTo>
                              <a:pt x="78" y="256"/>
                            </a:lnTo>
                            <a:lnTo>
                              <a:pt x="38" y="271"/>
                            </a:lnTo>
                            <a:lnTo>
                              <a:pt x="23" y="211"/>
                            </a:lnTo>
                            <a:lnTo>
                              <a:pt x="38" y="192"/>
                            </a:lnTo>
                            <a:lnTo>
                              <a:pt x="23" y="136"/>
                            </a:lnTo>
                            <a:lnTo>
                              <a:pt x="0" y="95"/>
                            </a:lnTo>
                            <a:lnTo>
                              <a:pt x="5" y="40"/>
                            </a:lnTo>
                            <a:lnTo>
                              <a:pt x="31" y="27"/>
                            </a:lnTo>
                            <a:lnTo>
                              <a:pt x="51" y="29"/>
                            </a:lnTo>
                            <a:lnTo>
                              <a:pt x="55" y="21"/>
                            </a:lnTo>
                            <a:lnTo>
                              <a:pt x="62" y="21"/>
                            </a:lnTo>
                            <a:lnTo>
                              <a:pt x="68" y="34"/>
                            </a:lnTo>
                            <a:lnTo>
                              <a:pt x="94" y="18"/>
                            </a:lnTo>
                            <a:lnTo>
                              <a:pt x="96" y="6"/>
                            </a:lnTo>
                            <a:lnTo>
                              <a:pt x="114" y="19"/>
                            </a:lnTo>
                            <a:lnTo>
                              <a:pt x="162" y="0"/>
                            </a:lnTo>
                            <a:close/>
                          </a:path>
                        </a:pathLst>
                      </a:custGeom>
                      <a:solidFill>
                        <a:srgbClr val="FFF3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782" name="Munkedal">
                        <a:extLst>
                          <a:ext uri="{FF2B5EF4-FFF2-40B4-BE49-F238E27FC236}">
                            <a16:creationId xmlns:a16="http://schemas.microsoft.com/office/drawing/2014/main" id="{CB386419-E1EC-82AB-C6EB-C8EDE78D60F1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05180" y="4082882"/>
                        <a:ext cx="231858" cy="365075"/>
                      </a:xfrm>
                      <a:custGeom>
                        <a:avLst/>
                        <a:gdLst>
                          <a:gd name="T0" fmla="*/ 102 w 167"/>
                          <a:gd name="T1" fmla="*/ 0 h 262"/>
                          <a:gd name="T2" fmla="*/ 122 w 167"/>
                          <a:gd name="T3" fmla="*/ 3 h 262"/>
                          <a:gd name="T4" fmla="*/ 127 w 167"/>
                          <a:gd name="T5" fmla="*/ 30 h 262"/>
                          <a:gd name="T6" fmla="*/ 140 w 167"/>
                          <a:gd name="T7" fmla="*/ 41 h 262"/>
                          <a:gd name="T8" fmla="*/ 140 w 167"/>
                          <a:gd name="T9" fmla="*/ 60 h 262"/>
                          <a:gd name="T10" fmla="*/ 167 w 167"/>
                          <a:gd name="T11" fmla="*/ 77 h 262"/>
                          <a:gd name="T12" fmla="*/ 159 w 167"/>
                          <a:gd name="T13" fmla="*/ 114 h 262"/>
                          <a:gd name="T14" fmla="*/ 136 w 167"/>
                          <a:gd name="T15" fmla="*/ 130 h 262"/>
                          <a:gd name="T16" fmla="*/ 139 w 167"/>
                          <a:gd name="T17" fmla="*/ 178 h 262"/>
                          <a:gd name="T18" fmla="*/ 157 w 167"/>
                          <a:gd name="T19" fmla="*/ 190 h 262"/>
                          <a:gd name="T20" fmla="*/ 144 w 167"/>
                          <a:gd name="T21" fmla="*/ 198 h 262"/>
                          <a:gd name="T22" fmla="*/ 151 w 167"/>
                          <a:gd name="T23" fmla="*/ 217 h 262"/>
                          <a:gd name="T24" fmla="*/ 160 w 167"/>
                          <a:gd name="T25" fmla="*/ 234 h 262"/>
                          <a:gd name="T26" fmla="*/ 138 w 167"/>
                          <a:gd name="T27" fmla="*/ 246 h 262"/>
                          <a:gd name="T28" fmla="*/ 129 w 167"/>
                          <a:gd name="T29" fmla="*/ 240 h 262"/>
                          <a:gd name="T30" fmla="*/ 95 w 167"/>
                          <a:gd name="T31" fmla="*/ 253 h 262"/>
                          <a:gd name="T32" fmla="*/ 85 w 167"/>
                          <a:gd name="T33" fmla="*/ 246 h 262"/>
                          <a:gd name="T34" fmla="*/ 59 w 167"/>
                          <a:gd name="T35" fmla="*/ 262 h 262"/>
                          <a:gd name="T36" fmla="*/ 47 w 167"/>
                          <a:gd name="T37" fmla="*/ 211 h 262"/>
                          <a:gd name="T38" fmla="*/ 34 w 167"/>
                          <a:gd name="T39" fmla="*/ 207 h 262"/>
                          <a:gd name="T40" fmla="*/ 15 w 167"/>
                          <a:gd name="T41" fmla="*/ 217 h 262"/>
                          <a:gd name="T42" fmla="*/ 9 w 167"/>
                          <a:gd name="T43" fmla="*/ 211 h 262"/>
                          <a:gd name="T44" fmla="*/ 4 w 167"/>
                          <a:gd name="T45" fmla="*/ 196 h 262"/>
                          <a:gd name="T46" fmla="*/ 0 w 167"/>
                          <a:gd name="T47" fmla="*/ 186 h 262"/>
                          <a:gd name="T48" fmla="*/ 2 w 167"/>
                          <a:gd name="T49" fmla="*/ 171 h 262"/>
                          <a:gd name="T50" fmla="*/ 9 w 167"/>
                          <a:gd name="T51" fmla="*/ 161 h 262"/>
                          <a:gd name="T52" fmla="*/ 19 w 167"/>
                          <a:gd name="T53" fmla="*/ 164 h 262"/>
                          <a:gd name="T54" fmla="*/ 25 w 167"/>
                          <a:gd name="T55" fmla="*/ 157 h 262"/>
                          <a:gd name="T56" fmla="*/ 21 w 167"/>
                          <a:gd name="T57" fmla="*/ 130 h 262"/>
                          <a:gd name="T58" fmla="*/ 32 w 167"/>
                          <a:gd name="T59" fmla="*/ 119 h 262"/>
                          <a:gd name="T60" fmla="*/ 30 w 167"/>
                          <a:gd name="T61" fmla="*/ 101 h 262"/>
                          <a:gd name="T62" fmla="*/ 46 w 167"/>
                          <a:gd name="T63" fmla="*/ 89 h 262"/>
                          <a:gd name="T64" fmla="*/ 71 w 167"/>
                          <a:gd name="T65" fmla="*/ 109 h 262"/>
                          <a:gd name="T66" fmla="*/ 83 w 167"/>
                          <a:gd name="T67" fmla="*/ 109 h 262"/>
                          <a:gd name="T68" fmla="*/ 91 w 167"/>
                          <a:gd name="T69" fmla="*/ 96 h 262"/>
                          <a:gd name="T70" fmla="*/ 84 w 167"/>
                          <a:gd name="T71" fmla="*/ 79 h 262"/>
                          <a:gd name="T72" fmla="*/ 91 w 167"/>
                          <a:gd name="T73" fmla="*/ 67 h 262"/>
                          <a:gd name="T74" fmla="*/ 96 w 167"/>
                          <a:gd name="T75" fmla="*/ 35 h 262"/>
                          <a:gd name="T76" fmla="*/ 104 w 167"/>
                          <a:gd name="T77" fmla="*/ 29 h 262"/>
                          <a:gd name="T78" fmla="*/ 100 w 167"/>
                          <a:gd name="T79" fmla="*/ 13 h 262"/>
                          <a:gd name="T80" fmla="*/ 102 w 167"/>
                          <a:gd name="T81" fmla="*/ 0 h 26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  <a:cxn ang="0">
                            <a:pos x="T76" y="T77"/>
                          </a:cxn>
                          <a:cxn ang="0">
                            <a:pos x="T78" y="T79"/>
                          </a:cxn>
                          <a:cxn ang="0">
                            <a:pos x="T80" y="T81"/>
                          </a:cxn>
                        </a:cxnLst>
                        <a:rect l="0" t="0" r="r" b="b"/>
                        <a:pathLst>
                          <a:path w="167" h="262">
                            <a:moveTo>
                              <a:pt x="102" y="0"/>
                            </a:moveTo>
                            <a:lnTo>
                              <a:pt x="122" y="3"/>
                            </a:lnTo>
                            <a:lnTo>
                              <a:pt x="127" y="30"/>
                            </a:lnTo>
                            <a:lnTo>
                              <a:pt x="140" y="41"/>
                            </a:lnTo>
                            <a:lnTo>
                              <a:pt x="140" y="60"/>
                            </a:lnTo>
                            <a:lnTo>
                              <a:pt x="167" y="77"/>
                            </a:lnTo>
                            <a:lnTo>
                              <a:pt x="159" y="114"/>
                            </a:lnTo>
                            <a:lnTo>
                              <a:pt x="136" y="130"/>
                            </a:lnTo>
                            <a:lnTo>
                              <a:pt x="139" y="178"/>
                            </a:lnTo>
                            <a:lnTo>
                              <a:pt x="157" y="190"/>
                            </a:lnTo>
                            <a:lnTo>
                              <a:pt x="144" y="198"/>
                            </a:lnTo>
                            <a:lnTo>
                              <a:pt x="151" y="217"/>
                            </a:lnTo>
                            <a:lnTo>
                              <a:pt x="160" y="234"/>
                            </a:lnTo>
                            <a:lnTo>
                              <a:pt x="138" y="246"/>
                            </a:lnTo>
                            <a:lnTo>
                              <a:pt x="129" y="240"/>
                            </a:lnTo>
                            <a:lnTo>
                              <a:pt x="95" y="253"/>
                            </a:lnTo>
                            <a:lnTo>
                              <a:pt x="85" y="246"/>
                            </a:lnTo>
                            <a:lnTo>
                              <a:pt x="59" y="262"/>
                            </a:lnTo>
                            <a:lnTo>
                              <a:pt x="47" y="211"/>
                            </a:lnTo>
                            <a:lnTo>
                              <a:pt x="34" y="207"/>
                            </a:lnTo>
                            <a:lnTo>
                              <a:pt x="15" y="217"/>
                            </a:lnTo>
                            <a:lnTo>
                              <a:pt x="9" y="211"/>
                            </a:lnTo>
                            <a:lnTo>
                              <a:pt x="4" y="196"/>
                            </a:lnTo>
                            <a:lnTo>
                              <a:pt x="0" y="186"/>
                            </a:lnTo>
                            <a:lnTo>
                              <a:pt x="2" y="171"/>
                            </a:lnTo>
                            <a:lnTo>
                              <a:pt x="9" y="161"/>
                            </a:lnTo>
                            <a:lnTo>
                              <a:pt x="19" y="164"/>
                            </a:lnTo>
                            <a:lnTo>
                              <a:pt x="25" y="157"/>
                            </a:lnTo>
                            <a:lnTo>
                              <a:pt x="21" y="130"/>
                            </a:lnTo>
                            <a:lnTo>
                              <a:pt x="32" y="119"/>
                            </a:lnTo>
                            <a:lnTo>
                              <a:pt x="30" y="101"/>
                            </a:lnTo>
                            <a:lnTo>
                              <a:pt x="46" y="89"/>
                            </a:lnTo>
                            <a:lnTo>
                              <a:pt x="71" y="109"/>
                            </a:lnTo>
                            <a:lnTo>
                              <a:pt x="83" y="109"/>
                            </a:lnTo>
                            <a:lnTo>
                              <a:pt x="91" y="96"/>
                            </a:lnTo>
                            <a:lnTo>
                              <a:pt x="84" y="79"/>
                            </a:lnTo>
                            <a:lnTo>
                              <a:pt x="91" y="67"/>
                            </a:lnTo>
                            <a:lnTo>
                              <a:pt x="96" y="35"/>
                            </a:lnTo>
                            <a:lnTo>
                              <a:pt x="104" y="29"/>
                            </a:lnTo>
                            <a:lnTo>
                              <a:pt x="100" y="13"/>
                            </a:lnTo>
                            <a:lnTo>
                              <a:pt x="102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783" name="Sotenäs">
                        <a:extLst>
                          <a:ext uri="{FF2B5EF4-FFF2-40B4-BE49-F238E27FC236}">
                            <a16:creationId xmlns:a16="http://schemas.microsoft.com/office/drawing/2014/main" id="{4220CE50-BEC2-4C9A-0B8B-C46C13179AD7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612706" y="4355318"/>
                        <a:ext cx="113178" cy="121684"/>
                      </a:xfrm>
                      <a:custGeom>
                        <a:avLst/>
                        <a:gdLst>
                          <a:gd name="T0" fmla="*/ 71 w 82"/>
                          <a:gd name="T1" fmla="*/ 0 h 87"/>
                          <a:gd name="T2" fmla="*/ 76 w 82"/>
                          <a:gd name="T3" fmla="*/ 15 h 87"/>
                          <a:gd name="T4" fmla="*/ 82 w 82"/>
                          <a:gd name="T5" fmla="*/ 21 h 87"/>
                          <a:gd name="T6" fmla="*/ 55 w 82"/>
                          <a:gd name="T7" fmla="*/ 75 h 87"/>
                          <a:gd name="T8" fmla="*/ 46 w 82"/>
                          <a:gd name="T9" fmla="*/ 84 h 87"/>
                          <a:gd name="T10" fmla="*/ 36 w 82"/>
                          <a:gd name="T11" fmla="*/ 82 h 87"/>
                          <a:gd name="T12" fmla="*/ 34 w 82"/>
                          <a:gd name="T13" fmla="*/ 75 h 87"/>
                          <a:gd name="T14" fmla="*/ 29 w 82"/>
                          <a:gd name="T15" fmla="*/ 74 h 87"/>
                          <a:gd name="T16" fmla="*/ 27 w 82"/>
                          <a:gd name="T17" fmla="*/ 80 h 87"/>
                          <a:gd name="T18" fmla="*/ 15 w 82"/>
                          <a:gd name="T19" fmla="*/ 87 h 87"/>
                          <a:gd name="T20" fmla="*/ 3 w 82"/>
                          <a:gd name="T21" fmla="*/ 87 h 87"/>
                          <a:gd name="T22" fmla="*/ 0 w 82"/>
                          <a:gd name="T23" fmla="*/ 80 h 87"/>
                          <a:gd name="T24" fmla="*/ 11 w 82"/>
                          <a:gd name="T25" fmla="*/ 70 h 87"/>
                          <a:gd name="T26" fmla="*/ 10 w 82"/>
                          <a:gd name="T27" fmla="*/ 62 h 87"/>
                          <a:gd name="T28" fmla="*/ 8 w 82"/>
                          <a:gd name="T29" fmla="*/ 44 h 87"/>
                          <a:gd name="T30" fmla="*/ 11 w 82"/>
                          <a:gd name="T31" fmla="*/ 34 h 87"/>
                          <a:gd name="T32" fmla="*/ 17 w 82"/>
                          <a:gd name="T33" fmla="*/ 34 h 87"/>
                          <a:gd name="T34" fmla="*/ 20 w 82"/>
                          <a:gd name="T35" fmla="*/ 44 h 87"/>
                          <a:gd name="T36" fmla="*/ 25 w 82"/>
                          <a:gd name="T37" fmla="*/ 44 h 87"/>
                          <a:gd name="T38" fmla="*/ 31 w 82"/>
                          <a:gd name="T39" fmla="*/ 41 h 87"/>
                          <a:gd name="T40" fmla="*/ 33 w 82"/>
                          <a:gd name="T41" fmla="*/ 32 h 87"/>
                          <a:gd name="T42" fmla="*/ 29 w 82"/>
                          <a:gd name="T43" fmla="*/ 24 h 87"/>
                          <a:gd name="T44" fmla="*/ 31 w 82"/>
                          <a:gd name="T45" fmla="*/ 15 h 87"/>
                          <a:gd name="T46" fmla="*/ 71 w 82"/>
                          <a:gd name="T47" fmla="*/ 0 h 87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82" h="87">
                            <a:moveTo>
                              <a:pt x="71" y="0"/>
                            </a:moveTo>
                            <a:lnTo>
                              <a:pt x="76" y="15"/>
                            </a:lnTo>
                            <a:lnTo>
                              <a:pt x="82" y="21"/>
                            </a:lnTo>
                            <a:lnTo>
                              <a:pt x="55" y="75"/>
                            </a:lnTo>
                            <a:lnTo>
                              <a:pt x="46" y="84"/>
                            </a:lnTo>
                            <a:lnTo>
                              <a:pt x="36" y="82"/>
                            </a:lnTo>
                            <a:lnTo>
                              <a:pt x="34" y="75"/>
                            </a:lnTo>
                            <a:lnTo>
                              <a:pt x="29" y="74"/>
                            </a:lnTo>
                            <a:lnTo>
                              <a:pt x="27" y="80"/>
                            </a:lnTo>
                            <a:lnTo>
                              <a:pt x="15" y="87"/>
                            </a:lnTo>
                            <a:lnTo>
                              <a:pt x="3" y="87"/>
                            </a:lnTo>
                            <a:lnTo>
                              <a:pt x="0" y="80"/>
                            </a:lnTo>
                            <a:lnTo>
                              <a:pt x="11" y="70"/>
                            </a:lnTo>
                            <a:lnTo>
                              <a:pt x="10" y="62"/>
                            </a:lnTo>
                            <a:lnTo>
                              <a:pt x="8" y="44"/>
                            </a:lnTo>
                            <a:lnTo>
                              <a:pt x="11" y="34"/>
                            </a:lnTo>
                            <a:lnTo>
                              <a:pt x="17" y="34"/>
                            </a:lnTo>
                            <a:lnTo>
                              <a:pt x="20" y="44"/>
                            </a:lnTo>
                            <a:lnTo>
                              <a:pt x="25" y="44"/>
                            </a:lnTo>
                            <a:lnTo>
                              <a:pt x="31" y="41"/>
                            </a:lnTo>
                            <a:lnTo>
                              <a:pt x="33" y="32"/>
                            </a:lnTo>
                            <a:lnTo>
                              <a:pt x="29" y="24"/>
                            </a:lnTo>
                            <a:lnTo>
                              <a:pt x="31" y="15"/>
                            </a:lnTo>
                            <a:lnTo>
                              <a:pt x="71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2016" name="Uddevalla">
                        <a:extLst>
                          <a:ext uri="{FF2B5EF4-FFF2-40B4-BE49-F238E27FC236}">
                            <a16:creationId xmlns:a16="http://schemas.microsoft.com/office/drawing/2014/main" id="{47430CF5-D787-EC14-776B-E85DB679EF4C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45207" y="4396808"/>
                        <a:ext cx="285686" cy="279328"/>
                      </a:xfrm>
                      <a:custGeom>
                        <a:avLst/>
                        <a:gdLst>
                          <a:gd name="T0" fmla="*/ 144 w 206"/>
                          <a:gd name="T1" fmla="*/ 0 h 200"/>
                          <a:gd name="T2" fmla="*/ 179 w 206"/>
                          <a:gd name="T3" fmla="*/ 15 h 200"/>
                          <a:gd name="T4" fmla="*/ 202 w 206"/>
                          <a:gd name="T5" fmla="*/ 38 h 200"/>
                          <a:gd name="T6" fmla="*/ 206 w 206"/>
                          <a:gd name="T7" fmla="*/ 54 h 200"/>
                          <a:gd name="T8" fmla="*/ 193 w 206"/>
                          <a:gd name="T9" fmla="*/ 80 h 200"/>
                          <a:gd name="T10" fmla="*/ 199 w 206"/>
                          <a:gd name="T11" fmla="*/ 105 h 200"/>
                          <a:gd name="T12" fmla="*/ 186 w 206"/>
                          <a:gd name="T13" fmla="*/ 131 h 200"/>
                          <a:gd name="T14" fmla="*/ 156 w 206"/>
                          <a:gd name="T15" fmla="*/ 158 h 200"/>
                          <a:gd name="T16" fmla="*/ 153 w 206"/>
                          <a:gd name="T17" fmla="*/ 176 h 200"/>
                          <a:gd name="T18" fmla="*/ 140 w 206"/>
                          <a:gd name="T19" fmla="*/ 180 h 200"/>
                          <a:gd name="T20" fmla="*/ 145 w 206"/>
                          <a:gd name="T21" fmla="*/ 200 h 200"/>
                          <a:gd name="T22" fmla="*/ 130 w 206"/>
                          <a:gd name="T23" fmla="*/ 198 h 200"/>
                          <a:gd name="T24" fmla="*/ 123 w 206"/>
                          <a:gd name="T25" fmla="*/ 189 h 200"/>
                          <a:gd name="T26" fmla="*/ 107 w 206"/>
                          <a:gd name="T27" fmla="*/ 185 h 200"/>
                          <a:gd name="T28" fmla="*/ 106 w 206"/>
                          <a:gd name="T29" fmla="*/ 171 h 200"/>
                          <a:gd name="T30" fmla="*/ 111 w 206"/>
                          <a:gd name="T31" fmla="*/ 168 h 200"/>
                          <a:gd name="T32" fmla="*/ 121 w 206"/>
                          <a:gd name="T33" fmla="*/ 159 h 200"/>
                          <a:gd name="T34" fmla="*/ 122 w 206"/>
                          <a:gd name="T35" fmla="*/ 150 h 200"/>
                          <a:gd name="T36" fmla="*/ 111 w 206"/>
                          <a:gd name="T37" fmla="*/ 150 h 200"/>
                          <a:gd name="T38" fmla="*/ 111 w 206"/>
                          <a:gd name="T39" fmla="*/ 135 h 200"/>
                          <a:gd name="T40" fmla="*/ 104 w 206"/>
                          <a:gd name="T41" fmla="*/ 120 h 200"/>
                          <a:gd name="T42" fmla="*/ 94 w 206"/>
                          <a:gd name="T43" fmla="*/ 105 h 200"/>
                          <a:gd name="T44" fmla="*/ 97 w 206"/>
                          <a:gd name="T45" fmla="*/ 96 h 200"/>
                          <a:gd name="T46" fmla="*/ 111 w 206"/>
                          <a:gd name="T47" fmla="*/ 83 h 200"/>
                          <a:gd name="T48" fmla="*/ 92 w 206"/>
                          <a:gd name="T49" fmla="*/ 83 h 200"/>
                          <a:gd name="T50" fmla="*/ 77 w 206"/>
                          <a:gd name="T51" fmla="*/ 78 h 200"/>
                          <a:gd name="T52" fmla="*/ 64 w 206"/>
                          <a:gd name="T53" fmla="*/ 79 h 200"/>
                          <a:gd name="T54" fmla="*/ 71 w 206"/>
                          <a:gd name="T55" fmla="*/ 87 h 200"/>
                          <a:gd name="T56" fmla="*/ 67 w 206"/>
                          <a:gd name="T57" fmla="*/ 93 h 200"/>
                          <a:gd name="T58" fmla="*/ 54 w 206"/>
                          <a:gd name="T59" fmla="*/ 92 h 200"/>
                          <a:gd name="T60" fmla="*/ 46 w 206"/>
                          <a:gd name="T61" fmla="*/ 107 h 200"/>
                          <a:gd name="T62" fmla="*/ 35 w 206"/>
                          <a:gd name="T63" fmla="*/ 116 h 200"/>
                          <a:gd name="T64" fmla="*/ 29 w 206"/>
                          <a:gd name="T65" fmla="*/ 121 h 200"/>
                          <a:gd name="T66" fmla="*/ 17 w 206"/>
                          <a:gd name="T67" fmla="*/ 124 h 200"/>
                          <a:gd name="T68" fmla="*/ 0 w 206"/>
                          <a:gd name="T69" fmla="*/ 125 h 200"/>
                          <a:gd name="T70" fmla="*/ 0 w 206"/>
                          <a:gd name="T71" fmla="*/ 118 h 200"/>
                          <a:gd name="T72" fmla="*/ 7 w 206"/>
                          <a:gd name="T73" fmla="*/ 112 h 200"/>
                          <a:gd name="T74" fmla="*/ 5 w 206"/>
                          <a:gd name="T75" fmla="*/ 87 h 200"/>
                          <a:gd name="T76" fmla="*/ 30 w 206"/>
                          <a:gd name="T77" fmla="*/ 50 h 200"/>
                          <a:gd name="T78" fmla="*/ 30 w 206"/>
                          <a:gd name="T79" fmla="*/ 36 h 200"/>
                          <a:gd name="T80" fmla="*/ 56 w 206"/>
                          <a:gd name="T81" fmla="*/ 20 h 200"/>
                          <a:gd name="T82" fmla="*/ 66 w 206"/>
                          <a:gd name="T83" fmla="*/ 27 h 200"/>
                          <a:gd name="T84" fmla="*/ 100 w 206"/>
                          <a:gd name="T85" fmla="*/ 14 h 200"/>
                          <a:gd name="T86" fmla="*/ 109 w 206"/>
                          <a:gd name="T87" fmla="*/ 20 h 200"/>
                          <a:gd name="T88" fmla="*/ 131 w 206"/>
                          <a:gd name="T89" fmla="*/ 8 h 200"/>
                          <a:gd name="T90" fmla="*/ 144 w 206"/>
                          <a:gd name="T91" fmla="*/ 0 h 200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  <a:cxn ang="0">
                            <a:pos x="T76" y="T77"/>
                          </a:cxn>
                          <a:cxn ang="0">
                            <a:pos x="T78" y="T79"/>
                          </a:cxn>
                          <a:cxn ang="0">
                            <a:pos x="T80" y="T81"/>
                          </a:cxn>
                          <a:cxn ang="0">
                            <a:pos x="T82" y="T83"/>
                          </a:cxn>
                          <a:cxn ang="0">
                            <a:pos x="T84" y="T85"/>
                          </a:cxn>
                          <a:cxn ang="0">
                            <a:pos x="T86" y="T87"/>
                          </a:cxn>
                          <a:cxn ang="0">
                            <a:pos x="T88" y="T89"/>
                          </a:cxn>
                          <a:cxn ang="0">
                            <a:pos x="T90" y="T91"/>
                          </a:cxn>
                        </a:cxnLst>
                        <a:rect l="0" t="0" r="r" b="b"/>
                        <a:pathLst>
                          <a:path w="206" h="200">
                            <a:moveTo>
                              <a:pt x="144" y="0"/>
                            </a:moveTo>
                            <a:lnTo>
                              <a:pt x="179" y="15"/>
                            </a:lnTo>
                            <a:lnTo>
                              <a:pt x="202" y="38"/>
                            </a:lnTo>
                            <a:lnTo>
                              <a:pt x="206" y="54"/>
                            </a:lnTo>
                            <a:lnTo>
                              <a:pt x="193" y="80"/>
                            </a:lnTo>
                            <a:lnTo>
                              <a:pt x="199" y="105"/>
                            </a:lnTo>
                            <a:lnTo>
                              <a:pt x="186" y="131"/>
                            </a:lnTo>
                            <a:lnTo>
                              <a:pt x="156" y="158"/>
                            </a:lnTo>
                            <a:lnTo>
                              <a:pt x="153" y="176"/>
                            </a:lnTo>
                            <a:lnTo>
                              <a:pt x="140" y="180"/>
                            </a:lnTo>
                            <a:lnTo>
                              <a:pt x="145" y="200"/>
                            </a:lnTo>
                            <a:lnTo>
                              <a:pt x="130" y="198"/>
                            </a:lnTo>
                            <a:lnTo>
                              <a:pt x="123" y="189"/>
                            </a:lnTo>
                            <a:lnTo>
                              <a:pt x="107" y="185"/>
                            </a:lnTo>
                            <a:lnTo>
                              <a:pt x="106" y="171"/>
                            </a:lnTo>
                            <a:lnTo>
                              <a:pt x="111" y="168"/>
                            </a:lnTo>
                            <a:lnTo>
                              <a:pt x="121" y="159"/>
                            </a:lnTo>
                            <a:lnTo>
                              <a:pt x="122" y="150"/>
                            </a:lnTo>
                            <a:lnTo>
                              <a:pt x="111" y="150"/>
                            </a:lnTo>
                            <a:lnTo>
                              <a:pt x="111" y="135"/>
                            </a:lnTo>
                            <a:lnTo>
                              <a:pt x="104" y="120"/>
                            </a:lnTo>
                            <a:lnTo>
                              <a:pt x="94" y="105"/>
                            </a:lnTo>
                            <a:lnTo>
                              <a:pt x="97" y="96"/>
                            </a:lnTo>
                            <a:lnTo>
                              <a:pt x="111" y="83"/>
                            </a:lnTo>
                            <a:lnTo>
                              <a:pt x="92" y="83"/>
                            </a:lnTo>
                            <a:lnTo>
                              <a:pt x="77" y="78"/>
                            </a:lnTo>
                            <a:lnTo>
                              <a:pt x="64" y="79"/>
                            </a:lnTo>
                            <a:lnTo>
                              <a:pt x="71" y="87"/>
                            </a:lnTo>
                            <a:lnTo>
                              <a:pt x="67" y="93"/>
                            </a:lnTo>
                            <a:lnTo>
                              <a:pt x="54" y="92"/>
                            </a:lnTo>
                            <a:lnTo>
                              <a:pt x="46" y="107"/>
                            </a:lnTo>
                            <a:lnTo>
                              <a:pt x="35" y="116"/>
                            </a:lnTo>
                            <a:lnTo>
                              <a:pt x="29" y="121"/>
                            </a:lnTo>
                            <a:lnTo>
                              <a:pt x="17" y="124"/>
                            </a:lnTo>
                            <a:lnTo>
                              <a:pt x="0" y="125"/>
                            </a:lnTo>
                            <a:lnTo>
                              <a:pt x="0" y="118"/>
                            </a:lnTo>
                            <a:lnTo>
                              <a:pt x="7" y="112"/>
                            </a:lnTo>
                            <a:lnTo>
                              <a:pt x="5" y="87"/>
                            </a:lnTo>
                            <a:lnTo>
                              <a:pt x="30" y="50"/>
                            </a:lnTo>
                            <a:lnTo>
                              <a:pt x="30" y="36"/>
                            </a:lnTo>
                            <a:lnTo>
                              <a:pt x="56" y="20"/>
                            </a:lnTo>
                            <a:lnTo>
                              <a:pt x="66" y="27"/>
                            </a:lnTo>
                            <a:lnTo>
                              <a:pt x="100" y="14"/>
                            </a:lnTo>
                            <a:lnTo>
                              <a:pt x="109" y="20"/>
                            </a:lnTo>
                            <a:lnTo>
                              <a:pt x="131" y="8"/>
                            </a:lnTo>
                            <a:lnTo>
                              <a:pt x="144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2017" name="Lysekil">
                        <a:extLst>
                          <a:ext uri="{FF2B5EF4-FFF2-40B4-BE49-F238E27FC236}">
                            <a16:creationId xmlns:a16="http://schemas.microsoft.com/office/drawing/2014/main" id="{8590CC79-A814-B34B-F62A-B7BC0F74093C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687237" y="4370531"/>
                        <a:ext cx="100737" cy="182538"/>
                      </a:xfrm>
                      <a:custGeom>
                        <a:avLst/>
                        <a:gdLst>
                          <a:gd name="T0" fmla="*/ 47 w 72"/>
                          <a:gd name="T1" fmla="*/ 0 h 131"/>
                          <a:gd name="T2" fmla="*/ 60 w 72"/>
                          <a:gd name="T3" fmla="*/ 4 h 131"/>
                          <a:gd name="T4" fmla="*/ 72 w 72"/>
                          <a:gd name="T5" fmla="*/ 55 h 131"/>
                          <a:gd name="T6" fmla="*/ 72 w 72"/>
                          <a:gd name="T7" fmla="*/ 69 h 131"/>
                          <a:gd name="T8" fmla="*/ 47 w 72"/>
                          <a:gd name="T9" fmla="*/ 106 h 131"/>
                          <a:gd name="T10" fmla="*/ 39 w 72"/>
                          <a:gd name="T11" fmla="*/ 111 h 131"/>
                          <a:gd name="T12" fmla="*/ 32 w 72"/>
                          <a:gd name="T13" fmla="*/ 122 h 131"/>
                          <a:gd name="T14" fmla="*/ 24 w 72"/>
                          <a:gd name="T15" fmla="*/ 129 h 131"/>
                          <a:gd name="T16" fmla="*/ 12 w 72"/>
                          <a:gd name="T17" fmla="*/ 131 h 131"/>
                          <a:gd name="T18" fmla="*/ 9 w 72"/>
                          <a:gd name="T19" fmla="*/ 126 h 131"/>
                          <a:gd name="T20" fmla="*/ 15 w 72"/>
                          <a:gd name="T21" fmla="*/ 120 h 131"/>
                          <a:gd name="T22" fmla="*/ 18 w 72"/>
                          <a:gd name="T23" fmla="*/ 110 h 131"/>
                          <a:gd name="T24" fmla="*/ 11 w 72"/>
                          <a:gd name="T25" fmla="*/ 107 h 131"/>
                          <a:gd name="T26" fmla="*/ 4 w 72"/>
                          <a:gd name="T27" fmla="*/ 103 h 131"/>
                          <a:gd name="T28" fmla="*/ 11 w 72"/>
                          <a:gd name="T29" fmla="*/ 81 h 131"/>
                          <a:gd name="T30" fmla="*/ 0 w 72"/>
                          <a:gd name="T31" fmla="*/ 84 h 131"/>
                          <a:gd name="T32" fmla="*/ 1 w 72"/>
                          <a:gd name="T33" fmla="*/ 64 h 131"/>
                          <a:gd name="T34" fmla="*/ 28 w 72"/>
                          <a:gd name="T35" fmla="*/ 10 h 131"/>
                          <a:gd name="T36" fmla="*/ 47 w 72"/>
                          <a:gd name="T37" fmla="*/ 0 h 131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</a:cxnLst>
                        <a:rect l="0" t="0" r="r" b="b"/>
                        <a:pathLst>
                          <a:path w="72" h="131">
                            <a:moveTo>
                              <a:pt x="47" y="0"/>
                            </a:moveTo>
                            <a:lnTo>
                              <a:pt x="60" y="4"/>
                            </a:lnTo>
                            <a:lnTo>
                              <a:pt x="72" y="55"/>
                            </a:lnTo>
                            <a:lnTo>
                              <a:pt x="72" y="69"/>
                            </a:lnTo>
                            <a:lnTo>
                              <a:pt x="47" y="106"/>
                            </a:lnTo>
                            <a:lnTo>
                              <a:pt x="39" y="111"/>
                            </a:lnTo>
                            <a:lnTo>
                              <a:pt x="32" y="122"/>
                            </a:lnTo>
                            <a:lnTo>
                              <a:pt x="24" y="129"/>
                            </a:lnTo>
                            <a:lnTo>
                              <a:pt x="12" y="131"/>
                            </a:lnTo>
                            <a:lnTo>
                              <a:pt x="9" y="126"/>
                            </a:lnTo>
                            <a:lnTo>
                              <a:pt x="15" y="120"/>
                            </a:lnTo>
                            <a:lnTo>
                              <a:pt x="18" y="110"/>
                            </a:lnTo>
                            <a:lnTo>
                              <a:pt x="11" y="107"/>
                            </a:lnTo>
                            <a:lnTo>
                              <a:pt x="4" y="103"/>
                            </a:lnTo>
                            <a:lnTo>
                              <a:pt x="11" y="81"/>
                            </a:lnTo>
                            <a:lnTo>
                              <a:pt x="0" y="84"/>
                            </a:lnTo>
                            <a:lnTo>
                              <a:pt x="1" y="64"/>
                            </a:lnTo>
                            <a:lnTo>
                              <a:pt x="28" y="10"/>
                            </a:lnTo>
                            <a:lnTo>
                              <a:pt x="47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2018" name="Dals-Ed">
                        <a:extLst>
                          <a:ext uri="{FF2B5EF4-FFF2-40B4-BE49-F238E27FC236}">
                            <a16:creationId xmlns:a16="http://schemas.microsoft.com/office/drawing/2014/main" id="{BC4A68D8-B514-55AD-DBF5-E777B2747D12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828000" y="3728892"/>
                        <a:ext cx="213934" cy="410693"/>
                      </a:xfrm>
                      <a:custGeom>
                        <a:avLst/>
                        <a:gdLst>
                          <a:gd name="T0" fmla="*/ 68 w 155"/>
                          <a:gd name="T1" fmla="*/ 0 h 294"/>
                          <a:gd name="T2" fmla="*/ 89 w 155"/>
                          <a:gd name="T3" fmla="*/ 25 h 294"/>
                          <a:gd name="T4" fmla="*/ 88 w 155"/>
                          <a:gd name="T5" fmla="*/ 47 h 294"/>
                          <a:gd name="T6" fmla="*/ 106 w 155"/>
                          <a:gd name="T7" fmla="*/ 54 h 294"/>
                          <a:gd name="T8" fmla="*/ 130 w 155"/>
                          <a:gd name="T9" fmla="*/ 92 h 294"/>
                          <a:gd name="T10" fmla="*/ 131 w 155"/>
                          <a:gd name="T11" fmla="*/ 109 h 294"/>
                          <a:gd name="T12" fmla="*/ 144 w 155"/>
                          <a:gd name="T13" fmla="*/ 135 h 294"/>
                          <a:gd name="T14" fmla="*/ 144 w 155"/>
                          <a:gd name="T15" fmla="*/ 153 h 294"/>
                          <a:gd name="T16" fmla="*/ 155 w 155"/>
                          <a:gd name="T17" fmla="*/ 157 h 294"/>
                          <a:gd name="T18" fmla="*/ 155 w 155"/>
                          <a:gd name="T19" fmla="*/ 172 h 294"/>
                          <a:gd name="T20" fmla="*/ 144 w 155"/>
                          <a:gd name="T21" fmla="*/ 177 h 294"/>
                          <a:gd name="T22" fmla="*/ 140 w 155"/>
                          <a:gd name="T23" fmla="*/ 193 h 294"/>
                          <a:gd name="T24" fmla="*/ 147 w 155"/>
                          <a:gd name="T25" fmla="*/ 199 h 294"/>
                          <a:gd name="T26" fmla="*/ 135 w 155"/>
                          <a:gd name="T27" fmla="*/ 235 h 294"/>
                          <a:gd name="T28" fmla="*/ 122 w 155"/>
                          <a:gd name="T29" fmla="*/ 233 h 294"/>
                          <a:gd name="T30" fmla="*/ 100 w 155"/>
                          <a:gd name="T31" fmla="*/ 270 h 294"/>
                          <a:gd name="T32" fmla="*/ 60 w 155"/>
                          <a:gd name="T33" fmla="*/ 274 h 294"/>
                          <a:gd name="T34" fmla="*/ 52 w 155"/>
                          <a:gd name="T35" fmla="*/ 294 h 294"/>
                          <a:gd name="T36" fmla="*/ 39 w 155"/>
                          <a:gd name="T37" fmla="*/ 283 h 294"/>
                          <a:gd name="T38" fmla="*/ 34 w 155"/>
                          <a:gd name="T39" fmla="*/ 256 h 294"/>
                          <a:gd name="T40" fmla="*/ 14 w 155"/>
                          <a:gd name="T41" fmla="*/ 253 h 294"/>
                          <a:gd name="T42" fmla="*/ 9 w 155"/>
                          <a:gd name="T43" fmla="*/ 242 h 294"/>
                          <a:gd name="T44" fmla="*/ 16 w 155"/>
                          <a:gd name="T45" fmla="*/ 231 h 294"/>
                          <a:gd name="T46" fmla="*/ 16 w 155"/>
                          <a:gd name="T47" fmla="*/ 214 h 294"/>
                          <a:gd name="T48" fmla="*/ 0 w 155"/>
                          <a:gd name="T49" fmla="*/ 193 h 294"/>
                          <a:gd name="T50" fmla="*/ 10 w 155"/>
                          <a:gd name="T51" fmla="*/ 167 h 294"/>
                          <a:gd name="T52" fmla="*/ 10 w 155"/>
                          <a:gd name="T53" fmla="*/ 144 h 294"/>
                          <a:gd name="T54" fmla="*/ 24 w 155"/>
                          <a:gd name="T55" fmla="*/ 114 h 294"/>
                          <a:gd name="T56" fmla="*/ 48 w 155"/>
                          <a:gd name="T57" fmla="*/ 79 h 294"/>
                          <a:gd name="T58" fmla="*/ 42 w 155"/>
                          <a:gd name="T59" fmla="*/ 66 h 294"/>
                          <a:gd name="T60" fmla="*/ 47 w 155"/>
                          <a:gd name="T61" fmla="*/ 16 h 294"/>
                          <a:gd name="T62" fmla="*/ 68 w 155"/>
                          <a:gd name="T63" fmla="*/ 0 h 294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</a:cxnLst>
                        <a:rect l="0" t="0" r="r" b="b"/>
                        <a:pathLst>
                          <a:path w="155" h="294">
                            <a:moveTo>
                              <a:pt x="68" y="0"/>
                            </a:moveTo>
                            <a:lnTo>
                              <a:pt x="89" y="25"/>
                            </a:lnTo>
                            <a:lnTo>
                              <a:pt x="88" y="47"/>
                            </a:lnTo>
                            <a:lnTo>
                              <a:pt x="106" y="54"/>
                            </a:lnTo>
                            <a:lnTo>
                              <a:pt x="130" y="92"/>
                            </a:lnTo>
                            <a:lnTo>
                              <a:pt x="131" y="109"/>
                            </a:lnTo>
                            <a:lnTo>
                              <a:pt x="144" y="135"/>
                            </a:lnTo>
                            <a:lnTo>
                              <a:pt x="144" y="153"/>
                            </a:lnTo>
                            <a:lnTo>
                              <a:pt x="155" y="157"/>
                            </a:lnTo>
                            <a:lnTo>
                              <a:pt x="155" y="172"/>
                            </a:lnTo>
                            <a:lnTo>
                              <a:pt x="144" y="177"/>
                            </a:lnTo>
                            <a:lnTo>
                              <a:pt x="140" y="193"/>
                            </a:lnTo>
                            <a:lnTo>
                              <a:pt x="147" y="199"/>
                            </a:lnTo>
                            <a:lnTo>
                              <a:pt x="135" y="235"/>
                            </a:lnTo>
                            <a:lnTo>
                              <a:pt x="122" y="233"/>
                            </a:lnTo>
                            <a:lnTo>
                              <a:pt x="100" y="270"/>
                            </a:lnTo>
                            <a:lnTo>
                              <a:pt x="60" y="274"/>
                            </a:lnTo>
                            <a:lnTo>
                              <a:pt x="52" y="294"/>
                            </a:lnTo>
                            <a:lnTo>
                              <a:pt x="39" y="283"/>
                            </a:lnTo>
                            <a:lnTo>
                              <a:pt x="34" y="256"/>
                            </a:lnTo>
                            <a:lnTo>
                              <a:pt x="14" y="253"/>
                            </a:lnTo>
                            <a:lnTo>
                              <a:pt x="9" y="242"/>
                            </a:lnTo>
                            <a:lnTo>
                              <a:pt x="16" y="231"/>
                            </a:lnTo>
                            <a:lnTo>
                              <a:pt x="16" y="214"/>
                            </a:lnTo>
                            <a:lnTo>
                              <a:pt x="0" y="193"/>
                            </a:lnTo>
                            <a:lnTo>
                              <a:pt x="10" y="167"/>
                            </a:lnTo>
                            <a:lnTo>
                              <a:pt x="10" y="144"/>
                            </a:lnTo>
                            <a:lnTo>
                              <a:pt x="24" y="114"/>
                            </a:lnTo>
                            <a:lnTo>
                              <a:pt x="48" y="79"/>
                            </a:lnTo>
                            <a:lnTo>
                              <a:pt x="42" y="66"/>
                            </a:lnTo>
                            <a:lnTo>
                              <a:pt x="47" y="16"/>
                            </a:lnTo>
                            <a:lnTo>
                              <a:pt x="68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2019" name="Bengtsfors">
                        <a:extLst>
                          <a:ext uri="{FF2B5EF4-FFF2-40B4-BE49-F238E27FC236}">
                            <a16:creationId xmlns:a16="http://schemas.microsoft.com/office/drawing/2014/main" id="{EC61F672-F322-4977-64D0-62FBCA81411E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921855" y="3703999"/>
                        <a:ext cx="284325" cy="443887"/>
                      </a:xfrm>
                      <a:custGeom>
                        <a:avLst/>
                        <a:gdLst>
                          <a:gd name="T0" fmla="*/ 80 w 206"/>
                          <a:gd name="T1" fmla="*/ 0 h 318"/>
                          <a:gd name="T2" fmla="*/ 134 w 206"/>
                          <a:gd name="T3" fmla="*/ 2 h 318"/>
                          <a:gd name="T4" fmla="*/ 143 w 206"/>
                          <a:gd name="T5" fmla="*/ 46 h 318"/>
                          <a:gd name="T6" fmla="*/ 169 w 206"/>
                          <a:gd name="T7" fmla="*/ 57 h 318"/>
                          <a:gd name="T8" fmla="*/ 193 w 206"/>
                          <a:gd name="T9" fmla="*/ 52 h 318"/>
                          <a:gd name="T10" fmla="*/ 206 w 206"/>
                          <a:gd name="T11" fmla="*/ 85 h 318"/>
                          <a:gd name="T12" fmla="*/ 185 w 206"/>
                          <a:gd name="T13" fmla="*/ 119 h 318"/>
                          <a:gd name="T14" fmla="*/ 180 w 206"/>
                          <a:gd name="T15" fmla="*/ 200 h 318"/>
                          <a:gd name="T16" fmla="*/ 190 w 206"/>
                          <a:gd name="T17" fmla="*/ 216 h 318"/>
                          <a:gd name="T18" fmla="*/ 186 w 206"/>
                          <a:gd name="T19" fmla="*/ 266 h 318"/>
                          <a:gd name="T20" fmla="*/ 177 w 206"/>
                          <a:gd name="T21" fmla="*/ 268 h 318"/>
                          <a:gd name="T22" fmla="*/ 166 w 206"/>
                          <a:gd name="T23" fmla="*/ 263 h 318"/>
                          <a:gd name="T24" fmla="*/ 130 w 206"/>
                          <a:gd name="T25" fmla="*/ 259 h 318"/>
                          <a:gd name="T26" fmla="*/ 114 w 206"/>
                          <a:gd name="T27" fmla="*/ 276 h 318"/>
                          <a:gd name="T28" fmla="*/ 125 w 206"/>
                          <a:gd name="T29" fmla="*/ 306 h 318"/>
                          <a:gd name="T30" fmla="*/ 100 w 206"/>
                          <a:gd name="T31" fmla="*/ 318 h 318"/>
                          <a:gd name="T32" fmla="*/ 76 w 206"/>
                          <a:gd name="T33" fmla="*/ 292 h 318"/>
                          <a:gd name="T34" fmla="*/ 43 w 206"/>
                          <a:gd name="T35" fmla="*/ 298 h 318"/>
                          <a:gd name="T36" fmla="*/ 32 w 206"/>
                          <a:gd name="T37" fmla="*/ 288 h 318"/>
                          <a:gd name="T38" fmla="*/ 54 w 206"/>
                          <a:gd name="T39" fmla="*/ 251 h 318"/>
                          <a:gd name="T40" fmla="*/ 67 w 206"/>
                          <a:gd name="T41" fmla="*/ 253 h 318"/>
                          <a:gd name="T42" fmla="*/ 79 w 206"/>
                          <a:gd name="T43" fmla="*/ 217 h 318"/>
                          <a:gd name="T44" fmla="*/ 72 w 206"/>
                          <a:gd name="T45" fmla="*/ 211 h 318"/>
                          <a:gd name="T46" fmla="*/ 76 w 206"/>
                          <a:gd name="T47" fmla="*/ 195 h 318"/>
                          <a:gd name="T48" fmla="*/ 87 w 206"/>
                          <a:gd name="T49" fmla="*/ 190 h 318"/>
                          <a:gd name="T50" fmla="*/ 87 w 206"/>
                          <a:gd name="T51" fmla="*/ 175 h 318"/>
                          <a:gd name="T52" fmla="*/ 76 w 206"/>
                          <a:gd name="T53" fmla="*/ 171 h 318"/>
                          <a:gd name="T54" fmla="*/ 76 w 206"/>
                          <a:gd name="T55" fmla="*/ 153 h 318"/>
                          <a:gd name="T56" fmla="*/ 63 w 206"/>
                          <a:gd name="T57" fmla="*/ 127 h 318"/>
                          <a:gd name="T58" fmla="*/ 62 w 206"/>
                          <a:gd name="T59" fmla="*/ 110 h 318"/>
                          <a:gd name="T60" fmla="*/ 38 w 206"/>
                          <a:gd name="T61" fmla="*/ 72 h 318"/>
                          <a:gd name="T62" fmla="*/ 20 w 206"/>
                          <a:gd name="T63" fmla="*/ 65 h 318"/>
                          <a:gd name="T64" fmla="*/ 21 w 206"/>
                          <a:gd name="T65" fmla="*/ 43 h 318"/>
                          <a:gd name="T66" fmla="*/ 0 w 206"/>
                          <a:gd name="T67" fmla="*/ 18 h 318"/>
                          <a:gd name="T68" fmla="*/ 42 w 206"/>
                          <a:gd name="T69" fmla="*/ 4 h 318"/>
                          <a:gd name="T70" fmla="*/ 83 w 206"/>
                          <a:gd name="T71" fmla="*/ 43 h 318"/>
                          <a:gd name="T72" fmla="*/ 80 w 206"/>
                          <a:gd name="T73" fmla="*/ 0 h 318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</a:cxnLst>
                        <a:rect l="0" t="0" r="r" b="b"/>
                        <a:pathLst>
                          <a:path w="206" h="318">
                            <a:moveTo>
                              <a:pt x="80" y="0"/>
                            </a:moveTo>
                            <a:lnTo>
                              <a:pt x="134" y="2"/>
                            </a:lnTo>
                            <a:lnTo>
                              <a:pt x="143" y="46"/>
                            </a:lnTo>
                            <a:lnTo>
                              <a:pt x="169" y="57"/>
                            </a:lnTo>
                            <a:lnTo>
                              <a:pt x="193" y="52"/>
                            </a:lnTo>
                            <a:lnTo>
                              <a:pt x="206" y="85"/>
                            </a:lnTo>
                            <a:lnTo>
                              <a:pt x="185" y="119"/>
                            </a:lnTo>
                            <a:lnTo>
                              <a:pt x="180" y="200"/>
                            </a:lnTo>
                            <a:lnTo>
                              <a:pt x="190" y="216"/>
                            </a:lnTo>
                            <a:lnTo>
                              <a:pt x="186" y="266"/>
                            </a:lnTo>
                            <a:lnTo>
                              <a:pt x="177" y="268"/>
                            </a:lnTo>
                            <a:lnTo>
                              <a:pt x="166" y="263"/>
                            </a:lnTo>
                            <a:lnTo>
                              <a:pt x="130" y="259"/>
                            </a:lnTo>
                            <a:lnTo>
                              <a:pt x="114" y="276"/>
                            </a:lnTo>
                            <a:lnTo>
                              <a:pt x="125" y="306"/>
                            </a:lnTo>
                            <a:lnTo>
                              <a:pt x="100" y="318"/>
                            </a:lnTo>
                            <a:lnTo>
                              <a:pt x="76" y="292"/>
                            </a:lnTo>
                            <a:lnTo>
                              <a:pt x="43" y="298"/>
                            </a:lnTo>
                            <a:lnTo>
                              <a:pt x="32" y="288"/>
                            </a:lnTo>
                            <a:lnTo>
                              <a:pt x="54" y="251"/>
                            </a:lnTo>
                            <a:lnTo>
                              <a:pt x="67" y="253"/>
                            </a:lnTo>
                            <a:lnTo>
                              <a:pt x="79" y="217"/>
                            </a:lnTo>
                            <a:lnTo>
                              <a:pt x="72" y="211"/>
                            </a:lnTo>
                            <a:lnTo>
                              <a:pt x="76" y="195"/>
                            </a:lnTo>
                            <a:lnTo>
                              <a:pt x="87" y="190"/>
                            </a:lnTo>
                            <a:lnTo>
                              <a:pt x="87" y="175"/>
                            </a:lnTo>
                            <a:lnTo>
                              <a:pt x="76" y="171"/>
                            </a:lnTo>
                            <a:lnTo>
                              <a:pt x="76" y="153"/>
                            </a:lnTo>
                            <a:lnTo>
                              <a:pt x="63" y="127"/>
                            </a:lnTo>
                            <a:lnTo>
                              <a:pt x="62" y="110"/>
                            </a:lnTo>
                            <a:lnTo>
                              <a:pt x="38" y="72"/>
                            </a:lnTo>
                            <a:lnTo>
                              <a:pt x="20" y="65"/>
                            </a:lnTo>
                            <a:lnTo>
                              <a:pt x="21" y="43"/>
                            </a:lnTo>
                            <a:lnTo>
                              <a:pt x="0" y="18"/>
                            </a:lnTo>
                            <a:lnTo>
                              <a:pt x="42" y="4"/>
                            </a:lnTo>
                            <a:lnTo>
                              <a:pt x="83" y="43"/>
                            </a:lnTo>
                            <a:lnTo>
                              <a:pt x="80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2020" name="Åmål">
                        <a:extLst>
                          <a:ext uri="{FF2B5EF4-FFF2-40B4-BE49-F238E27FC236}">
                            <a16:creationId xmlns:a16="http://schemas.microsoft.com/office/drawing/2014/main" id="{3DB3C45A-4AAB-E1C4-43D8-FB4D98B159AB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1170294" y="3784192"/>
                        <a:ext cx="171147" cy="329117"/>
                      </a:xfrm>
                      <a:custGeom>
                        <a:avLst/>
                        <a:gdLst>
                          <a:gd name="T0" fmla="*/ 83 w 124"/>
                          <a:gd name="T1" fmla="*/ 0 h 236"/>
                          <a:gd name="T2" fmla="*/ 106 w 124"/>
                          <a:gd name="T3" fmla="*/ 11 h 236"/>
                          <a:gd name="T4" fmla="*/ 124 w 124"/>
                          <a:gd name="T5" fmla="*/ 29 h 236"/>
                          <a:gd name="T6" fmla="*/ 124 w 124"/>
                          <a:gd name="T7" fmla="*/ 79 h 236"/>
                          <a:gd name="T8" fmla="*/ 81 w 124"/>
                          <a:gd name="T9" fmla="*/ 147 h 236"/>
                          <a:gd name="T10" fmla="*/ 74 w 124"/>
                          <a:gd name="T11" fmla="*/ 194 h 236"/>
                          <a:gd name="T12" fmla="*/ 45 w 124"/>
                          <a:gd name="T13" fmla="*/ 236 h 236"/>
                          <a:gd name="T14" fmla="*/ 6 w 124"/>
                          <a:gd name="T15" fmla="*/ 209 h 236"/>
                          <a:gd name="T16" fmla="*/ 10 w 124"/>
                          <a:gd name="T17" fmla="*/ 159 h 236"/>
                          <a:gd name="T18" fmla="*/ 0 w 124"/>
                          <a:gd name="T19" fmla="*/ 143 h 236"/>
                          <a:gd name="T20" fmla="*/ 5 w 124"/>
                          <a:gd name="T21" fmla="*/ 62 h 236"/>
                          <a:gd name="T22" fmla="*/ 26 w 124"/>
                          <a:gd name="T23" fmla="*/ 28 h 236"/>
                          <a:gd name="T24" fmla="*/ 60 w 124"/>
                          <a:gd name="T25" fmla="*/ 36 h 236"/>
                          <a:gd name="T26" fmla="*/ 83 w 124"/>
                          <a:gd name="T27" fmla="*/ 0 h 236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</a:cxnLst>
                        <a:rect l="0" t="0" r="r" b="b"/>
                        <a:pathLst>
                          <a:path w="124" h="236">
                            <a:moveTo>
                              <a:pt x="83" y="0"/>
                            </a:moveTo>
                            <a:lnTo>
                              <a:pt x="106" y="11"/>
                            </a:lnTo>
                            <a:lnTo>
                              <a:pt x="124" y="29"/>
                            </a:lnTo>
                            <a:lnTo>
                              <a:pt x="124" y="79"/>
                            </a:lnTo>
                            <a:lnTo>
                              <a:pt x="81" y="147"/>
                            </a:lnTo>
                            <a:lnTo>
                              <a:pt x="74" y="194"/>
                            </a:lnTo>
                            <a:lnTo>
                              <a:pt x="45" y="236"/>
                            </a:lnTo>
                            <a:lnTo>
                              <a:pt x="6" y="209"/>
                            </a:lnTo>
                            <a:lnTo>
                              <a:pt x="10" y="159"/>
                            </a:lnTo>
                            <a:lnTo>
                              <a:pt x="0" y="143"/>
                            </a:lnTo>
                            <a:lnTo>
                              <a:pt x="5" y="62"/>
                            </a:lnTo>
                            <a:lnTo>
                              <a:pt x="26" y="28"/>
                            </a:lnTo>
                            <a:lnTo>
                              <a:pt x="60" y="36"/>
                            </a:lnTo>
                            <a:lnTo>
                              <a:pt x="83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2021" name="Färgelanda">
                        <a:extLst>
                          <a:ext uri="{FF2B5EF4-FFF2-40B4-BE49-F238E27FC236}">
                            <a16:creationId xmlns:a16="http://schemas.microsoft.com/office/drawing/2014/main" id="{73195A56-60A6-F850-98D8-020FF8097335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894251" y="4106393"/>
                        <a:ext cx="175288" cy="312520"/>
                      </a:xfrm>
                      <a:custGeom>
                        <a:avLst/>
                        <a:gdLst>
                          <a:gd name="T0" fmla="*/ 52 w 127"/>
                          <a:gd name="T1" fmla="*/ 0 h 224"/>
                          <a:gd name="T2" fmla="*/ 63 w 127"/>
                          <a:gd name="T3" fmla="*/ 10 h 224"/>
                          <a:gd name="T4" fmla="*/ 96 w 127"/>
                          <a:gd name="T5" fmla="*/ 4 h 224"/>
                          <a:gd name="T6" fmla="*/ 120 w 127"/>
                          <a:gd name="T7" fmla="*/ 30 h 224"/>
                          <a:gd name="T8" fmla="*/ 127 w 127"/>
                          <a:gd name="T9" fmla="*/ 69 h 224"/>
                          <a:gd name="T10" fmla="*/ 110 w 127"/>
                          <a:gd name="T11" fmla="*/ 105 h 224"/>
                          <a:gd name="T12" fmla="*/ 97 w 127"/>
                          <a:gd name="T13" fmla="*/ 118 h 224"/>
                          <a:gd name="T14" fmla="*/ 84 w 127"/>
                          <a:gd name="T15" fmla="*/ 183 h 224"/>
                          <a:gd name="T16" fmla="*/ 70 w 127"/>
                          <a:gd name="T17" fmla="*/ 199 h 224"/>
                          <a:gd name="T18" fmla="*/ 72 w 127"/>
                          <a:gd name="T19" fmla="*/ 224 h 224"/>
                          <a:gd name="T20" fmla="*/ 37 w 127"/>
                          <a:gd name="T21" fmla="*/ 209 h 224"/>
                          <a:gd name="T22" fmla="*/ 24 w 127"/>
                          <a:gd name="T23" fmla="*/ 217 h 224"/>
                          <a:gd name="T24" fmla="*/ 15 w 127"/>
                          <a:gd name="T25" fmla="*/ 200 h 224"/>
                          <a:gd name="T26" fmla="*/ 8 w 127"/>
                          <a:gd name="T27" fmla="*/ 181 h 224"/>
                          <a:gd name="T28" fmla="*/ 21 w 127"/>
                          <a:gd name="T29" fmla="*/ 173 h 224"/>
                          <a:gd name="T30" fmla="*/ 3 w 127"/>
                          <a:gd name="T31" fmla="*/ 161 h 224"/>
                          <a:gd name="T32" fmla="*/ 0 w 127"/>
                          <a:gd name="T33" fmla="*/ 113 h 224"/>
                          <a:gd name="T34" fmla="*/ 23 w 127"/>
                          <a:gd name="T35" fmla="*/ 97 h 224"/>
                          <a:gd name="T36" fmla="*/ 31 w 127"/>
                          <a:gd name="T37" fmla="*/ 60 h 224"/>
                          <a:gd name="T38" fmla="*/ 4 w 127"/>
                          <a:gd name="T39" fmla="*/ 43 h 224"/>
                          <a:gd name="T40" fmla="*/ 4 w 127"/>
                          <a:gd name="T41" fmla="*/ 24 h 224"/>
                          <a:gd name="T42" fmla="*/ 12 w 127"/>
                          <a:gd name="T43" fmla="*/ 4 h 224"/>
                          <a:gd name="T44" fmla="*/ 52 w 127"/>
                          <a:gd name="T45" fmla="*/ 0 h 224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</a:cxnLst>
                        <a:rect l="0" t="0" r="r" b="b"/>
                        <a:pathLst>
                          <a:path w="127" h="224">
                            <a:moveTo>
                              <a:pt x="52" y="0"/>
                            </a:moveTo>
                            <a:lnTo>
                              <a:pt x="63" y="10"/>
                            </a:lnTo>
                            <a:lnTo>
                              <a:pt x="96" y="4"/>
                            </a:lnTo>
                            <a:lnTo>
                              <a:pt x="120" y="30"/>
                            </a:lnTo>
                            <a:lnTo>
                              <a:pt x="127" y="69"/>
                            </a:lnTo>
                            <a:lnTo>
                              <a:pt x="110" y="105"/>
                            </a:lnTo>
                            <a:lnTo>
                              <a:pt x="97" y="118"/>
                            </a:lnTo>
                            <a:lnTo>
                              <a:pt x="84" y="183"/>
                            </a:lnTo>
                            <a:lnTo>
                              <a:pt x="70" y="199"/>
                            </a:lnTo>
                            <a:lnTo>
                              <a:pt x="72" y="224"/>
                            </a:lnTo>
                            <a:lnTo>
                              <a:pt x="37" y="209"/>
                            </a:lnTo>
                            <a:lnTo>
                              <a:pt x="24" y="217"/>
                            </a:lnTo>
                            <a:lnTo>
                              <a:pt x="15" y="200"/>
                            </a:lnTo>
                            <a:lnTo>
                              <a:pt x="8" y="181"/>
                            </a:lnTo>
                            <a:lnTo>
                              <a:pt x="21" y="173"/>
                            </a:lnTo>
                            <a:lnTo>
                              <a:pt x="3" y="161"/>
                            </a:lnTo>
                            <a:lnTo>
                              <a:pt x="0" y="113"/>
                            </a:lnTo>
                            <a:lnTo>
                              <a:pt x="23" y="97"/>
                            </a:lnTo>
                            <a:lnTo>
                              <a:pt x="31" y="60"/>
                            </a:lnTo>
                            <a:lnTo>
                              <a:pt x="4" y="43"/>
                            </a:lnTo>
                            <a:lnTo>
                              <a:pt x="4" y="24"/>
                            </a:lnTo>
                            <a:lnTo>
                              <a:pt x="12" y="4"/>
                            </a:lnTo>
                            <a:lnTo>
                              <a:pt x="52" y="0"/>
                            </a:lnTo>
                            <a:close/>
                          </a:path>
                        </a:pathLst>
                      </a:custGeom>
                      <a:solidFill>
                        <a:srgbClr val="BFBF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2022" name="Mellerud">
                        <a:extLst>
                          <a:ext uri="{FF2B5EF4-FFF2-40B4-BE49-F238E27FC236}">
                            <a16:creationId xmlns:a16="http://schemas.microsoft.com/office/drawing/2014/main" id="{60DE45ED-75B8-BDD3-1087-484E1AA3F067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1046075" y="4064925"/>
                        <a:ext cx="230497" cy="282094"/>
                      </a:xfrm>
                      <a:custGeom>
                        <a:avLst/>
                        <a:gdLst>
                          <a:gd name="T0" fmla="*/ 40 w 167"/>
                          <a:gd name="T1" fmla="*/ 0 h 202"/>
                          <a:gd name="T2" fmla="*/ 76 w 167"/>
                          <a:gd name="T3" fmla="*/ 4 h 202"/>
                          <a:gd name="T4" fmla="*/ 87 w 167"/>
                          <a:gd name="T5" fmla="*/ 9 h 202"/>
                          <a:gd name="T6" fmla="*/ 96 w 167"/>
                          <a:gd name="T7" fmla="*/ 7 h 202"/>
                          <a:gd name="T8" fmla="*/ 135 w 167"/>
                          <a:gd name="T9" fmla="*/ 34 h 202"/>
                          <a:gd name="T10" fmla="*/ 112 w 167"/>
                          <a:gd name="T11" fmla="*/ 71 h 202"/>
                          <a:gd name="T12" fmla="*/ 110 w 167"/>
                          <a:gd name="T13" fmla="*/ 106 h 202"/>
                          <a:gd name="T14" fmla="*/ 128 w 167"/>
                          <a:gd name="T15" fmla="*/ 123 h 202"/>
                          <a:gd name="T16" fmla="*/ 160 w 167"/>
                          <a:gd name="T17" fmla="*/ 127 h 202"/>
                          <a:gd name="T18" fmla="*/ 167 w 167"/>
                          <a:gd name="T19" fmla="*/ 138 h 202"/>
                          <a:gd name="T20" fmla="*/ 151 w 167"/>
                          <a:gd name="T21" fmla="*/ 151 h 202"/>
                          <a:gd name="T22" fmla="*/ 131 w 167"/>
                          <a:gd name="T23" fmla="*/ 174 h 202"/>
                          <a:gd name="T24" fmla="*/ 117 w 167"/>
                          <a:gd name="T25" fmla="*/ 202 h 202"/>
                          <a:gd name="T26" fmla="*/ 83 w 167"/>
                          <a:gd name="T27" fmla="*/ 172 h 202"/>
                          <a:gd name="T28" fmla="*/ 73 w 167"/>
                          <a:gd name="T29" fmla="*/ 176 h 202"/>
                          <a:gd name="T30" fmla="*/ 0 w 167"/>
                          <a:gd name="T31" fmla="*/ 134 h 202"/>
                          <a:gd name="T32" fmla="*/ 17 w 167"/>
                          <a:gd name="T33" fmla="*/ 98 h 202"/>
                          <a:gd name="T34" fmla="*/ 10 w 167"/>
                          <a:gd name="T35" fmla="*/ 59 h 202"/>
                          <a:gd name="T36" fmla="*/ 35 w 167"/>
                          <a:gd name="T37" fmla="*/ 47 h 202"/>
                          <a:gd name="T38" fmla="*/ 24 w 167"/>
                          <a:gd name="T39" fmla="*/ 17 h 202"/>
                          <a:gd name="T40" fmla="*/ 40 w 167"/>
                          <a:gd name="T41" fmla="*/ 0 h 20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</a:cxnLst>
                        <a:rect l="0" t="0" r="r" b="b"/>
                        <a:pathLst>
                          <a:path w="167" h="202">
                            <a:moveTo>
                              <a:pt x="40" y="0"/>
                            </a:moveTo>
                            <a:lnTo>
                              <a:pt x="76" y="4"/>
                            </a:lnTo>
                            <a:lnTo>
                              <a:pt x="87" y="9"/>
                            </a:lnTo>
                            <a:lnTo>
                              <a:pt x="96" y="7"/>
                            </a:lnTo>
                            <a:lnTo>
                              <a:pt x="135" y="34"/>
                            </a:lnTo>
                            <a:lnTo>
                              <a:pt x="112" y="71"/>
                            </a:lnTo>
                            <a:lnTo>
                              <a:pt x="110" y="106"/>
                            </a:lnTo>
                            <a:lnTo>
                              <a:pt x="128" y="123"/>
                            </a:lnTo>
                            <a:lnTo>
                              <a:pt x="160" y="127"/>
                            </a:lnTo>
                            <a:lnTo>
                              <a:pt x="167" y="138"/>
                            </a:lnTo>
                            <a:lnTo>
                              <a:pt x="151" y="151"/>
                            </a:lnTo>
                            <a:lnTo>
                              <a:pt x="131" y="174"/>
                            </a:lnTo>
                            <a:lnTo>
                              <a:pt x="117" y="202"/>
                            </a:lnTo>
                            <a:lnTo>
                              <a:pt x="83" y="172"/>
                            </a:lnTo>
                            <a:lnTo>
                              <a:pt x="73" y="176"/>
                            </a:lnTo>
                            <a:lnTo>
                              <a:pt x="0" y="134"/>
                            </a:lnTo>
                            <a:lnTo>
                              <a:pt x="17" y="98"/>
                            </a:lnTo>
                            <a:lnTo>
                              <a:pt x="10" y="59"/>
                            </a:lnTo>
                            <a:lnTo>
                              <a:pt x="35" y="47"/>
                            </a:lnTo>
                            <a:lnTo>
                              <a:pt x="24" y="17"/>
                            </a:lnTo>
                            <a:lnTo>
                              <a:pt x="40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2023" name="Vänersborg">
                        <a:extLst>
                          <a:ext uri="{FF2B5EF4-FFF2-40B4-BE49-F238E27FC236}">
                            <a16:creationId xmlns:a16="http://schemas.microsoft.com/office/drawing/2014/main" id="{78D8E159-119F-C812-F219-05A82580C31F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990866" y="4252973"/>
                        <a:ext cx="270523" cy="337415"/>
                      </a:xfrm>
                      <a:custGeom>
                        <a:avLst/>
                        <a:gdLst>
                          <a:gd name="T0" fmla="*/ 40 w 196"/>
                          <a:gd name="T1" fmla="*/ 0 h 242"/>
                          <a:gd name="T2" fmla="*/ 113 w 196"/>
                          <a:gd name="T3" fmla="*/ 42 h 242"/>
                          <a:gd name="T4" fmla="*/ 123 w 196"/>
                          <a:gd name="T5" fmla="*/ 38 h 242"/>
                          <a:gd name="T6" fmla="*/ 157 w 196"/>
                          <a:gd name="T7" fmla="*/ 68 h 242"/>
                          <a:gd name="T8" fmla="*/ 136 w 196"/>
                          <a:gd name="T9" fmla="*/ 91 h 242"/>
                          <a:gd name="T10" fmla="*/ 107 w 196"/>
                          <a:gd name="T11" fmla="*/ 108 h 242"/>
                          <a:gd name="T12" fmla="*/ 86 w 196"/>
                          <a:gd name="T13" fmla="*/ 136 h 242"/>
                          <a:gd name="T14" fmla="*/ 85 w 196"/>
                          <a:gd name="T15" fmla="*/ 154 h 242"/>
                          <a:gd name="T16" fmla="*/ 115 w 196"/>
                          <a:gd name="T17" fmla="*/ 161 h 242"/>
                          <a:gd name="T18" fmla="*/ 128 w 196"/>
                          <a:gd name="T19" fmla="*/ 150 h 242"/>
                          <a:gd name="T20" fmla="*/ 148 w 196"/>
                          <a:gd name="T21" fmla="*/ 156 h 242"/>
                          <a:gd name="T22" fmla="*/ 177 w 196"/>
                          <a:gd name="T23" fmla="*/ 114 h 242"/>
                          <a:gd name="T24" fmla="*/ 196 w 196"/>
                          <a:gd name="T25" fmla="*/ 116 h 242"/>
                          <a:gd name="T26" fmla="*/ 188 w 196"/>
                          <a:gd name="T27" fmla="*/ 153 h 242"/>
                          <a:gd name="T28" fmla="*/ 144 w 196"/>
                          <a:gd name="T29" fmla="*/ 173 h 242"/>
                          <a:gd name="T30" fmla="*/ 124 w 196"/>
                          <a:gd name="T31" fmla="*/ 195 h 242"/>
                          <a:gd name="T32" fmla="*/ 139 w 196"/>
                          <a:gd name="T33" fmla="*/ 214 h 242"/>
                          <a:gd name="T34" fmla="*/ 105 w 196"/>
                          <a:gd name="T35" fmla="*/ 242 h 242"/>
                          <a:gd name="T36" fmla="*/ 99 w 196"/>
                          <a:gd name="T37" fmla="*/ 225 h 242"/>
                          <a:gd name="T38" fmla="*/ 88 w 196"/>
                          <a:gd name="T39" fmla="*/ 204 h 242"/>
                          <a:gd name="T40" fmla="*/ 68 w 196"/>
                          <a:gd name="T41" fmla="*/ 194 h 242"/>
                          <a:gd name="T42" fmla="*/ 22 w 196"/>
                          <a:gd name="T43" fmla="*/ 209 h 242"/>
                          <a:gd name="T44" fmla="*/ 16 w 196"/>
                          <a:gd name="T45" fmla="*/ 184 h 242"/>
                          <a:gd name="T46" fmla="*/ 29 w 196"/>
                          <a:gd name="T47" fmla="*/ 158 h 242"/>
                          <a:gd name="T48" fmla="*/ 25 w 196"/>
                          <a:gd name="T49" fmla="*/ 142 h 242"/>
                          <a:gd name="T50" fmla="*/ 2 w 196"/>
                          <a:gd name="T51" fmla="*/ 119 h 242"/>
                          <a:gd name="T52" fmla="*/ 0 w 196"/>
                          <a:gd name="T53" fmla="*/ 94 h 242"/>
                          <a:gd name="T54" fmla="*/ 14 w 196"/>
                          <a:gd name="T55" fmla="*/ 78 h 242"/>
                          <a:gd name="T56" fmla="*/ 27 w 196"/>
                          <a:gd name="T57" fmla="*/ 13 h 242"/>
                          <a:gd name="T58" fmla="*/ 40 w 196"/>
                          <a:gd name="T59" fmla="*/ 0 h 24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</a:cxnLst>
                        <a:rect l="0" t="0" r="r" b="b"/>
                        <a:pathLst>
                          <a:path w="196" h="242">
                            <a:moveTo>
                              <a:pt x="40" y="0"/>
                            </a:moveTo>
                            <a:lnTo>
                              <a:pt x="113" y="42"/>
                            </a:lnTo>
                            <a:lnTo>
                              <a:pt x="123" y="38"/>
                            </a:lnTo>
                            <a:lnTo>
                              <a:pt x="157" y="68"/>
                            </a:lnTo>
                            <a:lnTo>
                              <a:pt x="136" y="91"/>
                            </a:lnTo>
                            <a:lnTo>
                              <a:pt x="107" y="108"/>
                            </a:lnTo>
                            <a:lnTo>
                              <a:pt x="86" y="136"/>
                            </a:lnTo>
                            <a:lnTo>
                              <a:pt x="85" y="154"/>
                            </a:lnTo>
                            <a:lnTo>
                              <a:pt x="115" y="161"/>
                            </a:lnTo>
                            <a:lnTo>
                              <a:pt x="128" y="150"/>
                            </a:lnTo>
                            <a:lnTo>
                              <a:pt x="148" y="156"/>
                            </a:lnTo>
                            <a:lnTo>
                              <a:pt x="177" y="114"/>
                            </a:lnTo>
                            <a:lnTo>
                              <a:pt x="196" y="116"/>
                            </a:lnTo>
                            <a:lnTo>
                              <a:pt x="188" y="153"/>
                            </a:lnTo>
                            <a:lnTo>
                              <a:pt x="144" y="173"/>
                            </a:lnTo>
                            <a:lnTo>
                              <a:pt x="124" y="195"/>
                            </a:lnTo>
                            <a:lnTo>
                              <a:pt x="139" y="214"/>
                            </a:lnTo>
                            <a:lnTo>
                              <a:pt x="105" y="242"/>
                            </a:lnTo>
                            <a:lnTo>
                              <a:pt x="99" y="225"/>
                            </a:lnTo>
                            <a:lnTo>
                              <a:pt x="88" y="204"/>
                            </a:lnTo>
                            <a:lnTo>
                              <a:pt x="68" y="194"/>
                            </a:lnTo>
                            <a:lnTo>
                              <a:pt x="22" y="209"/>
                            </a:lnTo>
                            <a:lnTo>
                              <a:pt x="16" y="184"/>
                            </a:lnTo>
                            <a:lnTo>
                              <a:pt x="29" y="158"/>
                            </a:lnTo>
                            <a:lnTo>
                              <a:pt x="25" y="142"/>
                            </a:lnTo>
                            <a:lnTo>
                              <a:pt x="2" y="119"/>
                            </a:lnTo>
                            <a:lnTo>
                              <a:pt x="0" y="94"/>
                            </a:lnTo>
                            <a:lnTo>
                              <a:pt x="14" y="78"/>
                            </a:lnTo>
                            <a:lnTo>
                              <a:pt x="27" y="13"/>
                            </a:lnTo>
                            <a:lnTo>
                              <a:pt x="40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2024" name="Trollhättan">
                        <a:extLst>
                          <a:ext uri="{FF2B5EF4-FFF2-40B4-BE49-F238E27FC236}">
                            <a16:creationId xmlns:a16="http://schemas.microsoft.com/office/drawing/2014/main" id="{C41957DB-E841-B6CC-5D3A-9E8F0702A6E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1021231" y="4522641"/>
                        <a:ext cx="193231" cy="203284"/>
                      </a:xfrm>
                      <a:custGeom>
                        <a:avLst/>
                        <a:gdLst>
                          <a:gd name="T0" fmla="*/ 46 w 140"/>
                          <a:gd name="T1" fmla="*/ 0 h 146"/>
                          <a:gd name="T2" fmla="*/ 66 w 140"/>
                          <a:gd name="T3" fmla="*/ 10 h 146"/>
                          <a:gd name="T4" fmla="*/ 77 w 140"/>
                          <a:gd name="T5" fmla="*/ 31 h 146"/>
                          <a:gd name="T6" fmla="*/ 83 w 140"/>
                          <a:gd name="T7" fmla="*/ 48 h 146"/>
                          <a:gd name="T8" fmla="*/ 117 w 140"/>
                          <a:gd name="T9" fmla="*/ 20 h 146"/>
                          <a:gd name="T10" fmla="*/ 135 w 140"/>
                          <a:gd name="T11" fmla="*/ 22 h 146"/>
                          <a:gd name="T12" fmla="*/ 140 w 140"/>
                          <a:gd name="T13" fmla="*/ 36 h 146"/>
                          <a:gd name="T14" fmla="*/ 125 w 140"/>
                          <a:gd name="T15" fmla="*/ 65 h 146"/>
                          <a:gd name="T16" fmla="*/ 123 w 140"/>
                          <a:gd name="T17" fmla="*/ 86 h 146"/>
                          <a:gd name="T18" fmla="*/ 121 w 140"/>
                          <a:gd name="T19" fmla="*/ 93 h 146"/>
                          <a:gd name="T20" fmla="*/ 97 w 140"/>
                          <a:gd name="T21" fmla="*/ 104 h 146"/>
                          <a:gd name="T22" fmla="*/ 102 w 140"/>
                          <a:gd name="T23" fmla="*/ 121 h 146"/>
                          <a:gd name="T24" fmla="*/ 87 w 140"/>
                          <a:gd name="T25" fmla="*/ 146 h 146"/>
                          <a:gd name="T26" fmla="*/ 79 w 140"/>
                          <a:gd name="T27" fmla="*/ 134 h 146"/>
                          <a:gd name="T28" fmla="*/ 66 w 140"/>
                          <a:gd name="T29" fmla="*/ 128 h 146"/>
                          <a:gd name="T30" fmla="*/ 24 w 140"/>
                          <a:gd name="T31" fmla="*/ 120 h 146"/>
                          <a:gd name="T32" fmla="*/ 7 w 140"/>
                          <a:gd name="T33" fmla="*/ 99 h 146"/>
                          <a:gd name="T34" fmla="*/ 8 w 140"/>
                          <a:gd name="T35" fmla="*/ 81 h 146"/>
                          <a:gd name="T36" fmla="*/ 7 w 140"/>
                          <a:gd name="T37" fmla="*/ 70 h 146"/>
                          <a:gd name="T38" fmla="*/ 30 w 140"/>
                          <a:gd name="T39" fmla="*/ 43 h 146"/>
                          <a:gd name="T40" fmla="*/ 9 w 140"/>
                          <a:gd name="T41" fmla="*/ 31 h 146"/>
                          <a:gd name="T42" fmla="*/ 7 w 140"/>
                          <a:gd name="T43" fmla="*/ 22 h 146"/>
                          <a:gd name="T44" fmla="*/ 0 w 140"/>
                          <a:gd name="T45" fmla="*/ 15 h 146"/>
                          <a:gd name="T46" fmla="*/ 46 w 140"/>
                          <a:gd name="T47" fmla="*/ 0 h 146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140" h="146">
                            <a:moveTo>
                              <a:pt x="46" y="0"/>
                            </a:moveTo>
                            <a:lnTo>
                              <a:pt x="66" y="10"/>
                            </a:lnTo>
                            <a:lnTo>
                              <a:pt x="77" y="31"/>
                            </a:lnTo>
                            <a:lnTo>
                              <a:pt x="83" y="48"/>
                            </a:lnTo>
                            <a:lnTo>
                              <a:pt x="117" y="20"/>
                            </a:lnTo>
                            <a:lnTo>
                              <a:pt x="135" y="22"/>
                            </a:lnTo>
                            <a:lnTo>
                              <a:pt x="140" y="36"/>
                            </a:lnTo>
                            <a:lnTo>
                              <a:pt x="125" y="65"/>
                            </a:lnTo>
                            <a:lnTo>
                              <a:pt x="123" y="86"/>
                            </a:lnTo>
                            <a:lnTo>
                              <a:pt x="121" y="93"/>
                            </a:lnTo>
                            <a:lnTo>
                              <a:pt x="97" y="104"/>
                            </a:lnTo>
                            <a:lnTo>
                              <a:pt x="102" y="121"/>
                            </a:lnTo>
                            <a:lnTo>
                              <a:pt x="87" y="146"/>
                            </a:lnTo>
                            <a:lnTo>
                              <a:pt x="79" y="134"/>
                            </a:lnTo>
                            <a:lnTo>
                              <a:pt x="66" y="128"/>
                            </a:lnTo>
                            <a:lnTo>
                              <a:pt x="24" y="120"/>
                            </a:lnTo>
                            <a:lnTo>
                              <a:pt x="7" y="99"/>
                            </a:lnTo>
                            <a:lnTo>
                              <a:pt x="8" y="81"/>
                            </a:lnTo>
                            <a:lnTo>
                              <a:pt x="7" y="70"/>
                            </a:lnTo>
                            <a:lnTo>
                              <a:pt x="30" y="43"/>
                            </a:lnTo>
                            <a:lnTo>
                              <a:pt x="9" y="31"/>
                            </a:lnTo>
                            <a:lnTo>
                              <a:pt x="7" y="22"/>
                            </a:lnTo>
                            <a:lnTo>
                              <a:pt x="0" y="15"/>
                            </a:lnTo>
                            <a:lnTo>
                              <a:pt x="46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2025" name="Lilla Edet">
                        <a:extLst>
                          <a:ext uri="{FF2B5EF4-FFF2-40B4-BE49-F238E27FC236}">
                            <a16:creationId xmlns:a16="http://schemas.microsoft.com/office/drawing/2014/main" id="{669DA7DF-3C17-8EA0-D5B8-116F1DA7F8FB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939798" y="4543386"/>
                        <a:ext cx="172528" cy="241987"/>
                      </a:xfrm>
                      <a:custGeom>
                        <a:avLst/>
                        <a:gdLst>
                          <a:gd name="T0" fmla="*/ 59 w 125"/>
                          <a:gd name="T1" fmla="*/ 0 h 173"/>
                          <a:gd name="T2" fmla="*/ 66 w 125"/>
                          <a:gd name="T3" fmla="*/ 7 h 173"/>
                          <a:gd name="T4" fmla="*/ 68 w 125"/>
                          <a:gd name="T5" fmla="*/ 16 h 173"/>
                          <a:gd name="T6" fmla="*/ 89 w 125"/>
                          <a:gd name="T7" fmla="*/ 28 h 173"/>
                          <a:gd name="T8" fmla="*/ 66 w 125"/>
                          <a:gd name="T9" fmla="*/ 55 h 173"/>
                          <a:gd name="T10" fmla="*/ 67 w 125"/>
                          <a:gd name="T11" fmla="*/ 66 h 173"/>
                          <a:gd name="T12" fmla="*/ 66 w 125"/>
                          <a:gd name="T13" fmla="*/ 84 h 173"/>
                          <a:gd name="T14" fmla="*/ 83 w 125"/>
                          <a:gd name="T15" fmla="*/ 105 h 173"/>
                          <a:gd name="T16" fmla="*/ 125 w 125"/>
                          <a:gd name="T17" fmla="*/ 113 h 173"/>
                          <a:gd name="T18" fmla="*/ 117 w 125"/>
                          <a:gd name="T19" fmla="*/ 118 h 173"/>
                          <a:gd name="T20" fmla="*/ 114 w 125"/>
                          <a:gd name="T21" fmla="*/ 131 h 173"/>
                          <a:gd name="T22" fmla="*/ 85 w 125"/>
                          <a:gd name="T23" fmla="*/ 152 h 173"/>
                          <a:gd name="T24" fmla="*/ 84 w 125"/>
                          <a:gd name="T25" fmla="*/ 161 h 173"/>
                          <a:gd name="T26" fmla="*/ 79 w 125"/>
                          <a:gd name="T27" fmla="*/ 168 h 173"/>
                          <a:gd name="T28" fmla="*/ 70 w 125"/>
                          <a:gd name="T29" fmla="*/ 169 h 173"/>
                          <a:gd name="T30" fmla="*/ 63 w 125"/>
                          <a:gd name="T31" fmla="*/ 167 h 173"/>
                          <a:gd name="T32" fmla="*/ 51 w 125"/>
                          <a:gd name="T33" fmla="*/ 173 h 173"/>
                          <a:gd name="T34" fmla="*/ 19 w 125"/>
                          <a:gd name="T35" fmla="*/ 161 h 173"/>
                          <a:gd name="T36" fmla="*/ 21 w 125"/>
                          <a:gd name="T37" fmla="*/ 144 h 173"/>
                          <a:gd name="T38" fmla="*/ 16 w 125"/>
                          <a:gd name="T39" fmla="*/ 125 h 173"/>
                          <a:gd name="T40" fmla="*/ 19 w 125"/>
                          <a:gd name="T41" fmla="*/ 114 h 173"/>
                          <a:gd name="T42" fmla="*/ 15 w 125"/>
                          <a:gd name="T43" fmla="*/ 104 h 173"/>
                          <a:gd name="T44" fmla="*/ 5 w 125"/>
                          <a:gd name="T45" fmla="*/ 95 h 173"/>
                          <a:gd name="T46" fmla="*/ 0 w 125"/>
                          <a:gd name="T47" fmla="*/ 75 h 173"/>
                          <a:gd name="T48" fmla="*/ 13 w 125"/>
                          <a:gd name="T49" fmla="*/ 71 h 173"/>
                          <a:gd name="T50" fmla="*/ 16 w 125"/>
                          <a:gd name="T51" fmla="*/ 53 h 173"/>
                          <a:gd name="T52" fmla="*/ 46 w 125"/>
                          <a:gd name="T53" fmla="*/ 26 h 173"/>
                          <a:gd name="T54" fmla="*/ 59 w 125"/>
                          <a:gd name="T55" fmla="*/ 0 h 173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</a:cxnLst>
                        <a:rect l="0" t="0" r="r" b="b"/>
                        <a:pathLst>
                          <a:path w="125" h="173">
                            <a:moveTo>
                              <a:pt x="59" y="0"/>
                            </a:moveTo>
                            <a:lnTo>
                              <a:pt x="66" y="7"/>
                            </a:lnTo>
                            <a:lnTo>
                              <a:pt x="68" y="16"/>
                            </a:lnTo>
                            <a:lnTo>
                              <a:pt x="89" y="28"/>
                            </a:lnTo>
                            <a:lnTo>
                              <a:pt x="66" y="55"/>
                            </a:lnTo>
                            <a:lnTo>
                              <a:pt x="67" y="66"/>
                            </a:lnTo>
                            <a:lnTo>
                              <a:pt x="66" y="84"/>
                            </a:lnTo>
                            <a:lnTo>
                              <a:pt x="83" y="105"/>
                            </a:lnTo>
                            <a:lnTo>
                              <a:pt x="125" y="113"/>
                            </a:lnTo>
                            <a:lnTo>
                              <a:pt x="117" y="118"/>
                            </a:lnTo>
                            <a:lnTo>
                              <a:pt x="114" y="131"/>
                            </a:lnTo>
                            <a:lnTo>
                              <a:pt x="85" y="152"/>
                            </a:lnTo>
                            <a:lnTo>
                              <a:pt x="84" y="161"/>
                            </a:lnTo>
                            <a:lnTo>
                              <a:pt x="79" y="168"/>
                            </a:lnTo>
                            <a:lnTo>
                              <a:pt x="70" y="169"/>
                            </a:lnTo>
                            <a:lnTo>
                              <a:pt x="63" y="167"/>
                            </a:lnTo>
                            <a:lnTo>
                              <a:pt x="51" y="173"/>
                            </a:lnTo>
                            <a:lnTo>
                              <a:pt x="19" y="161"/>
                            </a:lnTo>
                            <a:lnTo>
                              <a:pt x="21" y="144"/>
                            </a:lnTo>
                            <a:lnTo>
                              <a:pt x="16" y="125"/>
                            </a:lnTo>
                            <a:lnTo>
                              <a:pt x="19" y="114"/>
                            </a:lnTo>
                            <a:lnTo>
                              <a:pt x="15" y="104"/>
                            </a:lnTo>
                            <a:lnTo>
                              <a:pt x="5" y="95"/>
                            </a:lnTo>
                            <a:lnTo>
                              <a:pt x="0" y="75"/>
                            </a:lnTo>
                            <a:lnTo>
                              <a:pt x="13" y="71"/>
                            </a:lnTo>
                            <a:lnTo>
                              <a:pt x="16" y="53"/>
                            </a:lnTo>
                            <a:lnTo>
                              <a:pt x="46" y="26"/>
                            </a:lnTo>
                            <a:lnTo>
                              <a:pt x="59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2026" name="Tjörn">
                        <a:extLst>
                          <a:ext uri="{FF2B5EF4-FFF2-40B4-BE49-F238E27FC236}">
                            <a16:creationId xmlns:a16="http://schemas.microsoft.com/office/drawing/2014/main" id="{163EC02B-FEAF-99AD-0C00-C62A5B02ABFF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21743" y="4709328"/>
                        <a:ext cx="117299" cy="135516"/>
                      </a:xfrm>
                      <a:custGeom>
                        <a:avLst/>
                        <a:gdLst>
                          <a:gd name="T0" fmla="*/ 54 w 84"/>
                          <a:gd name="T1" fmla="*/ 0 h 97"/>
                          <a:gd name="T2" fmla="*/ 59 w 84"/>
                          <a:gd name="T3" fmla="*/ 0 h 97"/>
                          <a:gd name="T4" fmla="*/ 65 w 84"/>
                          <a:gd name="T5" fmla="*/ 3 h 97"/>
                          <a:gd name="T6" fmla="*/ 67 w 84"/>
                          <a:gd name="T7" fmla="*/ 4 h 97"/>
                          <a:gd name="T8" fmla="*/ 68 w 84"/>
                          <a:gd name="T9" fmla="*/ 8 h 97"/>
                          <a:gd name="T10" fmla="*/ 62 w 84"/>
                          <a:gd name="T11" fmla="*/ 19 h 97"/>
                          <a:gd name="T12" fmla="*/ 67 w 84"/>
                          <a:gd name="T13" fmla="*/ 23 h 97"/>
                          <a:gd name="T14" fmla="*/ 77 w 84"/>
                          <a:gd name="T15" fmla="*/ 15 h 97"/>
                          <a:gd name="T16" fmla="*/ 83 w 84"/>
                          <a:gd name="T17" fmla="*/ 23 h 97"/>
                          <a:gd name="T18" fmla="*/ 84 w 84"/>
                          <a:gd name="T19" fmla="*/ 33 h 97"/>
                          <a:gd name="T20" fmla="*/ 84 w 84"/>
                          <a:gd name="T21" fmla="*/ 46 h 97"/>
                          <a:gd name="T22" fmla="*/ 80 w 84"/>
                          <a:gd name="T23" fmla="*/ 55 h 97"/>
                          <a:gd name="T24" fmla="*/ 75 w 84"/>
                          <a:gd name="T25" fmla="*/ 61 h 97"/>
                          <a:gd name="T26" fmla="*/ 69 w 84"/>
                          <a:gd name="T27" fmla="*/ 61 h 97"/>
                          <a:gd name="T28" fmla="*/ 68 w 84"/>
                          <a:gd name="T29" fmla="*/ 53 h 97"/>
                          <a:gd name="T30" fmla="*/ 62 w 84"/>
                          <a:gd name="T31" fmla="*/ 51 h 97"/>
                          <a:gd name="T32" fmla="*/ 58 w 84"/>
                          <a:gd name="T33" fmla="*/ 71 h 97"/>
                          <a:gd name="T34" fmla="*/ 58 w 84"/>
                          <a:gd name="T35" fmla="*/ 75 h 97"/>
                          <a:gd name="T36" fmla="*/ 43 w 84"/>
                          <a:gd name="T37" fmla="*/ 80 h 97"/>
                          <a:gd name="T38" fmla="*/ 38 w 84"/>
                          <a:gd name="T39" fmla="*/ 84 h 97"/>
                          <a:gd name="T40" fmla="*/ 35 w 84"/>
                          <a:gd name="T41" fmla="*/ 96 h 97"/>
                          <a:gd name="T42" fmla="*/ 22 w 84"/>
                          <a:gd name="T43" fmla="*/ 97 h 97"/>
                          <a:gd name="T44" fmla="*/ 17 w 84"/>
                          <a:gd name="T45" fmla="*/ 91 h 97"/>
                          <a:gd name="T46" fmla="*/ 21 w 84"/>
                          <a:gd name="T47" fmla="*/ 80 h 97"/>
                          <a:gd name="T48" fmla="*/ 9 w 84"/>
                          <a:gd name="T49" fmla="*/ 72 h 97"/>
                          <a:gd name="T50" fmla="*/ 9 w 84"/>
                          <a:gd name="T51" fmla="*/ 59 h 97"/>
                          <a:gd name="T52" fmla="*/ 14 w 84"/>
                          <a:gd name="T53" fmla="*/ 54 h 97"/>
                          <a:gd name="T54" fmla="*/ 25 w 84"/>
                          <a:gd name="T55" fmla="*/ 58 h 97"/>
                          <a:gd name="T56" fmla="*/ 25 w 84"/>
                          <a:gd name="T57" fmla="*/ 46 h 97"/>
                          <a:gd name="T58" fmla="*/ 14 w 84"/>
                          <a:gd name="T59" fmla="*/ 44 h 97"/>
                          <a:gd name="T60" fmla="*/ 4 w 84"/>
                          <a:gd name="T61" fmla="*/ 45 h 97"/>
                          <a:gd name="T62" fmla="*/ 0 w 84"/>
                          <a:gd name="T63" fmla="*/ 38 h 97"/>
                          <a:gd name="T64" fmla="*/ 0 w 84"/>
                          <a:gd name="T65" fmla="*/ 33 h 97"/>
                          <a:gd name="T66" fmla="*/ 5 w 84"/>
                          <a:gd name="T67" fmla="*/ 24 h 97"/>
                          <a:gd name="T68" fmla="*/ 14 w 84"/>
                          <a:gd name="T69" fmla="*/ 21 h 97"/>
                          <a:gd name="T70" fmla="*/ 25 w 84"/>
                          <a:gd name="T71" fmla="*/ 23 h 97"/>
                          <a:gd name="T72" fmla="*/ 33 w 84"/>
                          <a:gd name="T73" fmla="*/ 25 h 97"/>
                          <a:gd name="T74" fmla="*/ 42 w 84"/>
                          <a:gd name="T75" fmla="*/ 23 h 97"/>
                          <a:gd name="T76" fmla="*/ 46 w 84"/>
                          <a:gd name="T77" fmla="*/ 15 h 97"/>
                          <a:gd name="T78" fmla="*/ 50 w 84"/>
                          <a:gd name="T79" fmla="*/ 8 h 97"/>
                          <a:gd name="T80" fmla="*/ 54 w 84"/>
                          <a:gd name="T81" fmla="*/ 0 h 97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  <a:cxn ang="0">
                            <a:pos x="T76" y="T77"/>
                          </a:cxn>
                          <a:cxn ang="0">
                            <a:pos x="T78" y="T79"/>
                          </a:cxn>
                          <a:cxn ang="0">
                            <a:pos x="T80" y="T81"/>
                          </a:cxn>
                        </a:cxnLst>
                        <a:rect l="0" t="0" r="r" b="b"/>
                        <a:pathLst>
                          <a:path w="84" h="97">
                            <a:moveTo>
                              <a:pt x="54" y="0"/>
                            </a:moveTo>
                            <a:lnTo>
                              <a:pt x="59" y="0"/>
                            </a:lnTo>
                            <a:lnTo>
                              <a:pt x="65" y="3"/>
                            </a:lnTo>
                            <a:lnTo>
                              <a:pt x="67" y="4"/>
                            </a:lnTo>
                            <a:lnTo>
                              <a:pt x="68" y="8"/>
                            </a:lnTo>
                            <a:lnTo>
                              <a:pt x="62" y="19"/>
                            </a:lnTo>
                            <a:lnTo>
                              <a:pt x="67" y="23"/>
                            </a:lnTo>
                            <a:lnTo>
                              <a:pt x="77" y="15"/>
                            </a:lnTo>
                            <a:lnTo>
                              <a:pt x="83" y="23"/>
                            </a:lnTo>
                            <a:lnTo>
                              <a:pt x="84" y="33"/>
                            </a:lnTo>
                            <a:lnTo>
                              <a:pt x="84" y="46"/>
                            </a:lnTo>
                            <a:lnTo>
                              <a:pt x="80" y="55"/>
                            </a:lnTo>
                            <a:lnTo>
                              <a:pt x="75" y="61"/>
                            </a:lnTo>
                            <a:lnTo>
                              <a:pt x="69" y="61"/>
                            </a:lnTo>
                            <a:lnTo>
                              <a:pt x="68" y="53"/>
                            </a:lnTo>
                            <a:lnTo>
                              <a:pt x="62" y="51"/>
                            </a:lnTo>
                            <a:lnTo>
                              <a:pt x="58" y="71"/>
                            </a:lnTo>
                            <a:lnTo>
                              <a:pt x="58" y="75"/>
                            </a:lnTo>
                            <a:lnTo>
                              <a:pt x="43" y="80"/>
                            </a:lnTo>
                            <a:lnTo>
                              <a:pt x="38" y="84"/>
                            </a:lnTo>
                            <a:lnTo>
                              <a:pt x="35" y="96"/>
                            </a:lnTo>
                            <a:lnTo>
                              <a:pt x="22" y="97"/>
                            </a:lnTo>
                            <a:lnTo>
                              <a:pt x="17" y="91"/>
                            </a:lnTo>
                            <a:lnTo>
                              <a:pt x="21" y="80"/>
                            </a:lnTo>
                            <a:lnTo>
                              <a:pt x="9" y="72"/>
                            </a:lnTo>
                            <a:lnTo>
                              <a:pt x="9" y="59"/>
                            </a:lnTo>
                            <a:lnTo>
                              <a:pt x="14" y="54"/>
                            </a:lnTo>
                            <a:lnTo>
                              <a:pt x="25" y="58"/>
                            </a:lnTo>
                            <a:lnTo>
                              <a:pt x="25" y="46"/>
                            </a:lnTo>
                            <a:lnTo>
                              <a:pt x="14" y="44"/>
                            </a:lnTo>
                            <a:lnTo>
                              <a:pt x="4" y="45"/>
                            </a:lnTo>
                            <a:lnTo>
                              <a:pt x="0" y="38"/>
                            </a:lnTo>
                            <a:lnTo>
                              <a:pt x="0" y="33"/>
                            </a:lnTo>
                            <a:lnTo>
                              <a:pt x="5" y="24"/>
                            </a:lnTo>
                            <a:lnTo>
                              <a:pt x="14" y="21"/>
                            </a:lnTo>
                            <a:lnTo>
                              <a:pt x="25" y="23"/>
                            </a:lnTo>
                            <a:lnTo>
                              <a:pt x="33" y="25"/>
                            </a:lnTo>
                            <a:lnTo>
                              <a:pt x="42" y="23"/>
                            </a:lnTo>
                            <a:lnTo>
                              <a:pt x="46" y="15"/>
                            </a:lnTo>
                            <a:lnTo>
                              <a:pt x="50" y="8"/>
                            </a:lnTo>
                            <a:lnTo>
                              <a:pt x="54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2027" name="Orust2">
                        <a:extLst>
                          <a:ext uri="{FF2B5EF4-FFF2-40B4-BE49-F238E27FC236}">
                            <a16:creationId xmlns:a16="http://schemas.microsoft.com/office/drawing/2014/main" id="{780F0185-29D6-5590-00F3-74C17446FC07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10701" y="4569664"/>
                        <a:ext cx="57969" cy="40086"/>
                      </a:xfrm>
                      <a:custGeom>
                        <a:avLst/>
                        <a:gdLst>
                          <a:gd name="T0" fmla="*/ 42 w 42"/>
                          <a:gd name="T1" fmla="*/ 0 h 28"/>
                          <a:gd name="T2" fmla="*/ 38 w 42"/>
                          <a:gd name="T3" fmla="*/ 11 h 28"/>
                          <a:gd name="T4" fmla="*/ 29 w 42"/>
                          <a:gd name="T5" fmla="*/ 22 h 28"/>
                          <a:gd name="T6" fmla="*/ 16 w 42"/>
                          <a:gd name="T7" fmla="*/ 26 h 28"/>
                          <a:gd name="T8" fmla="*/ 0 w 42"/>
                          <a:gd name="T9" fmla="*/ 28 h 28"/>
                          <a:gd name="T10" fmla="*/ 3 w 42"/>
                          <a:gd name="T11" fmla="*/ 21 h 28"/>
                          <a:gd name="T12" fmla="*/ 11 w 42"/>
                          <a:gd name="T13" fmla="*/ 13 h 28"/>
                          <a:gd name="T14" fmla="*/ 25 w 42"/>
                          <a:gd name="T15" fmla="*/ 1 h 28"/>
                          <a:gd name="T16" fmla="*/ 42 w 42"/>
                          <a:gd name="T17" fmla="*/ 0 h 28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</a:cxnLst>
                        <a:rect l="0" t="0" r="r" b="b"/>
                        <a:pathLst>
                          <a:path w="42" h="28">
                            <a:moveTo>
                              <a:pt x="42" y="0"/>
                            </a:moveTo>
                            <a:lnTo>
                              <a:pt x="38" y="11"/>
                            </a:lnTo>
                            <a:lnTo>
                              <a:pt x="29" y="22"/>
                            </a:lnTo>
                            <a:lnTo>
                              <a:pt x="16" y="26"/>
                            </a:lnTo>
                            <a:lnTo>
                              <a:pt x="0" y="28"/>
                            </a:lnTo>
                            <a:lnTo>
                              <a:pt x="3" y="21"/>
                            </a:lnTo>
                            <a:lnTo>
                              <a:pt x="11" y="13"/>
                            </a:lnTo>
                            <a:lnTo>
                              <a:pt x="25" y="1"/>
                            </a:lnTo>
                            <a:lnTo>
                              <a:pt x="42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2028" name="Orust">
                        <a:extLst>
                          <a:ext uri="{FF2B5EF4-FFF2-40B4-BE49-F238E27FC236}">
                            <a16:creationId xmlns:a16="http://schemas.microsoft.com/office/drawing/2014/main" id="{7460676D-35FB-D182-B020-E79BD5833D2F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665154" y="4535088"/>
                        <a:ext cx="226336" cy="194986"/>
                      </a:xfrm>
                      <a:custGeom>
                        <a:avLst/>
                        <a:gdLst>
                          <a:gd name="T0" fmla="*/ 127 w 163"/>
                          <a:gd name="T1" fmla="*/ 0 h 140"/>
                          <a:gd name="T2" fmla="*/ 139 w 163"/>
                          <a:gd name="T3" fmla="*/ 11 h 140"/>
                          <a:gd name="T4" fmla="*/ 142 w 163"/>
                          <a:gd name="T5" fmla="*/ 25 h 140"/>
                          <a:gd name="T6" fmla="*/ 146 w 163"/>
                          <a:gd name="T7" fmla="*/ 27 h 140"/>
                          <a:gd name="T8" fmla="*/ 151 w 163"/>
                          <a:gd name="T9" fmla="*/ 31 h 140"/>
                          <a:gd name="T10" fmla="*/ 158 w 163"/>
                          <a:gd name="T11" fmla="*/ 38 h 140"/>
                          <a:gd name="T12" fmla="*/ 160 w 163"/>
                          <a:gd name="T13" fmla="*/ 44 h 140"/>
                          <a:gd name="T14" fmla="*/ 162 w 163"/>
                          <a:gd name="T15" fmla="*/ 51 h 140"/>
                          <a:gd name="T16" fmla="*/ 162 w 163"/>
                          <a:gd name="T17" fmla="*/ 52 h 140"/>
                          <a:gd name="T18" fmla="*/ 159 w 163"/>
                          <a:gd name="T19" fmla="*/ 56 h 140"/>
                          <a:gd name="T20" fmla="*/ 155 w 163"/>
                          <a:gd name="T21" fmla="*/ 64 h 140"/>
                          <a:gd name="T22" fmla="*/ 154 w 163"/>
                          <a:gd name="T23" fmla="*/ 73 h 140"/>
                          <a:gd name="T24" fmla="*/ 155 w 163"/>
                          <a:gd name="T25" fmla="*/ 81 h 140"/>
                          <a:gd name="T26" fmla="*/ 158 w 163"/>
                          <a:gd name="T27" fmla="*/ 86 h 140"/>
                          <a:gd name="T28" fmla="*/ 152 w 163"/>
                          <a:gd name="T29" fmla="*/ 110 h 140"/>
                          <a:gd name="T30" fmla="*/ 144 w 163"/>
                          <a:gd name="T31" fmla="*/ 111 h 140"/>
                          <a:gd name="T32" fmla="*/ 127 w 163"/>
                          <a:gd name="T33" fmla="*/ 114 h 140"/>
                          <a:gd name="T34" fmla="*/ 117 w 163"/>
                          <a:gd name="T35" fmla="*/ 118 h 140"/>
                          <a:gd name="T36" fmla="*/ 114 w 163"/>
                          <a:gd name="T37" fmla="*/ 121 h 140"/>
                          <a:gd name="T38" fmla="*/ 113 w 163"/>
                          <a:gd name="T39" fmla="*/ 125 h 140"/>
                          <a:gd name="T40" fmla="*/ 105 w 163"/>
                          <a:gd name="T41" fmla="*/ 125 h 140"/>
                          <a:gd name="T42" fmla="*/ 83 w 163"/>
                          <a:gd name="T43" fmla="*/ 101 h 140"/>
                          <a:gd name="T44" fmla="*/ 69 w 163"/>
                          <a:gd name="T45" fmla="*/ 114 h 140"/>
                          <a:gd name="T46" fmla="*/ 59 w 163"/>
                          <a:gd name="T47" fmla="*/ 133 h 140"/>
                          <a:gd name="T48" fmla="*/ 41 w 163"/>
                          <a:gd name="T49" fmla="*/ 140 h 140"/>
                          <a:gd name="T50" fmla="*/ 28 w 163"/>
                          <a:gd name="T51" fmla="*/ 140 h 140"/>
                          <a:gd name="T52" fmla="*/ 34 w 163"/>
                          <a:gd name="T53" fmla="*/ 123 h 140"/>
                          <a:gd name="T54" fmla="*/ 29 w 163"/>
                          <a:gd name="T55" fmla="*/ 106 h 140"/>
                          <a:gd name="T56" fmla="*/ 17 w 163"/>
                          <a:gd name="T57" fmla="*/ 86 h 140"/>
                          <a:gd name="T58" fmla="*/ 0 w 163"/>
                          <a:gd name="T59" fmla="*/ 91 h 140"/>
                          <a:gd name="T60" fmla="*/ 17 w 163"/>
                          <a:gd name="T61" fmla="*/ 65 h 140"/>
                          <a:gd name="T62" fmla="*/ 45 w 163"/>
                          <a:gd name="T63" fmla="*/ 63 h 140"/>
                          <a:gd name="T64" fmla="*/ 72 w 163"/>
                          <a:gd name="T65" fmla="*/ 49 h 140"/>
                          <a:gd name="T66" fmla="*/ 108 w 163"/>
                          <a:gd name="T67" fmla="*/ 32 h 140"/>
                          <a:gd name="T68" fmla="*/ 108 w 163"/>
                          <a:gd name="T69" fmla="*/ 15 h 140"/>
                          <a:gd name="T70" fmla="*/ 121 w 163"/>
                          <a:gd name="T71" fmla="*/ 0 h 140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</a:cxnLst>
                        <a:rect l="0" t="0" r="r" b="b"/>
                        <a:pathLst>
                          <a:path w="163" h="140">
                            <a:moveTo>
                              <a:pt x="121" y="0"/>
                            </a:moveTo>
                            <a:lnTo>
                              <a:pt x="127" y="0"/>
                            </a:lnTo>
                            <a:lnTo>
                              <a:pt x="139" y="1"/>
                            </a:lnTo>
                            <a:lnTo>
                              <a:pt x="139" y="11"/>
                            </a:lnTo>
                            <a:lnTo>
                              <a:pt x="142" y="25"/>
                            </a:lnTo>
                            <a:lnTo>
                              <a:pt x="142" y="25"/>
                            </a:lnTo>
                            <a:lnTo>
                              <a:pt x="143" y="26"/>
                            </a:lnTo>
                            <a:lnTo>
                              <a:pt x="146" y="27"/>
                            </a:lnTo>
                            <a:lnTo>
                              <a:pt x="148" y="29"/>
                            </a:lnTo>
                            <a:lnTo>
                              <a:pt x="151" y="31"/>
                            </a:lnTo>
                            <a:lnTo>
                              <a:pt x="155" y="34"/>
                            </a:lnTo>
                            <a:lnTo>
                              <a:pt x="158" y="38"/>
                            </a:lnTo>
                            <a:lnTo>
                              <a:pt x="159" y="42"/>
                            </a:lnTo>
                            <a:lnTo>
                              <a:pt x="160" y="44"/>
                            </a:lnTo>
                            <a:lnTo>
                              <a:pt x="162" y="48"/>
                            </a:lnTo>
                            <a:lnTo>
                              <a:pt x="162" y="51"/>
                            </a:lnTo>
                            <a:lnTo>
                              <a:pt x="163" y="51"/>
                            </a:lnTo>
                            <a:lnTo>
                              <a:pt x="162" y="52"/>
                            </a:lnTo>
                            <a:lnTo>
                              <a:pt x="160" y="53"/>
                            </a:lnTo>
                            <a:lnTo>
                              <a:pt x="159" y="56"/>
                            </a:lnTo>
                            <a:lnTo>
                              <a:pt x="158" y="60"/>
                            </a:lnTo>
                            <a:lnTo>
                              <a:pt x="155" y="64"/>
                            </a:lnTo>
                            <a:lnTo>
                              <a:pt x="155" y="68"/>
                            </a:lnTo>
                            <a:lnTo>
                              <a:pt x="154" y="73"/>
                            </a:lnTo>
                            <a:lnTo>
                              <a:pt x="155" y="77"/>
                            </a:lnTo>
                            <a:lnTo>
                              <a:pt x="155" y="81"/>
                            </a:lnTo>
                            <a:lnTo>
                              <a:pt x="156" y="84"/>
                            </a:lnTo>
                            <a:lnTo>
                              <a:pt x="158" y="86"/>
                            </a:lnTo>
                            <a:lnTo>
                              <a:pt x="158" y="86"/>
                            </a:lnTo>
                            <a:lnTo>
                              <a:pt x="152" y="110"/>
                            </a:lnTo>
                            <a:lnTo>
                              <a:pt x="147" y="111"/>
                            </a:lnTo>
                            <a:lnTo>
                              <a:pt x="144" y="111"/>
                            </a:lnTo>
                            <a:lnTo>
                              <a:pt x="137" y="112"/>
                            </a:lnTo>
                            <a:lnTo>
                              <a:pt x="127" y="114"/>
                            </a:lnTo>
                            <a:lnTo>
                              <a:pt x="120" y="115"/>
                            </a:lnTo>
                            <a:lnTo>
                              <a:pt x="117" y="118"/>
                            </a:lnTo>
                            <a:lnTo>
                              <a:pt x="114" y="119"/>
                            </a:lnTo>
                            <a:lnTo>
                              <a:pt x="114" y="121"/>
                            </a:lnTo>
                            <a:lnTo>
                              <a:pt x="113" y="123"/>
                            </a:lnTo>
                            <a:lnTo>
                              <a:pt x="113" y="125"/>
                            </a:lnTo>
                            <a:lnTo>
                              <a:pt x="113" y="125"/>
                            </a:lnTo>
                            <a:lnTo>
                              <a:pt x="105" y="125"/>
                            </a:lnTo>
                            <a:lnTo>
                              <a:pt x="106" y="116"/>
                            </a:lnTo>
                            <a:lnTo>
                              <a:pt x="83" y="101"/>
                            </a:lnTo>
                            <a:lnTo>
                              <a:pt x="74" y="107"/>
                            </a:lnTo>
                            <a:lnTo>
                              <a:pt x="69" y="114"/>
                            </a:lnTo>
                            <a:lnTo>
                              <a:pt x="65" y="125"/>
                            </a:lnTo>
                            <a:lnTo>
                              <a:pt x="59" y="133"/>
                            </a:lnTo>
                            <a:lnTo>
                              <a:pt x="55" y="140"/>
                            </a:lnTo>
                            <a:lnTo>
                              <a:pt x="41" y="140"/>
                            </a:lnTo>
                            <a:lnTo>
                              <a:pt x="36" y="135"/>
                            </a:lnTo>
                            <a:lnTo>
                              <a:pt x="28" y="140"/>
                            </a:lnTo>
                            <a:lnTo>
                              <a:pt x="25" y="133"/>
                            </a:lnTo>
                            <a:lnTo>
                              <a:pt x="34" y="123"/>
                            </a:lnTo>
                            <a:lnTo>
                              <a:pt x="36" y="116"/>
                            </a:lnTo>
                            <a:lnTo>
                              <a:pt x="29" y="106"/>
                            </a:lnTo>
                            <a:lnTo>
                              <a:pt x="17" y="91"/>
                            </a:lnTo>
                            <a:lnTo>
                              <a:pt x="17" y="86"/>
                            </a:lnTo>
                            <a:lnTo>
                              <a:pt x="10" y="85"/>
                            </a:lnTo>
                            <a:lnTo>
                              <a:pt x="0" y="91"/>
                            </a:lnTo>
                            <a:lnTo>
                              <a:pt x="6" y="78"/>
                            </a:lnTo>
                            <a:lnTo>
                              <a:pt x="17" y="65"/>
                            </a:lnTo>
                            <a:lnTo>
                              <a:pt x="33" y="70"/>
                            </a:lnTo>
                            <a:lnTo>
                              <a:pt x="45" y="63"/>
                            </a:lnTo>
                            <a:lnTo>
                              <a:pt x="57" y="59"/>
                            </a:lnTo>
                            <a:lnTo>
                              <a:pt x="72" y="49"/>
                            </a:lnTo>
                            <a:lnTo>
                              <a:pt x="86" y="32"/>
                            </a:lnTo>
                            <a:lnTo>
                              <a:pt x="108" y="32"/>
                            </a:lnTo>
                            <a:lnTo>
                              <a:pt x="109" y="26"/>
                            </a:lnTo>
                            <a:lnTo>
                              <a:pt x="108" y="15"/>
                            </a:lnTo>
                            <a:lnTo>
                              <a:pt x="110" y="9"/>
                            </a:lnTo>
                            <a:lnTo>
                              <a:pt x="121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2029" name="Stenungsund">
                        <a:extLst>
                          <a:ext uri="{FF2B5EF4-FFF2-40B4-BE49-F238E27FC236}">
                            <a16:creationId xmlns:a16="http://schemas.microsoft.com/office/drawing/2014/main" id="{42F45C65-C4C4-A3DF-C40C-5C607F0FFD34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839042" y="4655391"/>
                        <a:ext cx="129741" cy="170092"/>
                      </a:xfrm>
                      <a:custGeom>
                        <a:avLst/>
                        <a:gdLst>
                          <a:gd name="T0" fmla="*/ 40 w 94"/>
                          <a:gd name="T1" fmla="*/ 0 h 122"/>
                          <a:gd name="T2" fmla="*/ 56 w 94"/>
                          <a:gd name="T3" fmla="*/ 4 h 122"/>
                          <a:gd name="T4" fmla="*/ 63 w 94"/>
                          <a:gd name="T5" fmla="*/ 13 h 122"/>
                          <a:gd name="T6" fmla="*/ 78 w 94"/>
                          <a:gd name="T7" fmla="*/ 15 h 122"/>
                          <a:gd name="T8" fmla="*/ 88 w 94"/>
                          <a:gd name="T9" fmla="*/ 24 h 122"/>
                          <a:gd name="T10" fmla="*/ 92 w 94"/>
                          <a:gd name="T11" fmla="*/ 34 h 122"/>
                          <a:gd name="T12" fmla="*/ 89 w 94"/>
                          <a:gd name="T13" fmla="*/ 45 h 122"/>
                          <a:gd name="T14" fmla="*/ 94 w 94"/>
                          <a:gd name="T15" fmla="*/ 64 h 122"/>
                          <a:gd name="T16" fmla="*/ 92 w 94"/>
                          <a:gd name="T17" fmla="*/ 81 h 122"/>
                          <a:gd name="T18" fmla="*/ 82 w 94"/>
                          <a:gd name="T19" fmla="*/ 98 h 122"/>
                          <a:gd name="T20" fmla="*/ 76 w 94"/>
                          <a:gd name="T21" fmla="*/ 100 h 122"/>
                          <a:gd name="T22" fmla="*/ 73 w 94"/>
                          <a:gd name="T23" fmla="*/ 104 h 122"/>
                          <a:gd name="T24" fmla="*/ 73 w 94"/>
                          <a:gd name="T25" fmla="*/ 114 h 122"/>
                          <a:gd name="T26" fmla="*/ 69 w 94"/>
                          <a:gd name="T27" fmla="*/ 122 h 122"/>
                          <a:gd name="T28" fmla="*/ 27 w 94"/>
                          <a:gd name="T29" fmla="*/ 122 h 122"/>
                          <a:gd name="T30" fmla="*/ 0 w 94"/>
                          <a:gd name="T31" fmla="*/ 115 h 122"/>
                          <a:gd name="T32" fmla="*/ 17 w 94"/>
                          <a:gd name="T33" fmla="*/ 97 h 122"/>
                          <a:gd name="T34" fmla="*/ 22 w 94"/>
                          <a:gd name="T35" fmla="*/ 83 h 122"/>
                          <a:gd name="T36" fmla="*/ 22 w 94"/>
                          <a:gd name="T37" fmla="*/ 68 h 122"/>
                          <a:gd name="T38" fmla="*/ 19 w 94"/>
                          <a:gd name="T39" fmla="*/ 54 h 122"/>
                          <a:gd name="T40" fmla="*/ 19 w 94"/>
                          <a:gd name="T41" fmla="*/ 41 h 122"/>
                          <a:gd name="T42" fmla="*/ 33 w 94"/>
                          <a:gd name="T43" fmla="*/ 25 h 122"/>
                          <a:gd name="T44" fmla="*/ 39 w 94"/>
                          <a:gd name="T45" fmla="*/ 16 h 122"/>
                          <a:gd name="T46" fmla="*/ 40 w 94"/>
                          <a:gd name="T47" fmla="*/ 0 h 12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94" h="122">
                            <a:moveTo>
                              <a:pt x="40" y="0"/>
                            </a:moveTo>
                            <a:lnTo>
                              <a:pt x="56" y="4"/>
                            </a:lnTo>
                            <a:lnTo>
                              <a:pt x="63" y="13"/>
                            </a:lnTo>
                            <a:lnTo>
                              <a:pt x="78" y="15"/>
                            </a:lnTo>
                            <a:lnTo>
                              <a:pt x="88" y="24"/>
                            </a:lnTo>
                            <a:lnTo>
                              <a:pt x="92" y="34"/>
                            </a:lnTo>
                            <a:lnTo>
                              <a:pt x="89" y="45"/>
                            </a:lnTo>
                            <a:lnTo>
                              <a:pt x="94" y="64"/>
                            </a:lnTo>
                            <a:lnTo>
                              <a:pt x="92" y="81"/>
                            </a:lnTo>
                            <a:lnTo>
                              <a:pt x="82" y="98"/>
                            </a:lnTo>
                            <a:lnTo>
                              <a:pt x="76" y="100"/>
                            </a:lnTo>
                            <a:lnTo>
                              <a:pt x="73" y="104"/>
                            </a:lnTo>
                            <a:lnTo>
                              <a:pt x="73" y="114"/>
                            </a:lnTo>
                            <a:lnTo>
                              <a:pt x="69" y="122"/>
                            </a:lnTo>
                            <a:lnTo>
                              <a:pt x="27" y="122"/>
                            </a:lnTo>
                            <a:lnTo>
                              <a:pt x="0" y="115"/>
                            </a:lnTo>
                            <a:lnTo>
                              <a:pt x="17" y="97"/>
                            </a:lnTo>
                            <a:lnTo>
                              <a:pt x="22" y="83"/>
                            </a:lnTo>
                            <a:lnTo>
                              <a:pt x="22" y="68"/>
                            </a:lnTo>
                            <a:lnTo>
                              <a:pt x="19" y="54"/>
                            </a:lnTo>
                            <a:lnTo>
                              <a:pt x="19" y="41"/>
                            </a:lnTo>
                            <a:lnTo>
                              <a:pt x="33" y="25"/>
                            </a:lnTo>
                            <a:lnTo>
                              <a:pt x="39" y="16"/>
                            </a:lnTo>
                            <a:lnTo>
                              <a:pt x="40" y="0"/>
                            </a:lnTo>
                            <a:close/>
                          </a:path>
                        </a:pathLst>
                      </a:custGeom>
                      <a:solidFill>
                        <a:srgbClr val="FFF3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2030" name="Kungälv2">
                        <a:extLst>
                          <a:ext uri="{FF2B5EF4-FFF2-40B4-BE49-F238E27FC236}">
                            <a16:creationId xmlns:a16="http://schemas.microsoft.com/office/drawing/2014/main" id="{E5A6D928-49A1-94BB-1C91-C8B2735385A7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45207" y="4871121"/>
                        <a:ext cx="57950" cy="37319"/>
                      </a:xfrm>
                      <a:custGeom>
                        <a:avLst/>
                        <a:gdLst>
                          <a:gd name="T0" fmla="*/ 25 w 41"/>
                          <a:gd name="T1" fmla="*/ 0 h 26"/>
                          <a:gd name="T2" fmla="*/ 41 w 41"/>
                          <a:gd name="T3" fmla="*/ 0 h 26"/>
                          <a:gd name="T4" fmla="*/ 37 w 41"/>
                          <a:gd name="T5" fmla="*/ 15 h 26"/>
                          <a:gd name="T6" fmla="*/ 13 w 41"/>
                          <a:gd name="T7" fmla="*/ 26 h 26"/>
                          <a:gd name="T8" fmla="*/ 0 w 41"/>
                          <a:gd name="T9" fmla="*/ 19 h 26"/>
                          <a:gd name="T10" fmla="*/ 13 w 41"/>
                          <a:gd name="T11" fmla="*/ 2 h 26"/>
                          <a:gd name="T12" fmla="*/ 25 w 41"/>
                          <a:gd name="T13" fmla="*/ 0 h 26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</a:cxnLst>
                        <a:rect l="0" t="0" r="r" b="b"/>
                        <a:pathLst>
                          <a:path w="41" h="26">
                            <a:moveTo>
                              <a:pt x="25" y="0"/>
                            </a:moveTo>
                            <a:lnTo>
                              <a:pt x="41" y="0"/>
                            </a:lnTo>
                            <a:lnTo>
                              <a:pt x="37" y="15"/>
                            </a:lnTo>
                            <a:lnTo>
                              <a:pt x="13" y="26"/>
                            </a:lnTo>
                            <a:lnTo>
                              <a:pt x="0" y="19"/>
                            </a:lnTo>
                            <a:lnTo>
                              <a:pt x="13" y="2"/>
                            </a:lnTo>
                            <a:lnTo>
                              <a:pt x="25" y="0"/>
                            </a:lnTo>
                            <a:close/>
                          </a:path>
                        </a:pathLst>
                      </a:custGeom>
                      <a:solidFill>
                        <a:srgbClr val="FFCA8A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grpSp>
                    <xdr:nvGrpSpPr>
                      <xdr:cNvPr id="2031" name="Group 57">
                        <a:extLst>
                          <a:ext uri="{FF2B5EF4-FFF2-40B4-BE49-F238E27FC236}">
                            <a16:creationId xmlns:a16="http://schemas.microsoft.com/office/drawing/2014/main" id="{B6E76161-7BA2-6E80-A4CC-09EFEBF808A0}"/>
                          </a:ext>
                        </a:extLst>
                      </xdr:cNvPr>
                      <xdr:cNvGrpSpPr/>
                    </xdr:nvGrpSpPr>
                    <xdr:grpSpPr>
                      <a:xfrm>
                        <a:off x="10884590" y="1094574"/>
                        <a:ext cx="3461488" cy="2956520"/>
                        <a:chOff x="10884590" y="1094574"/>
                        <a:chExt cx="3461488" cy="2956520"/>
                      </a:xfrm>
                    </xdr:grpSpPr>
                    <xdr:sp macro="" textlink="">
                      <xdr:nvSpPr>
                        <xdr:cNvPr id="2033" name="Surahammar">
                          <a:extLst>
                            <a:ext uri="{FF2B5EF4-FFF2-40B4-BE49-F238E27FC236}">
                              <a16:creationId xmlns:a16="http://schemas.microsoft.com/office/drawing/2014/main" id="{40599834-0889-A17D-9C27-D0C0D666F83F}"/>
                            </a:ext>
                          </a:extLst>
                        </xdr:cNvPr>
                        <xdr:cNvSpPr>
                          <a:spLocks/>
                        </xdr:cNvSpPr>
                      </xdr:nvSpPr>
                      <xdr:spPr bwMode="auto">
                        <a:xfrm>
                          <a:off x="12756126" y="3207557"/>
                          <a:ext cx="162847" cy="208815"/>
                        </a:xfrm>
                        <a:custGeom>
                          <a:avLst/>
                          <a:gdLst>
                            <a:gd name="T0" fmla="*/ 58 w 117"/>
                            <a:gd name="T1" fmla="*/ 0 h 150"/>
                            <a:gd name="T2" fmla="*/ 89 w 117"/>
                            <a:gd name="T3" fmla="*/ 23 h 150"/>
                            <a:gd name="T4" fmla="*/ 92 w 117"/>
                            <a:gd name="T5" fmla="*/ 51 h 150"/>
                            <a:gd name="T6" fmla="*/ 113 w 117"/>
                            <a:gd name="T7" fmla="*/ 70 h 150"/>
                            <a:gd name="T8" fmla="*/ 115 w 117"/>
                            <a:gd name="T9" fmla="*/ 78 h 150"/>
                            <a:gd name="T10" fmla="*/ 117 w 117"/>
                            <a:gd name="T11" fmla="*/ 115 h 150"/>
                            <a:gd name="T12" fmla="*/ 109 w 117"/>
                            <a:gd name="T13" fmla="*/ 136 h 150"/>
                            <a:gd name="T14" fmla="*/ 97 w 117"/>
                            <a:gd name="T15" fmla="*/ 146 h 150"/>
                            <a:gd name="T16" fmla="*/ 79 w 117"/>
                            <a:gd name="T17" fmla="*/ 137 h 150"/>
                            <a:gd name="T18" fmla="*/ 62 w 117"/>
                            <a:gd name="T19" fmla="*/ 150 h 150"/>
                            <a:gd name="T20" fmla="*/ 21 w 117"/>
                            <a:gd name="T21" fmla="*/ 112 h 150"/>
                            <a:gd name="T22" fmla="*/ 20 w 117"/>
                            <a:gd name="T23" fmla="*/ 61 h 150"/>
                            <a:gd name="T24" fmla="*/ 0 w 117"/>
                            <a:gd name="T25" fmla="*/ 29 h 150"/>
                            <a:gd name="T26" fmla="*/ 58 w 117"/>
                            <a:gd name="T27" fmla="*/ 0 h 150"/>
                          </a:gdLst>
                          <a:ahLst/>
                          <a:cxnLst>
                            <a:cxn ang="0">
                              <a:pos x="T0" y="T1"/>
                            </a:cxn>
                            <a:cxn ang="0">
                              <a:pos x="T2" y="T3"/>
                            </a:cxn>
                            <a:cxn ang="0">
                              <a:pos x="T4" y="T5"/>
                            </a:cxn>
                            <a:cxn ang="0">
                              <a:pos x="T6" y="T7"/>
                            </a:cxn>
                            <a:cxn ang="0">
                              <a:pos x="T8" y="T9"/>
                            </a:cxn>
                            <a:cxn ang="0">
                              <a:pos x="T10" y="T11"/>
                            </a:cxn>
                            <a:cxn ang="0">
                              <a:pos x="T12" y="T13"/>
                            </a:cxn>
                            <a:cxn ang="0">
                              <a:pos x="T14" y="T15"/>
                            </a:cxn>
                            <a:cxn ang="0">
                              <a:pos x="T16" y="T17"/>
                            </a:cxn>
                            <a:cxn ang="0">
                              <a:pos x="T18" y="T19"/>
                            </a:cxn>
                            <a:cxn ang="0">
                              <a:pos x="T20" y="T21"/>
                            </a:cxn>
                            <a:cxn ang="0">
                              <a:pos x="T22" y="T23"/>
                            </a:cxn>
                            <a:cxn ang="0">
                              <a:pos x="T24" y="T25"/>
                            </a:cxn>
                            <a:cxn ang="0">
                              <a:pos x="T26" y="T27"/>
                            </a:cxn>
                          </a:cxnLst>
                          <a:rect l="0" t="0" r="r" b="b"/>
                          <a:pathLst>
                            <a:path w="117" h="150">
                              <a:moveTo>
                                <a:pt x="58" y="0"/>
                              </a:moveTo>
                              <a:lnTo>
                                <a:pt x="89" y="23"/>
                              </a:lnTo>
                              <a:lnTo>
                                <a:pt x="92" y="51"/>
                              </a:lnTo>
                              <a:lnTo>
                                <a:pt x="113" y="70"/>
                              </a:lnTo>
                              <a:lnTo>
                                <a:pt x="115" y="78"/>
                              </a:lnTo>
                              <a:lnTo>
                                <a:pt x="117" y="115"/>
                              </a:lnTo>
                              <a:lnTo>
                                <a:pt x="109" y="136"/>
                              </a:lnTo>
                              <a:lnTo>
                                <a:pt x="97" y="146"/>
                              </a:lnTo>
                              <a:lnTo>
                                <a:pt x="79" y="137"/>
                              </a:lnTo>
                              <a:lnTo>
                                <a:pt x="62" y="150"/>
                              </a:lnTo>
                              <a:lnTo>
                                <a:pt x="21" y="112"/>
                              </a:lnTo>
                              <a:lnTo>
                                <a:pt x="20" y="61"/>
                              </a:lnTo>
                              <a:lnTo>
                                <a:pt x="0" y="29"/>
                              </a:lnTo>
                              <a:lnTo>
                                <a:pt x="58" y="0"/>
                              </a:lnTo>
                              <a:close/>
                            </a:path>
                          </a:pathLst>
                        </a:custGeom>
                        <a:solidFill>
                          <a:srgbClr val="E13266"/>
                        </a:solidFill>
                        <a:ln w="0">
                          <a:solidFill>
                            <a:schemeClr val="bg1">
                              <a:lumMod val="85000"/>
                            </a:schemeClr>
                          </a:solidFill>
                          <a:prstDash val="solid"/>
                          <a:round/>
                          <a:headEnd/>
                          <a:tailEnd/>
                        </a:ln>
                      </xdr:spPr>
                      <xdr:txBody>
                        <a:bodyPr vert="horz" wrap="square" lIns="91440" tIns="45720" rIns="91440" bIns="45720" numCol="1" anchor="t" anchorCtr="0" compatLnSpc="1">
                          <a:prstTxWarp prst="textNoShape">
                            <a:avLst/>
                          </a:prstTxWarp>
                        </a:bodyPr>
                        <a:lstStyle>
                          <a:defPPr>
                            <a:defRPr lang="en-US"/>
                          </a:defPPr>
                          <a:lvl1pPr marL="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1pPr>
                          <a:lvl2pPr marL="4572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2pPr>
                          <a:lvl3pPr marL="9144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3pPr>
                          <a:lvl4pPr marL="13716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4pPr>
                          <a:lvl5pPr marL="18288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5pPr>
                          <a:lvl6pPr marL="22860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6pPr>
                          <a:lvl7pPr marL="27432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7pPr>
                          <a:lvl8pPr marL="32004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8pPr>
                          <a:lvl9pPr marL="36576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9pPr>
                        </a:lstStyle>
                        <a:p>
                          <a:endParaRPr lang="sv-SE"/>
                        </a:p>
                      </xdr:txBody>
                    </xdr:sp>
                    <xdr:grpSp>
                      <xdr:nvGrpSpPr>
                        <xdr:cNvPr id="2034" name="Group 60">
                          <a:extLst>
                            <a:ext uri="{FF2B5EF4-FFF2-40B4-BE49-F238E27FC236}">
                              <a16:creationId xmlns:a16="http://schemas.microsoft.com/office/drawing/2014/main" id="{EF67B0F4-B5F8-30AA-26A5-E1578983BEA2}"/>
                            </a:ext>
                          </a:extLst>
                        </xdr:cNvPr>
                        <xdr:cNvGrpSpPr/>
                      </xdr:nvGrpSpPr>
                      <xdr:grpSpPr>
                        <a:xfrm>
                          <a:off x="10884590" y="1094574"/>
                          <a:ext cx="3461488" cy="2956520"/>
                          <a:chOff x="10884590" y="1094574"/>
                          <a:chExt cx="3461488" cy="2956520"/>
                        </a:xfrm>
                      </xdr:grpSpPr>
                      <xdr:sp macro="" textlink="">
                        <xdr:nvSpPr>
                          <xdr:cNvPr id="2035" name="Munkfors">
                            <a:extLst>
                              <a:ext uri="{FF2B5EF4-FFF2-40B4-BE49-F238E27FC236}">
                                <a16:creationId xmlns:a16="http://schemas.microsoft.com/office/drawing/2014/main" id="{15544B6B-4703-C465-E21E-E9EB1BDC3DFC}"/>
                              </a:ext>
                            </a:extLst>
                          </xdr:cNvPr>
                          <xdr:cNvSpPr>
                            <a:spLocks/>
                          </xdr:cNvSpPr>
                        </xdr:nvSpPr>
                        <xdr:spPr bwMode="auto">
                          <a:xfrm>
                            <a:off x="11624365" y="3199258"/>
                            <a:ext cx="121459" cy="117534"/>
                          </a:xfrm>
                          <a:custGeom>
                            <a:avLst/>
                            <a:gdLst>
                              <a:gd name="T0" fmla="*/ 46 w 88"/>
                              <a:gd name="T1" fmla="*/ 0 h 84"/>
                              <a:gd name="T2" fmla="*/ 65 w 88"/>
                              <a:gd name="T3" fmla="*/ 14 h 84"/>
                              <a:gd name="T4" fmla="*/ 88 w 88"/>
                              <a:gd name="T5" fmla="*/ 11 h 84"/>
                              <a:gd name="T6" fmla="*/ 84 w 88"/>
                              <a:gd name="T7" fmla="*/ 48 h 84"/>
                              <a:gd name="T8" fmla="*/ 30 w 88"/>
                              <a:gd name="T9" fmla="*/ 84 h 84"/>
                              <a:gd name="T10" fmla="*/ 9 w 88"/>
                              <a:gd name="T11" fmla="*/ 78 h 84"/>
                              <a:gd name="T12" fmla="*/ 3 w 88"/>
                              <a:gd name="T13" fmla="*/ 54 h 84"/>
                              <a:gd name="T14" fmla="*/ 0 w 88"/>
                              <a:gd name="T15" fmla="*/ 23 h 84"/>
                              <a:gd name="T16" fmla="*/ 9 w 88"/>
                              <a:gd name="T17" fmla="*/ 3 h 84"/>
                              <a:gd name="T18" fmla="*/ 46 w 88"/>
                              <a:gd name="T19" fmla="*/ 0 h 84"/>
                            </a:gdLst>
                            <a:ahLst/>
                            <a:cxnLst>
                              <a:cxn ang="0">
                                <a:pos x="T0" y="T1"/>
                              </a:cxn>
                              <a:cxn ang="0">
                                <a:pos x="T2" y="T3"/>
                              </a:cxn>
                              <a:cxn ang="0">
                                <a:pos x="T4" y="T5"/>
                              </a:cxn>
                              <a:cxn ang="0">
                                <a:pos x="T6" y="T7"/>
                              </a:cxn>
                              <a:cxn ang="0">
                                <a:pos x="T8" y="T9"/>
                              </a:cxn>
                              <a:cxn ang="0">
                                <a:pos x="T10" y="T11"/>
                              </a:cxn>
                              <a:cxn ang="0">
                                <a:pos x="T12" y="T13"/>
                              </a:cxn>
                              <a:cxn ang="0">
                                <a:pos x="T14" y="T15"/>
                              </a:cxn>
                              <a:cxn ang="0">
                                <a:pos x="T16" y="T17"/>
                              </a:cxn>
                              <a:cxn ang="0">
                                <a:pos x="T18" y="T19"/>
                              </a:cxn>
                            </a:cxnLst>
                            <a:rect l="0" t="0" r="r" b="b"/>
                            <a:pathLst>
                              <a:path w="88" h="84">
                                <a:moveTo>
                                  <a:pt x="46" y="0"/>
                                </a:moveTo>
                                <a:lnTo>
                                  <a:pt x="65" y="14"/>
                                </a:lnTo>
                                <a:lnTo>
                                  <a:pt x="88" y="11"/>
                                </a:lnTo>
                                <a:lnTo>
                                  <a:pt x="84" y="48"/>
                                </a:lnTo>
                                <a:lnTo>
                                  <a:pt x="30" y="84"/>
                                </a:lnTo>
                                <a:lnTo>
                                  <a:pt x="9" y="78"/>
                                </a:lnTo>
                                <a:lnTo>
                                  <a:pt x="3" y="54"/>
                                </a:lnTo>
                                <a:lnTo>
                                  <a:pt x="0" y="23"/>
                                </a:lnTo>
                                <a:lnTo>
                                  <a:pt x="9" y="3"/>
                                </a:lnTo>
                                <a:lnTo>
                                  <a:pt x="46" y="0"/>
                                </a:lnTo>
                                <a:close/>
                              </a:path>
                            </a:pathLst>
                          </a:custGeom>
                          <a:solidFill>
                            <a:srgbClr val="FFCA8A"/>
                          </a:solidFill>
                          <a:ln w="0">
                            <a:solidFill>
                              <a:schemeClr val="bg1">
                                <a:lumMod val="85000"/>
                              </a:schemeClr>
                            </a:solidFill>
                            <a:prstDash val="solid"/>
                            <a:round/>
                            <a:headEnd/>
                            <a:tailEnd/>
                          </a:ln>
                        </xdr:spPr>
                        <xdr:txBody>
                          <a:bodyPr vert="horz" wrap="square" lIns="91440" tIns="45720" rIns="91440" bIns="45720" numCol="1" anchor="t" anchorCtr="0" compatLnSpc="1">
                            <a:prstTxWarp prst="textNoShape">
                              <a:avLst/>
                            </a:prstTxWarp>
                          </a:bodyPr>
                          <a:lstStyle>
                            <a:defPPr>
                              <a:defRPr lang="en-US"/>
                            </a:defPPr>
                            <a:lvl1pPr marL="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1pPr>
                            <a:lvl2pPr marL="457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2pPr>
                            <a:lvl3pPr marL="914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3pPr>
                            <a:lvl4pPr marL="1371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4pPr>
                            <a:lvl5pPr marL="18288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5pPr>
                            <a:lvl6pPr marL="22860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6pPr>
                            <a:lvl7pPr marL="2743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7pPr>
                            <a:lvl8pPr marL="3200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8pPr>
                            <a:lvl9pPr marL="3657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9pPr>
                          </a:lstStyle>
                          <a:p>
                            <a:endParaRPr lang="sv-SE"/>
                          </a:p>
                        </xdr:txBody>
                      </xdr:sp>
                      <xdr:sp macro="" textlink="">
                        <xdr:nvSpPr>
                          <xdr:cNvPr id="2036" name="Nora">
                            <a:extLst>
                              <a:ext uri="{FF2B5EF4-FFF2-40B4-BE49-F238E27FC236}">
                                <a16:creationId xmlns:a16="http://schemas.microsoft.com/office/drawing/2014/main" id="{4CA5D0BC-5720-09DD-B8A5-C04D510435C1}"/>
                              </a:ext>
                            </a:extLst>
                          </xdr:cNvPr>
                          <xdr:cNvSpPr>
                            <a:spLocks/>
                          </xdr:cNvSpPr>
                        </xdr:nvSpPr>
                        <xdr:spPr bwMode="auto">
                          <a:xfrm>
                            <a:off x="12179195" y="3345838"/>
                            <a:ext cx="238778" cy="316671"/>
                          </a:xfrm>
                          <a:custGeom>
                            <a:avLst/>
                            <a:gdLst>
                              <a:gd name="T0" fmla="*/ 83 w 173"/>
                              <a:gd name="T1" fmla="*/ 0 h 227"/>
                              <a:gd name="T2" fmla="*/ 105 w 173"/>
                              <a:gd name="T3" fmla="*/ 7 h 227"/>
                              <a:gd name="T4" fmla="*/ 108 w 173"/>
                              <a:gd name="T5" fmla="*/ 55 h 227"/>
                              <a:gd name="T6" fmla="*/ 119 w 173"/>
                              <a:gd name="T7" fmla="*/ 63 h 227"/>
                              <a:gd name="T8" fmla="*/ 115 w 173"/>
                              <a:gd name="T9" fmla="*/ 87 h 227"/>
                              <a:gd name="T10" fmla="*/ 153 w 173"/>
                              <a:gd name="T11" fmla="*/ 87 h 227"/>
                              <a:gd name="T12" fmla="*/ 173 w 173"/>
                              <a:gd name="T13" fmla="*/ 114 h 227"/>
                              <a:gd name="T14" fmla="*/ 172 w 173"/>
                              <a:gd name="T15" fmla="*/ 140 h 227"/>
                              <a:gd name="T16" fmla="*/ 166 w 173"/>
                              <a:gd name="T17" fmla="*/ 180 h 227"/>
                              <a:gd name="T18" fmla="*/ 144 w 173"/>
                              <a:gd name="T19" fmla="*/ 185 h 227"/>
                              <a:gd name="T20" fmla="*/ 143 w 173"/>
                              <a:gd name="T21" fmla="*/ 168 h 227"/>
                              <a:gd name="T22" fmla="*/ 121 w 173"/>
                              <a:gd name="T23" fmla="*/ 168 h 227"/>
                              <a:gd name="T24" fmla="*/ 118 w 173"/>
                              <a:gd name="T25" fmla="*/ 197 h 227"/>
                              <a:gd name="T26" fmla="*/ 100 w 173"/>
                              <a:gd name="T27" fmla="*/ 218 h 227"/>
                              <a:gd name="T28" fmla="*/ 53 w 173"/>
                              <a:gd name="T29" fmla="*/ 215 h 227"/>
                              <a:gd name="T30" fmla="*/ 37 w 173"/>
                              <a:gd name="T31" fmla="*/ 227 h 227"/>
                              <a:gd name="T32" fmla="*/ 17 w 173"/>
                              <a:gd name="T33" fmla="*/ 194 h 227"/>
                              <a:gd name="T34" fmla="*/ 26 w 173"/>
                              <a:gd name="T35" fmla="*/ 156 h 227"/>
                              <a:gd name="T36" fmla="*/ 29 w 173"/>
                              <a:gd name="T37" fmla="*/ 123 h 227"/>
                              <a:gd name="T38" fmla="*/ 0 w 173"/>
                              <a:gd name="T39" fmla="*/ 102 h 227"/>
                              <a:gd name="T40" fmla="*/ 26 w 173"/>
                              <a:gd name="T41" fmla="*/ 87 h 227"/>
                              <a:gd name="T42" fmla="*/ 47 w 173"/>
                              <a:gd name="T43" fmla="*/ 55 h 227"/>
                              <a:gd name="T44" fmla="*/ 34 w 173"/>
                              <a:gd name="T45" fmla="*/ 17 h 227"/>
                              <a:gd name="T46" fmla="*/ 63 w 173"/>
                              <a:gd name="T47" fmla="*/ 17 h 227"/>
                              <a:gd name="T48" fmla="*/ 83 w 173"/>
                              <a:gd name="T49" fmla="*/ 0 h 227"/>
                            </a:gdLst>
                            <a:ahLst/>
                            <a:cxnLst>
                              <a:cxn ang="0">
                                <a:pos x="T0" y="T1"/>
                              </a:cxn>
                              <a:cxn ang="0">
                                <a:pos x="T2" y="T3"/>
                              </a:cxn>
                              <a:cxn ang="0">
                                <a:pos x="T4" y="T5"/>
                              </a:cxn>
                              <a:cxn ang="0">
                                <a:pos x="T6" y="T7"/>
                              </a:cxn>
                              <a:cxn ang="0">
                                <a:pos x="T8" y="T9"/>
                              </a:cxn>
                              <a:cxn ang="0">
                                <a:pos x="T10" y="T11"/>
                              </a:cxn>
                              <a:cxn ang="0">
                                <a:pos x="T12" y="T13"/>
                              </a:cxn>
                              <a:cxn ang="0">
                                <a:pos x="T14" y="T15"/>
                              </a:cxn>
                              <a:cxn ang="0">
                                <a:pos x="T16" y="T17"/>
                              </a:cxn>
                              <a:cxn ang="0">
                                <a:pos x="T18" y="T19"/>
                              </a:cxn>
                              <a:cxn ang="0">
                                <a:pos x="T20" y="T21"/>
                              </a:cxn>
                              <a:cxn ang="0">
                                <a:pos x="T22" y="T23"/>
                              </a:cxn>
                              <a:cxn ang="0">
                                <a:pos x="T24" y="T25"/>
                              </a:cxn>
                              <a:cxn ang="0">
                                <a:pos x="T26" y="T27"/>
                              </a:cxn>
                              <a:cxn ang="0">
                                <a:pos x="T28" y="T29"/>
                              </a:cxn>
                              <a:cxn ang="0">
                                <a:pos x="T30" y="T31"/>
                              </a:cxn>
                              <a:cxn ang="0">
                                <a:pos x="T32" y="T33"/>
                              </a:cxn>
                              <a:cxn ang="0">
                                <a:pos x="T34" y="T35"/>
                              </a:cxn>
                              <a:cxn ang="0">
                                <a:pos x="T36" y="T37"/>
                              </a:cxn>
                              <a:cxn ang="0">
                                <a:pos x="T38" y="T39"/>
                              </a:cxn>
                              <a:cxn ang="0">
                                <a:pos x="T40" y="T41"/>
                              </a:cxn>
                              <a:cxn ang="0">
                                <a:pos x="T42" y="T43"/>
                              </a:cxn>
                              <a:cxn ang="0">
                                <a:pos x="T44" y="T45"/>
                              </a:cxn>
                              <a:cxn ang="0">
                                <a:pos x="T46" y="T47"/>
                              </a:cxn>
                              <a:cxn ang="0">
                                <a:pos x="T48" y="T49"/>
                              </a:cxn>
                            </a:cxnLst>
                            <a:rect l="0" t="0" r="r" b="b"/>
                            <a:pathLst>
                              <a:path w="173" h="227">
                                <a:moveTo>
                                  <a:pt x="83" y="0"/>
                                </a:moveTo>
                                <a:lnTo>
                                  <a:pt x="105" y="7"/>
                                </a:lnTo>
                                <a:lnTo>
                                  <a:pt x="108" y="55"/>
                                </a:lnTo>
                                <a:lnTo>
                                  <a:pt x="119" y="63"/>
                                </a:lnTo>
                                <a:lnTo>
                                  <a:pt x="115" y="87"/>
                                </a:lnTo>
                                <a:lnTo>
                                  <a:pt x="153" y="87"/>
                                </a:lnTo>
                                <a:lnTo>
                                  <a:pt x="173" y="114"/>
                                </a:lnTo>
                                <a:lnTo>
                                  <a:pt x="172" y="140"/>
                                </a:lnTo>
                                <a:lnTo>
                                  <a:pt x="166" y="180"/>
                                </a:lnTo>
                                <a:lnTo>
                                  <a:pt x="144" y="185"/>
                                </a:lnTo>
                                <a:lnTo>
                                  <a:pt x="143" y="168"/>
                                </a:lnTo>
                                <a:lnTo>
                                  <a:pt x="121" y="168"/>
                                </a:lnTo>
                                <a:lnTo>
                                  <a:pt x="118" y="197"/>
                                </a:lnTo>
                                <a:lnTo>
                                  <a:pt x="100" y="218"/>
                                </a:lnTo>
                                <a:lnTo>
                                  <a:pt x="53" y="215"/>
                                </a:lnTo>
                                <a:lnTo>
                                  <a:pt x="37" y="227"/>
                                </a:lnTo>
                                <a:lnTo>
                                  <a:pt x="17" y="194"/>
                                </a:lnTo>
                                <a:lnTo>
                                  <a:pt x="26" y="156"/>
                                </a:lnTo>
                                <a:lnTo>
                                  <a:pt x="29" y="123"/>
                                </a:lnTo>
                                <a:lnTo>
                                  <a:pt x="0" y="102"/>
                                </a:lnTo>
                                <a:lnTo>
                                  <a:pt x="26" y="87"/>
                                </a:lnTo>
                                <a:lnTo>
                                  <a:pt x="47" y="55"/>
                                </a:lnTo>
                                <a:lnTo>
                                  <a:pt x="34" y="17"/>
                                </a:lnTo>
                                <a:lnTo>
                                  <a:pt x="63" y="17"/>
                                </a:lnTo>
                                <a:lnTo>
                                  <a:pt x="83" y="0"/>
                                </a:lnTo>
                                <a:close/>
                              </a:path>
                            </a:pathLst>
                          </a:custGeom>
                          <a:solidFill>
                            <a:srgbClr val="FFF3BF"/>
                          </a:solidFill>
                          <a:ln w="0">
                            <a:solidFill>
                              <a:schemeClr val="bg1">
                                <a:lumMod val="85000"/>
                              </a:schemeClr>
                            </a:solidFill>
                            <a:prstDash val="solid"/>
                            <a:round/>
                            <a:headEnd/>
                            <a:tailEnd/>
                          </a:ln>
                        </xdr:spPr>
                        <xdr:txBody>
                          <a:bodyPr vert="horz" wrap="square" lIns="91440" tIns="45720" rIns="91440" bIns="45720" numCol="1" anchor="t" anchorCtr="0" compatLnSpc="1">
                            <a:prstTxWarp prst="textNoShape">
                              <a:avLst/>
                            </a:prstTxWarp>
                          </a:bodyPr>
                          <a:lstStyle>
                            <a:defPPr>
                              <a:defRPr lang="en-US"/>
                            </a:defPPr>
                            <a:lvl1pPr marL="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1pPr>
                            <a:lvl2pPr marL="457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2pPr>
                            <a:lvl3pPr marL="914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3pPr>
                            <a:lvl4pPr marL="1371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4pPr>
                            <a:lvl5pPr marL="18288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5pPr>
                            <a:lvl6pPr marL="22860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6pPr>
                            <a:lvl7pPr marL="2743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7pPr>
                            <a:lvl8pPr marL="3200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8pPr>
                            <a:lvl9pPr marL="3657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9pPr>
                          </a:lstStyle>
                          <a:p>
                            <a:endParaRPr lang="sv-SE"/>
                          </a:p>
                        </xdr:txBody>
                      </xdr:sp>
                      <xdr:grpSp>
                        <xdr:nvGrpSpPr>
                          <xdr:cNvPr id="2037" name="Group 63">
                            <a:extLst>
                              <a:ext uri="{FF2B5EF4-FFF2-40B4-BE49-F238E27FC236}">
                                <a16:creationId xmlns:a16="http://schemas.microsoft.com/office/drawing/2014/main" id="{6257A8A1-09A5-404B-DC69-2D508F797C3F}"/>
                              </a:ext>
                            </a:extLst>
                          </xdr:cNvPr>
                          <xdr:cNvGrpSpPr/>
                        </xdr:nvGrpSpPr>
                        <xdr:grpSpPr>
                          <a:xfrm>
                            <a:off x="10884590" y="1094574"/>
                            <a:ext cx="3461488" cy="2956520"/>
                            <a:chOff x="10884590" y="1094574"/>
                            <a:chExt cx="3461488" cy="2956520"/>
                          </a:xfrm>
                        </xdr:grpSpPr>
                        <xdr:sp macro="" textlink="">
                          <xdr:nvSpPr>
                            <xdr:cNvPr id="2038" name="Ludvika">
                              <a:extLst>
                                <a:ext uri="{FF2B5EF4-FFF2-40B4-BE49-F238E27FC236}">
                                  <a16:creationId xmlns:a16="http://schemas.microsoft.com/office/drawing/2014/main" id="{D2AAAA2A-4FE9-B16A-E14B-3D4B266C596F}"/>
                                </a:ext>
                              </a:extLst>
                            </xdr:cNvPr>
                            <xdr:cNvSpPr>
                              <a:spLocks noEditPoints="1"/>
                            </xdr:cNvSpPr>
                          </xdr:nvSpPr>
                          <xdr:spPr bwMode="auto">
                            <a:xfrm>
                              <a:off x="11977702" y="2766436"/>
                              <a:ext cx="485818" cy="349841"/>
                            </a:xfrm>
                            <a:custGeom>
                              <a:avLst/>
                              <a:gdLst>
                                <a:gd name="T0" fmla="*/ 0 w 351"/>
                                <a:gd name="T1" fmla="*/ 98 h 250"/>
                                <a:gd name="T2" fmla="*/ 0 w 351"/>
                                <a:gd name="T3" fmla="*/ 100 h 250"/>
                                <a:gd name="T4" fmla="*/ 0 w 351"/>
                                <a:gd name="T5" fmla="*/ 100 h 250"/>
                                <a:gd name="T6" fmla="*/ 0 w 351"/>
                                <a:gd name="T7" fmla="*/ 98 h 250"/>
                                <a:gd name="T8" fmla="*/ 301 w 351"/>
                                <a:gd name="T9" fmla="*/ 0 h 250"/>
                                <a:gd name="T10" fmla="*/ 318 w 351"/>
                                <a:gd name="T11" fmla="*/ 50 h 250"/>
                                <a:gd name="T12" fmla="*/ 336 w 351"/>
                                <a:gd name="T13" fmla="*/ 66 h 250"/>
                                <a:gd name="T14" fmla="*/ 347 w 351"/>
                                <a:gd name="T15" fmla="*/ 81 h 250"/>
                                <a:gd name="T16" fmla="*/ 351 w 351"/>
                                <a:gd name="T17" fmla="*/ 140 h 250"/>
                                <a:gd name="T18" fmla="*/ 342 w 351"/>
                                <a:gd name="T19" fmla="*/ 165 h 250"/>
                                <a:gd name="T20" fmla="*/ 342 w 351"/>
                                <a:gd name="T21" fmla="*/ 189 h 250"/>
                                <a:gd name="T22" fmla="*/ 309 w 351"/>
                                <a:gd name="T23" fmla="*/ 238 h 250"/>
                                <a:gd name="T24" fmla="*/ 292 w 351"/>
                                <a:gd name="T25" fmla="*/ 211 h 250"/>
                                <a:gd name="T26" fmla="*/ 276 w 351"/>
                                <a:gd name="T27" fmla="*/ 212 h 250"/>
                                <a:gd name="T28" fmla="*/ 268 w 351"/>
                                <a:gd name="T29" fmla="*/ 203 h 250"/>
                                <a:gd name="T30" fmla="*/ 246 w 351"/>
                                <a:gd name="T31" fmla="*/ 216 h 250"/>
                                <a:gd name="T32" fmla="*/ 225 w 351"/>
                                <a:gd name="T33" fmla="*/ 199 h 250"/>
                                <a:gd name="T34" fmla="*/ 221 w 351"/>
                                <a:gd name="T35" fmla="*/ 178 h 250"/>
                                <a:gd name="T36" fmla="*/ 205 w 351"/>
                                <a:gd name="T37" fmla="*/ 177 h 250"/>
                                <a:gd name="T38" fmla="*/ 182 w 351"/>
                                <a:gd name="T39" fmla="*/ 194 h 250"/>
                                <a:gd name="T40" fmla="*/ 188 w 351"/>
                                <a:gd name="T41" fmla="*/ 250 h 250"/>
                                <a:gd name="T42" fmla="*/ 94 w 351"/>
                                <a:gd name="T43" fmla="*/ 236 h 250"/>
                                <a:gd name="T44" fmla="*/ 23 w 351"/>
                                <a:gd name="T45" fmla="*/ 189 h 250"/>
                                <a:gd name="T46" fmla="*/ 17 w 351"/>
                                <a:gd name="T47" fmla="*/ 140 h 250"/>
                                <a:gd name="T48" fmla="*/ 0 w 351"/>
                                <a:gd name="T49" fmla="*/ 100 h 250"/>
                                <a:gd name="T50" fmla="*/ 80 w 351"/>
                                <a:gd name="T51" fmla="*/ 89 h 250"/>
                                <a:gd name="T52" fmla="*/ 123 w 351"/>
                                <a:gd name="T53" fmla="*/ 105 h 250"/>
                                <a:gd name="T54" fmla="*/ 157 w 351"/>
                                <a:gd name="T55" fmla="*/ 77 h 250"/>
                                <a:gd name="T56" fmla="*/ 175 w 351"/>
                                <a:gd name="T57" fmla="*/ 77 h 250"/>
                                <a:gd name="T58" fmla="*/ 216 w 351"/>
                                <a:gd name="T59" fmla="*/ 17 h 250"/>
                                <a:gd name="T60" fmla="*/ 279 w 351"/>
                                <a:gd name="T61" fmla="*/ 26 h 250"/>
                                <a:gd name="T62" fmla="*/ 301 w 351"/>
                                <a:gd name="T63" fmla="*/ 0 h 25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</a:cxnLst>
                              <a:rect l="0" t="0" r="r" b="b"/>
                              <a:pathLst>
                                <a:path w="351" h="250">
                                  <a:moveTo>
                                    <a:pt x="0" y="98"/>
                                  </a:moveTo>
                                  <a:lnTo>
                                    <a:pt x="0" y="100"/>
                                  </a:lnTo>
                                  <a:lnTo>
                                    <a:pt x="0" y="100"/>
                                  </a:lnTo>
                                  <a:lnTo>
                                    <a:pt x="0" y="98"/>
                                  </a:lnTo>
                                  <a:close/>
                                  <a:moveTo>
                                    <a:pt x="301" y="0"/>
                                  </a:moveTo>
                                  <a:lnTo>
                                    <a:pt x="318" y="50"/>
                                  </a:lnTo>
                                  <a:lnTo>
                                    <a:pt x="336" y="66"/>
                                  </a:lnTo>
                                  <a:lnTo>
                                    <a:pt x="347" y="81"/>
                                  </a:lnTo>
                                  <a:lnTo>
                                    <a:pt x="351" y="140"/>
                                  </a:lnTo>
                                  <a:lnTo>
                                    <a:pt x="342" y="165"/>
                                  </a:lnTo>
                                  <a:lnTo>
                                    <a:pt x="342" y="189"/>
                                  </a:lnTo>
                                  <a:lnTo>
                                    <a:pt x="309" y="238"/>
                                  </a:lnTo>
                                  <a:lnTo>
                                    <a:pt x="292" y="211"/>
                                  </a:lnTo>
                                  <a:lnTo>
                                    <a:pt x="276" y="212"/>
                                  </a:lnTo>
                                  <a:lnTo>
                                    <a:pt x="268" y="203"/>
                                  </a:lnTo>
                                  <a:lnTo>
                                    <a:pt x="246" y="216"/>
                                  </a:lnTo>
                                  <a:lnTo>
                                    <a:pt x="225" y="199"/>
                                  </a:lnTo>
                                  <a:lnTo>
                                    <a:pt x="221" y="178"/>
                                  </a:lnTo>
                                  <a:lnTo>
                                    <a:pt x="205" y="177"/>
                                  </a:lnTo>
                                  <a:lnTo>
                                    <a:pt x="182" y="194"/>
                                  </a:lnTo>
                                  <a:lnTo>
                                    <a:pt x="188" y="250"/>
                                  </a:lnTo>
                                  <a:lnTo>
                                    <a:pt x="94" y="236"/>
                                  </a:lnTo>
                                  <a:lnTo>
                                    <a:pt x="23" y="189"/>
                                  </a:lnTo>
                                  <a:lnTo>
                                    <a:pt x="17" y="140"/>
                                  </a:lnTo>
                                  <a:lnTo>
                                    <a:pt x="0" y="100"/>
                                  </a:lnTo>
                                  <a:lnTo>
                                    <a:pt x="80" y="89"/>
                                  </a:lnTo>
                                  <a:lnTo>
                                    <a:pt x="123" y="105"/>
                                  </a:lnTo>
                                  <a:lnTo>
                                    <a:pt x="157" y="77"/>
                                  </a:lnTo>
                                  <a:lnTo>
                                    <a:pt x="175" y="77"/>
                                  </a:lnTo>
                                  <a:lnTo>
                                    <a:pt x="216" y="17"/>
                                  </a:lnTo>
                                  <a:lnTo>
                                    <a:pt x="279" y="26"/>
                                  </a:lnTo>
                                  <a:lnTo>
                                    <a:pt x="301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39" name="Smedjebacken">
                              <a:extLst>
                                <a:ext uri="{FF2B5EF4-FFF2-40B4-BE49-F238E27FC236}">
                                  <a16:creationId xmlns:a16="http://schemas.microsoft.com/office/drawing/2014/main" id="{D58C1D52-781F-D22D-311B-3B870FB4893E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405551" y="2879822"/>
                              <a:ext cx="287086" cy="359544"/>
                            </a:xfrm>
                            <a:custGeom>
                              <a:avLst/>
                              <a:gdLst>
                                <a:gd name="T0" fmla="*/ 38 w 208"/>
                                <a:gd name="T1" fmla="*/ 0 h 258"/>
                                <a:gd name="T2" fmla="*/ 109 w 208"/>
                                <a:gd name="T3" fmla="*/ 7 h 258"/>
                                <a:gd name="T4" fmla="*/ 130 w 208"/>
                                <a:gd name="T5" fmla="*/ 24 h 258"/>
                                <a:gd name="T6" fmla="*/ 168 w 208"/>
                                <a:gd name="T7" fmla="*/ 37 h 258"/>
                                <a:gd name="T8" fmla="*/ 208 w 208"/>
                                <a:gd name="T9" fmla="*/ 63 h 258"/>
                                <a:gd name="T10" fmla="*/ 200 w 208"/>
                                <a:gd name="T11" fmla="*/ 80 h 258"/>
                                <a:gd name="T12" fmla="*/ 189 w 208"/>
                                <a:gd name="T13" fmla="*/ 92 h 258"/>
                                <a:gd name="T14" fmla="*/ 189 w 208"/>
                                <a:gd name="T15" fmla="*/ 112 h 258"/>
                                <a:gd name="T16" fmla="*/ 171 w 208"/>
                                <a:gd name="T17" fmla="*/ 143 h 258"/>
                                <a:gd name="T18" fmla="*/ 186 w 208"/>
                                <a:gd name="T19" fmla="*/ 164 h 258"/>
                                <a:gd name="T20" fmla="*/ 174 w 208"/>
                                <a:gd name="T21" fmla="*/ 207 h 258"/>
                                <a:gd name="T22" fmla="*/ 154 w 208"/>
                                <a:gd name="T23" fmla="*/ 201 h 258"/>
                                <a:gd name="T24" fmla="*/ 128 w 208"/>
                                <a:gd name="T25" fmla="*/ 198 h 258"/>
                                <a:gd name="T26" fmla="*/ 114 w 208"/>
                                <a:gd name="T27" fmla="*/ 232 h 258"/>
                                <a:gd name="T28" fmla="*/ 89 w 208"/>
                                <a:gd name="T29" fmla="*/ 258 h 258"/>
                                <a:gd name="T30" fmla="*/ 64 w 208"/>
                                <a:gd name="T31" fmla="*/ 220 h 258"/>
                                <a:gd name="T32" fmla="*/ 30 w 208"/>
                                <a:gd name="T33" fmla="*/ 180 h 258"/>
                                <a:gd name="T34" fmla="*/ 0 w 208"/>
                                <a:gd name="T35" fmla="*/ 157 h 258"/>
                                <a:gd name="T36" fmla="*/ 33 w 208"/>
                                <a:gd name="T37" fmla="*/ 108 h 258"/>
                                <a:gd name="T38" fmla="*/ 33 w 208"/>
                                <a:gd name="T39" fmla="*/ 84 h 258"/>
                                <a:gd name="T40" fmla="*/ 42 w 208"/>
                                <a:gd name="T41" fmla="*/ 59 h 258"/>
                                <a:gd name="T42" fmla="*/ 38 w 208"/>
                                <a:gd name="T43" fmla="*/ 0 h 258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</a:cxnLst>
                              <a:rect l="0" t="0" r="r" b="b"/>
                              <a:pathLst>
                                <a:path w="208" h="258">
                                  <a:moveTo>
                                    <a:pt x="38" y="0"/>
                                  </a:moveTo>
                                  <a:lnTo>
                                    <a:pt x="109" y="7"/>
                                  </a:lnTo>
                                  <a:lnTo>
                                    <a:pt x="130" y="24"/>
                                  </a:lnTo>
                                  <a:lnTo>
                                    <a:pt x="168" y="37"/>
                                  </a:lnTo>
                                  <a:lnTo>
                                    <a:pt x="208" y="63"/>
                                  </a:lnTo>
                                  <a:lnTo>
                                    <a:pt x="200" y="80"/>
                                  </a:lnTo>
                                  <a:lnTo>
                                    <a:pt x="189" y="92"/>
                                  </a:lnTo>
                                  <a:lnTo>
                                    <a:pt x="189" y="112"/>
                                  </a:lnTo>
                                  <a:lnTo>
                                    <a:pt x="171" y="143"/>
                                  </a:lnTo>
                                  <a:lnTo>
                                    <a:pt x="186" y="164"/>
                                  </a:lnTo>
                                  <a:lnTo>
                                    <a:pt x="174" y="207"/>
                                  </a:lnTo>
                                  <a:lnTo>
                                    <a:pt x="154" y="201"/>
                                  </a:lnTo>
                                  <a:lnTo>
                                    <a:pt x="128" y="198"/>
                                  </a:lnTo>
                                  <a:lnTo>
                                    <a:pt x="114" y="232"/>
                                  </a:lnTo>
                                  <a:lnTo>
                                    <a:pt x="89" y="258"/>
                                  </a:lnTo>
                                  <a:lnTo>
                                    <a:pt x="64" y="220"/>
                                  </a:lnTo>
                                  <a:lnTo>
                                    <a:pt x="30" y="180"/>
                                  </a:lnTo>
                                  <a:lnTo>
                                    <a:pt x="0" y="157"/>
                                  </a:lnTo>
                                  <a:lnTo>
                                    <a:pt x="33" y="108"/>
                                  </a:lnTo>
                                  <a:lnTo>
                                    <a:pt x="33" y="84"/>
                                  </a:lnTo>
                                  <a:lnTo>
                                    <a:pt x="42" y="59"/>
                                  </a:lnTo>
                                  <a:lnTo>
                                    <a:pt x="3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40" name="Avesta">
                              <a:extLst>
                                <a:ext uri="{FF2B5EF4-FFF2-40B4-BE49-F238E27FC236}">
                                  <a16:creationId xmlns:a16="http://schemas.microsoft.com/office/drawing/2014/main" id="{FA890A19-B1AD-D273-553F-D4996533E725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796152" y="2791309"/>
                              <a:ext cx="300868" cy="264136"/>
                            </a:xfrm>
                            <a:custGeom>
                              <a:avLst/>
                              <a:gdLst>
                                <a:gd name="T0" fmla="*/ 119 w 217"/>
                                <a:gd name="T1" fmla="*/ 0 h 190"/>
                                <a:gd name="T2" fmla="*/ 157 w 217"/>
                                <a:gd name="T3" fmla="*/ 13 h 190"/>
                                <a:gd name="T4" fmla="*/ 178 w 217"/>
                                <a:gd name="T5" fmla="*/ 26 h 190"/>
                                <a:gd name="T6" fmla="*/ 178 w 217"/>
                                <a:gd name="T7" fmla="*/ 49 h 190"/>
                                <a:gd name="T8" fmla="*/ 190 w 217"/>
                                <a:gd name="T9" fmla="*/ 56 h 190"/>
                                <a:gd name="T10" fmla="*/ 195 w 217"/>
                                <a:gd name="T11" fmla="*/ 92 h 190"/>
                                <a:gd name="T12" fmla="*/ 217 w 217"/>
                                <a:gd name="T13" fmla="*/ 111 h 190"/>
                                <a:gd name="T14" fmla="*/ 174 w 217"/>
                                <a:gd name="T15" fmla="*/ 115 h 190"/>
                                <a:gd name="T16" fmla="*/ 157 w 217"/>
                                <a:gd name="T17" fmla="*/ 122 h 190"/>
                                <a:gd name="T18" fmla="*/ 157 w 217"/>
                                <a:gd name="T19" fmla="*/ 142 h 190"/>
                                <a:gd name="T20" fmla="*/ 127 w 217"/>
                                <a:gd name="T21" fmla="*/ 160 h 190"/>
                                <a:gd name="T22" fmla="*/ 114 w 217"/>
                                <a:gd name="T23" fmla="*/ 185 h 190"/>
                                <a:gd name="T24" fmla="*/ 54 w 217"/>
                                <a:gd name="T25" fmla="*/ 190 h 190"/>
                                <a:gd name="T26" fmla="*/ 42 w 217"/>
                                <a:gd name="T27" fmla="*/ 185 h 190"/>
                                <a:gd name="T28" fmla="*/ 47 w 217"/>
                                <a:gd name="T29" fmla="*/ 160 h 190"/>
                                <a:gd name="T30" fmla="*/ 26 w 217"/>
                                <a:gd name="T31" fmla="*/ 147 h 190"/>
                                <a:gd name="T32" fmla="*/ 10 w 217"/>
                                <a:gd name="T33" fmla="*/ 145 h 190"/>
                                <a:gd name="T34" fmla="*/ 0 w 217"/>
                                <a:gd name="T35" fmla="*/ 121 h 190"/>
                                <a:gd name="T36" fmla="*/ 16 w 217"/>
                                <a:gd name="T37" fmla="*/ 105 h 190"/>
                                <a:gd name="T38" fmla="*/ 21 w 217"/>
                                <a:gd name="T39" fmla="*/ 81 h 190"/>
                                <a:gd name="T40" fmla="*/ 40 w 217"/>
                                <a:gd name="T41" fmla="*/ 83 h 190"/>
                                <a:gd name="T42" fmla="*/ 57 w 217"/>
                                <a:gd name="T43" fmla="*/ 89 h 190"/>
                                <a:gd name="T44" fmla="*/ 74 w 217"/>
                                <a:gd name="T45" fmla="*/ 81 h 190"/>
                                <a:gd name="T46" fmla="*/ 99 w 217"/>
                                <a:gd name="T47" fmla="*/ 59 h 190"/>
                                <a:gd name="T48" fmla="*/ 89 w 217"/>
                                <a:gd name="T49" fmla="*/ 42 h 190"/>
                                <a:gd name="T50" fmla="*/ 99 w 217"/>
                                <a:gd name="T51" fmla="*/ 13 h 190"/>
                                <a:gd name="T52" fmla="*/ 119 w 217"/>
                                <a:gd name="T53" fmla="*/ 0 h 19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</a:cxnLst>
                              <a:rect l="0" t="0" r="r" b="b"/>
                              <a:pathLst>
                                <a:path w="217" h="190">
                                  <a:moveTo>
                                    <a:pt x="119" y="0"/>
                                  </a:moveTo>
                                  <a:lnTo>
                                    <a:pt x="157" y="13"/>
                                  </a:lnTo>
                                  <a:lnTo>
                                    <a:pt x="178" y="26"/>
                                  </a:lnTo>
                                  <a:lnTo>
                                    <a:pt x="178" y="49"/>
                                  </a:lnTo>
                                  <a:lnTo>
                                    <a:pt x="190" y="56"/>
                                  </a:lnTo>
                                  <a:lnTo>
                                    <a:pt x="195" y="92"/>
                                  </a:lnTo>
                                  <a:lnTo>
                                    <a:pt x="217" y="111"/>
                                  </a:lnTo>
                                  <a:lnTo>
                                    <a:pt x="174" y="115"/>
                                  </a:lnTo>
                                  <a:lnTo>
                                    <a:pt x="157" y="122"/>
                                  </a:lnTo>
                                  <a:lnTo>
                                    <a:pt x="157" y="142"/>
                                  </a:lnTo>
                                  <a:lnTo>
                                    <a:pt x="127" y="160"/>
                                  </a:lnTo>
                                  <a:lnTo>
                                    <a:pt x="114" y="185"/>
                                  </a:lnTo>
                                  <a:lnTo>
                                    <a:pt x="54" y="190"/>
                                  </a:lnTo>
                                  <a:lnTo>
                                    <a:pt x="42" y="185"/>
                                  </a:lnTo>
                                  <a:lnTo>
                                    <a:pt x="47" y="160"/>
                                  </a:lnTo>
                                  <a:lnTo>
                                    <a:pt x="26" y="147"/>
                                  </a:lnTo>
                                  <a:lnTo>
                                    <a:pt x="10" y="145"/>
                                  </a:lnTo>
                                  <a:lnTo>
                                    <a:pt x="0" y="121"/>
                                  </a:lnTo>
                                  <a:lnTo>
                                    <a:pt x="16" y="105"/>
                                  </a:lnTo>
                                  <a:lnTo>
                                    <a:pt x="21" y="81"/>
                                  </a:lnTo>
                                  <a:lnTo>
                                    <a:pt x="40" y="83"/>
                                  </a:lnTo>
                                  <a:lnTo>
                                    <a:pt x="57" y="89"/>
                                  </a:lnTo>
                                  <a:lnTo>
                                    <a:pt x="74" y="81"/>
                                  </a:lnTo>
                                  <a:lnTo>
                                    <a:pt x="99" y="59"/>
                                  </a:lnTo>
                                  <a:lnTo>
                                    <a:pt x="89" y="42"/>
                                  </a:lnTo>
                                  <a:lnTo>
                                    <a:pt x="99" y="13"/>
                                  </a:lnTo>
                                  <a:lnTo>
                                    <a:pt x="119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41" name="Filipstad">
                              <a:extLst>
                                <a:ext uri="{FF2B5EF4-FFF2-40B4-BE49-F238E27FC236}">
                                  <a16:creationId xmlns:a16="http://schemas.microsoft.com/office/drawing/2014/main" id="{CDE3D638-5757-4F46-A7C9-13DE40E7BEC4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809314" y="2882589"/>
                              <a:ext cx="307789" cy="605679"/>
                            </a:xfrm>
                            <a:custGeom>
                              <a:avLst/>
                              <a:gdLst>
                                <a:gd name="T0" fmla="*/ 65 w 223"/>
                                <a:gd name="T1" fmla="*/ 0 h 434"/>
                                <a:gd name="T2" fmla="*/ 86 w 223"/>
                                <a:gd name="T3" fmla="*/ 0 h 434"/>
                                <a:gd name="T4" fmla="*/ 92 w 223"/>
                                <a:gd name="T5" fmla="*/ 18 h 434"/>
                                <a:gd name="T6" fmla="*/ 122 w 223"/>
                                <a:gd name="T7" fmla="*/ 15 h 434"/>
                                <a:gd name="T8" fmla="*/ 139 w 223"/>
                                <a:gd name="T9" fmla="*/ 57 h 434"/>
                                <a:gd name="T10" fmla="*/ 145 w 223"/>
                                <a:gd name="T11" fmla="*/ 106 h 434"/>
                                <a:gd name="T12" fmla="*/ 216 w 223"/>
                                <a:gd name="T13" fmla="*/ 153 h 434"/>
                                <a:gd name="T14" fmla="*/ 223 w 223"/>
                                <a:gd name="T15" fmla="*/ 179 h 434"/>
                                <a:gd name="T16" fmla="*/ 186 w 223"/>
                                <a:gd name="T17" fmla="*/ 195 h 434"/>
                                <a:gd name="T18" fmla="*/ 194 w 223"/>
                                <a:gd name="T19" fmla="*/ 220 h 434"/>
                                <a:gd name="T20" fmla="*/ 208 w 223"/>
                                <a:gd name="T21" fmla="*/ 224 h 434"/>
                                <a:gd name="T22" fmla="*/ 206 w 223"/>
                                <a:gd name="T23" fmla="*/ 269 h 434"/>
                                <a:gd name="T24" fmla="*/ 212 w 223"/>
                                <a:gd name="T25" fmla="*/ 305 h 434"/>
                                <a:gd name="T26" fmla="*/ 195 w 223"/>
                                <a:gd name="T27" fmla="*/ 318 h 434"/>
                                <a:gd name="T28" fmla="*/ 211 w 223"/>
                                <a:gd name="T29" fmla="*/ 349 h 434"/>
                                <a:gd name="T30" fmla="*/ 204 w 223"/>
                                <a:gd name="T31" fmla="*/ 372 h 434"/>
                                <a:gd name="T32" fmla="*/ 216 w 223"/>
                                <a:gd name="T33" fmla="*/ 423 h 434"/>
                                <a:gd name="T34" fmla="*/ 192 w 223"/>
                                <a:gd name="T35" fmla="*/ 434 h 434"/>
                                <a:gd name="T36" fmla="*/ 186 w 223"/>
                                <a:gd name="T37" fmla="*/ 416 h 434"/>
                                <a:gd name="T38" fmla="*/ 162 w 223"/>
                                <a:gd name="T39" fmla="*/ 407 h 434"/>
                                <a:gd name="T40" fmla="*/ 88 w 223"/>
                                <a:gd name="T41" fmla="*/ 413 h 434"/>
                                <a:gd name="T42" fmla="*/ 77 w 223"/>
                                <a:gd name="T43" fmla="*/ 434 h 434"/>
                                <a:gd name="T44" fmla="*/ 52 w 223"/>
                                <a:gd name="T45" fmla="*/ 417 h 434"/>
                                <a:gd name="T46" fmla="*/ 0 w 223"/>
                                <a:gd name="T47" fmla="*/ 296 h 434"/>
                                <a:gd name="T48" fmla="*/ 42 w 223"/>
                                <a:gd name="T49" fmla="*/ 284 h 434"/>
                                <a:gd name="T50" fmla="*/ 30 w 223"/>
                                <a:gd name="T51" fmla="*/ 272 h 434"/>
                                <a:gd name="T52" fmla="*/ 30 w 223"/>
                                <a:gd name="T53" fmla="*/ 242 h 434"/>
                                <a:gd name="T54" fmla="*/ 43 w 223"/>
                                <a:gd name="T55" fmla="*/ 238 h 434"/>
                                <a:gd name="T56" fmla="*/ 48 w 223"/>
                                <a:gd name="T57" fmla="*/ 195 h 434"/>
                                <a:gd name="T58" fmla="*/ 71 w 223"/>
                                <a:gd name="T59" fmla="*/ 186 h 434"/>
                                <a:gd name="T60" fmla="*/ 84 w 223"/>
                                <a:gd name="T61" fmla="*/ 103 h 434"/>
                                <a:gd name="T62" fmla="*/ 65 w 223"/>
                                <a:gd name="T63" fmla="*/ 42 h 434"/>
                                <a:gd name="T64" fmla="*/ 65 w 223"/>
                                <a:gd name="T65" fmla="*/ 0 h 434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</a:cxnLst>
                              <a:rect l="0" t="0" r="r" b="b"/>
                              <a:pathLst>
                                <a:path w="223" h="434">
                                  <a:moveTo>
                                    <a:pt x="65" y="0"/>
                                  </a:moveTo>
                                  <a:lnTo>
                                    <a:pt x="86" y="0"/>
                                  </a:lnTo>
                                  <a:lnTo>
                                    <a:pt x="92" y="18"/>
                                  </a:lnTo>
                                  <a:lnTo>
                                    <a:pt x="122" y="15"/>
                                  </a:lnTo>
                                  <a:lnTo>
                                    <a:pt x="139" y="57"/>
                                  </a:lnTo>
                                  <a:lnTo>
                                    <a:pt x="145" y="106"/>
                                  </a:lnTo>
                                  <a:lnTo>
                                    <a:pt x="216" y="153"/>
                                  </a:lnTo>
                                  <a:lnTo>
                                    <a:pt x="223" y="179"/>
                                  </a:lnTo>
                                  <a:lnTo>
                                    <a:pt x="186" y="195"/>
                                  </a:lnTo>
                                  <a:lnTo>
                                    <a:pt x="194" y="220"/>
                                  </a:lnTo>
                                  <a:lnTo>
                                    <a:pt x="208" y="224"/>
                                  </a:lnTo>
                                  <a:lnTo>
                                    <a:pt x="206" y="269"/>
                                  </a:lnTo>
                                  <a:lnTo>
                                    <a:pt x="212" y="305"/>
                                  </a:lnTo>
                                  <a:lnTo>
                                    <a:pt x="195" y="318"/>
                                  </a:lnTo>
                                  <a:lnTo>
                                    <a:pt x="211" y="349"/>
                                  </a:lnTo>
                                  <a:lnTo>
                                    <a:pt x="204" y="372"/>
                                  </a:lnTo>
                                  <a:lnTo>
                                    <a:pt x="216" y="423"/>
                                  </a:lnTo>
                                  <a:lnTo>
                                    <a:pt x="192" y="434"/>
                                  </a:lnTo>
                                  <a:lnTo>
                                    <a:pt x="186" y="416"/>
                                  </a:lnTo>
                                  <a:lnTo>
                                    <a:pt x="162" y="407"/>
                                  </a:lnTo>
                                  <a:lnTo>
                                    <a:pt x="88" y="413"/>
                                  </a:lnTo>
                                  <a:lnTo>
                                    <a:pt x="77" y="434"/>
                                  </a:lnTo>
                                  <a:lnTo>
                                    <a:pt x="52" y="417"/>
                                  </a:lnTo>
                                  <a:lnTo>
                                    <a:pt x="0" y="296"/>
                                  </a:lnTo>
                                  <a:lnTo>
                                    <a:pt x="42" y="284"/>
                                  </a:lnTo>
                                  <a:lnTo>
                                    <a:pt x="30" y="272"/>
                                  </a:lnTo>
                                  <a:lnTo>
                                    <a:pt x="30" y="242"/>
                                  </a:lnTo>
                                  <a:lnTo>
                                    <a:pt x="43" y="238"/>
                                  </a:lnTo>
                                  <a:lnTo>
                                    <a:pt x="48" y="195"/>
                                  </a:lnTo>
                                  <a:lnTo>
                                    <a:pt x="71" y="186"/>
                                  </a:lnTo>
                                  <a:lnTo>
                                    <a:pt x="84" y="103"/>
                                  </a:lnTo>
                                  <a:lnTo>
                                    <a:pt x="65" y="42"/>
                                  </a:lnTo>
                                  <a:lnTo>
                                    <a:pt x="6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42" name="Arvika">
                              <a:extLst>
                                <a:ext uri="{FF2B5EF4-FFF2-40B4-BE49-F238E27FC236}">
                                  <a16:creationId xmlns:a16="http://schemas.microsoft.com/office/drawing/2014/main" id="{43C4B7B1-6DF5-898C-BD47-B0169394633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138550" y="2972464"/>
                              <a:ext cx="361597" cy="637489"/>
                            </a:xfrm>
                            <a:custGeom>
                              <a:avLst/>
                              <a:gdLst>
                                <a:gd name="T0" fmla="*/ 117 w 261"/>
                                <a:gd name="T1" fmla="*/ 0 h 457"/>
                                <a:gd name="T2" fmla="*/ 117 w 261"/>
                                <a:gd name="T3" fmla="*/ 33 h 457"/>
                                <a:gd name="T4" fmla="*/ 123 w 261"/>
                                <a:gd name="T5" fmla="*/ 72 h 457"/>
                                <a:gd name="T6" fmla="*/ 154 w 261"/>
                                <a:gd name="T7" fmla="*/ 82 h 457"/>
                                <a:gd name="T8" fmla="*/ 163 w 261"/>
                                <a:gd name="T9" fmla="*/ 103 h 457"/>
                                <a:gd name="T10" fmla="*/ 144 w 261"/>
                                <a:gd name="T11" fmla="*/ 124 h 457"/>
                                <a:gd name="T12" fmla="*/ 148 w 261"/>
                                <a:gd name="T13" fmla="*/ 157 h 457"/>
                                <a:gd name="T14" fmla="*/ 180 w 261"/>
                                <a:gd name="T15" fmla="*/ 173 h 457"/>
                                <a:gd name="T16" fmla="*/ 205 w 261"/>
                                <a:gd name="T17" fmla="*/ 204 h 457"/>
                                <a:gd name="T18" fmla="*/ 209 w 261"/>
                                <a:gd name="T19" fmla="*/ 226 h 457"/>
                                <a:gd name="T20" fmla="*/ 253 w 261"/>
                                <a:gd name="T21" fmla="*/ 275 h 457"/>
                                <a:gd name="T22" fmla="*/ 261 w 261"/>
                                <a:gd name="T23" fmla="*/ 300 h 457"/>
                                <a:gd name="T24" fmla="*/ 244 w 261"/>
                                <a:gd name="T25" fmla="*/ 300 h 457"/>
                                <a:gd name="T26" fmla="*/ 252 w 261"/>
                                <a:gd name="T27" fmla="*/ 328 h 457"/>
                                <a:gd name="T28" fmla="*/ 230 w 261"/>
                                <a:gd name="T29" fmla="*/ 328 h 457"/>
                                <a:gd name="T30" fmla="*/ 214 w 261"/>
                                <a:gd name="T31" fmla="*/ 363 h 457"/>
                                <a:gd name="T32" fmla="*/ 192 w 261"/>
                                <a:gd name="T33" fmla="*/ 363 h 457"/>
                                <a:gd name="T34" fmla="*/ 174 w 261"/>
                                <a:gd name="T35" fmla="*/ 404 h 457"/>
                                <a:gd name="T36" fmla="*/ 182 w 261"/>
                                <a:gd name="T37" fmla="*/ 433 h 457"/>
                                <a:gd name="T38" fmla="*/ 155 w 261"/>
                                <a:gd name="T39" fmla="*/ 453 h 457"/>
                                <a:gd name="T40" fmla="*/ 116 w 261"/>
                                <a:gd name="T41" fmla="*/ 450 h 457"/>
                                <a:gd name="T42" fmla="*/ 93 w 261"/>
                                <a:gd name="T43" fmla="*/ 457 h 457"/>
                                <a:gd name="T44" fmla="*/ 68 w 261"/>
                                <a:gd name="T45" fmla="*/ 441 h 457"/>
                                <a:gd name="T46" fmla="*/ 45 w 261"/>
                                <a:gd name="T47" fmla="*/ 415 h 457"/>
                                <a:gd name="T48" fmla="*/ 0 w 261"/>
                                <a:gd name="T49" fmla="*/ 415 h 457"/>
                                <a:gd name="T50" fmla="*/ 12 w 261"/>
                                <a:gd name="T51" fmla="*/ 381 h 457"/>
                                <a:gd name="T52" fmla="*/ 7 w 261"/>
                                <a:gd name="T53" fmla="*/ 330 h 457"/>
                                <a:gd name="T54" fmla="*/ 8 w 261"/>
                                <a:gd name="T55" fmla="*/ 294 h 457"/>
                                <a:gd name="T56" fmla="*/ 37 w 261"/>
                                <a:gd name="T57" fmla="*/ 216 h 457"/>
                                <a:gd name="T58" fmla="*/ 76 w 261"/>
                                <a:gd name="T59" fmla="*/ 192 h 457"/>
                                <a:gd name="T60" fmla="*/ 70 w 261"/>
                                <a:gd name="T61" fmla="*/ 174 h 457"/>
                                <a:gd name="T62" fmla="*/ 68 w 261"/>
                                <a:gd name="T63" fmla="*/ 140 h 457"/>
                                <a:gd name="T64" fmla="*/ 62 w 261"/>
                                <a:gd name="T65" fmla="*/ 128 h 457"/>
                                <a:gd name="T66" fmla="*/ 76 w 261"/>
                                <a:gd name="T67" fmla="*/ 123 h 457"/>
                                <a:gd name="T68" fmla="*/ 81 w 261"/>
                                <a:gd name="T69" fmla="*/ 89 h 457"/>
                                <a:gd name="T70" fmla="*/ 71 w 261"/>
                                <a:gd name="T71" fmla="*/ 57 h 457"/>
                                <a:gd name="T72" fmla="*/ 93 w 261"/>
                                <a:gd name="T73" fmla="*/ 1 h 457"/>
                                <a:gd name="T74" fmla="*/ 117 w 261"/>
                                <a:gd name="T75" fmla="*/ 0 h 45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</a:cxnLst>
                              <a:rect l="0" t="0" r="r" b="b"/>
                              <a:pathLst>
                                <a:path w="261" h="457">
                                  <a:moveTo>
                                    <a:pt x="117" y="0"/>
                                  </a:moveTo>
                                  <a:lnTo>
                                    <a:pt x="117" y="33"/>
                                  </a:lnTo>
                                  <a:lnTo>
                                    <a:pt x="123" y="72"/>
                                  </a:lnTo>
                                  <a:lnTo>
                                    <a:pt x="154" y="82"/>
                                  </a:lnTo>
                                  <a:lnTo>
                                    <a:pt x="163" y="103"/>
                                  </a:lnTo>
                                  <a:lnTo>
                                    <a:pt x="144" y="124"/>
                                  </a:lnTo>
                                  <a:lnTo>
                                    <a:pt x="148" y="157"/>
                                  </a:lnTo>
                                  <a:lnTo>
                                    <a:pt x="180" y="173"/>
                                  </a:lnTo>
                                  <a:lnTo>
                                    <a:pt x="205" y="204"/>
                                  </a:lnTo>
                                  <a:lnTo>
                                    <a:pt x="209" y="226"/>
                                  </a:lnTo>
                                  <a:lnTo>
                                    <a:pt x="253" y="275"/>
                                  </a:lnTo>
                                  <a:lnTo>
                                    <a:pt x="261" y="300"/>
                                  </a:lnTo>
                                  <a:lnTo>
                                    <a:pt x="244" y="300"/>
                                  </a:lnTo>
                                  <a:lnTo>
                                    <a:pt x="252" y="328"/>
                                  </a:lnTo>
                                  <a:lnTo>
                                    <a:pt x="230" y="328"/>
                                  </a:lnTo>
                                  <a:lnTo>
                                    <a:pt x="214" y="363"/>
                                  </a:lnTo>
                                  <a:lnTo>
                                    <a:pt x="192" y="363"/>
                                  </a:lnTo>
                                  <a:lnTo>
                                    <a:pt x="174" y="404"/>
                                  </a:lnTo>
                                  <a:lnTo>
                                    <a:pt x="182" y="433"/>
                                  </a:lnTo>
                                  <a:lnTo>
                                    <a:pt x="155" y="453"/>
                                  </a:lnTo>
                                  <a:lnTo>
                                    <a:pt x="116" y="450"/>
                                  </a:lnTo>
                                  <a:lnTo>
                                    <a:pt x="93" y="457"/>
                                  </a:lnTo>
                                  <a:lnTo>
                                    <a:pt x="68" y="441"/>
                                  </a:lnTo>
                                  <a:lnTo>
                                    <a:pt x="45" y="415"/>
                                  </a:lnTo>
                                  <a:lnTo>
                                    <a:pt x="0" y="415"/>
                                  </a:lnTo>
                                  <a:lnTo>
                                    <a:pt x="12" y="381"/>
                                  </a:lnTo>
                                  <a:lnTo>
                                    <a:pt x="7" y="330"/>
                                  </a:lnTo>
                                  <a:lnTo>
                                    <a:pt x="8" y="294"/>
                                  </a:lnTo>
                                  <a:lnTo>
                                    <a:pt x="37" y="216"/>
                                  </a:lnTo>
                                  <a:lnTo>
                                    <a:pt x="76" y="192"/>
                                  </a:lnTo>
                                  <a:lnTo>
                                    <a:pt x="70" y="174"/>
                                  </a:lnTo>
                                  <a:lnTo>
                                    <a:pt x="68" y="140"/>
                                  </a:lnTo>
                                  <a:lnTo>
                                    <a:pt x="62" y="128"/>
                                  </a:lnTo>
                                  <a:lnTo>
                                    <a:pt x="76" y="123"/>
                                  </a:lnTo>
                                  <a:lnTo>
                                    <a:pt x="81" y="89"/>
                                  </a:lnTo>
                                  <a:lnTo>
                                    <a:pt x="71" y="57"/>
                                  </a:lnTo>
                                  <a:lnTo>
                                    <a:pt x="93" y="1"/>
                                  </a:lnTo>
                                  <a:lnTo>
                                    <a:pt x="117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43" name="Årjäng">
                              <a:extLst>
                                <a:ext uri="{FF2B5EF4-FFF2-40B4-BE49-F238E27FC236}">
                                  <a16:creationId xmlns:a16="http://schemas.microsoft.com/office/drawing/2014/main" id="{5636BA7F-6A6E-F00D-A4AE-F7C2A1179436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0884590" y="3311262"/>
                              <a:ext cx="347815" cy="511655"/>
                            </a:xfrm>
                            <a:custGeom>
                              <a:avLst/>
                              <a:gdLst>
                                <a:gd name="T0" fmla="*/ 85 w 252"/>
                                <a:gd name="T1" fmla="*/ 0 h 367"/>
                                <a:gd name="T2" fmla="*/ 104 w 252"/>
                                <a:gd name="T3" fmla="*/ 53 h 367"/>
                                <a:gd name="T4" fmla="*/ 140 w 252"/>
                                <a:gd name="T5" fmla="*/ 74 h 367"/>
                                <a:gd name="T6" fmla="*/ 158 w 252"/>
                                <a:gd name="T7" fmla="*/ 66 h 367"/>
                                <a:gd name="T8" fmla="*/ 191 w 252"/>
                                <a:gd name="T9" fmla="*/ 87 h 367"/>
                                <a:gd name="T10" fmla="*/ 196 w 252"/>
                                <a:gd name="T11" fmla="*/ 138 h 367"/>
                                <a:gd name="T12" fmla="*/ 184 w 252"/>
                                <a:gd name="T13" fmla="*/ 172 h 367"/>
                                <a:gd name="T14" fmla="*/ 229 w 252"/>
                                <a:gd name="T15" fmla="*/ 172 h 367"/>
                                <a:gd name="T16" fmla="*/ 252 w 252"/>
                                <a:gd name="T17" fmla="*/ 198 h 367"/>
                                <a:gd name="T18" fmla="*/ 233 w 252"/>
                                <a:gd name="T19" fmla="*/ 273 h 367"/>
                                <a:gd name="T20" fmla="*/ 247 w 252"/>
                                <a:gd name="T21" fmla="*/ 322 h 367"/>
                                <a:gd name="T22" fmla="*/ 233 w 252"/>
                                <a:gd name="T23" fmla="*/ 367 h 367"/>
                                <a:gd name="T24" fmla="*/ 220 w 252"/>
                                <a:gd name="T25" fmla="*/ 334 h 367"/>
                                <a:gd name="T26" fmla="*/ 196 w 252"/>
                                <a:gd name="T27" fmla="*/ 339 h 367"/>
                                <a:gd name="T28" fmla="*/ 170 w 252"/>
                                <a:gd name="T29" fmla="*/ 328 h 367"/>
                                <a:gd name="T30" fmla="*/ 161 w 252"/>
                                <a:gd name="T31" fmla="*/ 284 h 367"/>
                                <a:gd name="T32" fmla="*/ 107 w 252"/>
                                <a:gd name="T33" fmla="*/ 282 h 367"/>
                                <a:gd name="T34" fmla="*/ 110 w 252"/>
                                <a:gd name="T35" fmla="*/ 325 h 367"/>
                                <a:gd name="T36" fmla="*/ 69 w 252"/>
                                <a:gd name="T37" fmla="*/ 286 h 367"/>
                                <a:gd name="T38" fmla="*/ 27 w 252"/>
                                <a:gd name="T39" fmla="*/ 300 h 367"/>
                                <a:gd name="T40" fmla="*/ 30 w 252"/>
                                <a:gd name="T41" fmla="*/ 233 h 367"/>
                                <a:gd name="T42" fmla="*/ 19 w 252"/>
                                <a:gd name="T43" fmla="*/ 206 h 367"/>
                                <a:gd name="T44" fmla="*/ 13 w 252"/>
                                <a:gd name="T45" fmla="*/ 142 h 367"/>
                                <a:gd name="T46" fmla="*/ 0 w 252"/>
                                <a:gd name="T47" fmla="*/ 80 h 367"/>
                                <a:gd name="T48" fmla="*/ 17 w 252"/>
                                <a:gd name="T49" fmla="*/ 50 h 367"/>
                                <a:gd name="T50" fmla="*/ 55 w 252"/>
                                <a:gd name="T51" fmla="*/ 42 h 367"/>
                                <a:gd name="T52" fmla="*/ 65 w 252"/>
                                <a:gd name="T53" fmla="*/ 21 h 367"/>
                                <a:gd name="T54" fmla="*/ 85 w 252"/>
                                <a:gd name="T55" fmla="*/ 0 h 36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</a:cxnLst>
                              <a:rect l="0" t="0" r="r" b="b"/>
                              <a:pathLst>
                                <a:path w="252" h="367">
                                  <a:moveTo>
                                    <a:pt x="85" y="0"/>
                                  </a:moveTo>
                                  <a:lnTo>
                                    <a:pt x="104" y="53"/>
                                  </a:lnTo>
                                  <a:lnTo>
                                    <a:pt x="140" y="74"/>
                                  </a:lnTo>
                                  <a:lnTo>
                                    <a:pt x="158" y="66"/>
                                  </a:lnTo>
                                  <a:lnTo>
                                    <a:pt x="191" y="87"/>
                                  </a:lnTo>
                                  <a:lnTo>
                                    <a:pt x="196" y="138"/>
                                  </a:lnTo>
                                  <a:lnTo>
                                    <a:pt x="184" y="172"/>
                                  </a:lnTo>
                                  <a:lnTo>
                                    <a:pt x="229" y="172"/>
                                  </a:lnTo>
                                  <a:lnTo>
                                    <a:pt x="252" y="198"/>
                                  </a:lnTo>
                                  <a:lnTo>
                                    <a:pt x="233" y="273"/>
                                  </a:lnTo>
                                  <a:lnTo>
                                    <a:pt x="247" y="322"/>
                                  </a:lnTo>
                                  <a:lnTo>
                                    <a:pt x="233" y="367"/>
                                  </a:lnTo>
                                  <a:lnTo>
                                    <a:pt x="220" y="334"/>
                                  </a:lnTo>
                                  <a:lnTo>
                                    <a:pt x="196" y="339"/>
                                  </a:lnTo>
                                  <a:lnTo>
                                    <a:pt x="170" y="328"/>
                                  </a:lnTo>
                                  <a:lnTo>
                                    <a:pt x="161" y="284"/>
                                  </a:lnTo>
                                  <a:lnTo>
                                    <a:pt x="107" y="282"/>
                                  </a:lnTo>
                                  <a:lnTo>
                                    <a:pt x="110" y="325"/>
                                  </a:lnTo>
                                  <a:lnTo>
                                    <a:pt x="69" y="286"/>
                                  </a:lnTo>
                                  <a:lnTo>
                                    <a:pt x="27" y="300"/>
                                  </a:lnTo>
                                  <a:lnTo>
                                    <a:pt x="30" y="233"/>
                                  </a:lnTo>
                                  <a:lnTo>
                                    <a:pt x="19" y="206"/>
                                  </a:lnTo>
                                  <a:lnTo>
                                    <a:pt x="13" y="142"/>
                                  </a:lnTo>
                                  <a:lnTo>
                                    <a:pt x="0" y="80"/>
                                  </a:lnTo>
                                  <a:lnTo>
                                    <a:pt x="17" y="50"/>
                                  </a:lnTo>
                                  <a:lnTo>
                                    <a:pt x="55" y="42"/>
                                  </a:lnTo>
                                  <a:lnTo>
                                    <a:pt x="65" y="21"/>
                                  </a:lnTo>
                                  <a:lnTo>
                                    <a:pt x="8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44" name="Eda">
                              <a:extLst>
                                <a:ext uri="{FF2B5EF4-FFF2-40B4-BE49-F238E27FC236}">
                                  <a16:creationId xmlns:a16="http://schemas.microsoft.com/office/drawing/2014/main" id="{D287381F-25DC-DFA9-C02E-02E8AD113D2D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0972924" y="3051296"/>
                              <a:ext cx="277424" cy="381650"/>
                            </a:xfrm>
                            <a:custGeom>
                              <a:avLst/>
                              <a:gdLst>
                                <a:gd name="T0" fmla="*/ 191 w 201"/>
                                <a:gd name="T1" fmla="*/ 0 h 273"/>
                                <a:gd name="T2" fmla="*/ 201 w 201"/>
                                <a:gd name="T3" fmla="*/ 32 h 273"/>
                                <a:gd name="T4" fmla="*/ 196 w 201"/>
                                <a:gd name="T5" fmla="*/ 66 h 273"/>
                                <a:gd name="T6" fmla="*/ 182 w 201"/>
                                <a:gd name="T7" fmla="*/ 71 h 273"/>
                                <a:gd name="T8" fmla="*/ 188 w 201"/>
                                <a:gd name="T9" fmla="*/ 83 h 273"/>
                                <a:gd name="T10" fmla="*/ 190 w 201"/>
                                <a:gd name="T11" fmla="*/ 117 h 273"/>
                                <a:gd name="T12" fmla="*/ 196 w 201"/>
                                <a:gd name="T13" fmla="*/ 135 h 273"/>
                                <a:gd name="T14" fmla="*/ 157 w 201"/>
                                <a:gd name="T15" fmla="*/ 159 h 273"/>
                                <a:gd name="T16" fmla="*/ 128 w 201"/>
                                <a:gd name="T17" fmla="*/ 237 h 273"/>
                                <a:gd name="T18" fmla="*/ 127 w 201"/>
                                <a:gd name="T19" fmla="*/ 273 h 273"/>
                                <a:gd name="T20" fmla="*/ 94 w 201"/>
                                <a:gd name="T21" fmla="*/ 252 h 273"/>
                                <a:gd name="T22" fmla="*/ 76 w 201"/>
                                <a:gd name="T23" fmla="*/ 260 h 273"/>
                                <a:gd name="T24" fmla="*/ 40 w 201"/>
                                <a:gd name="T25" fmla="*/ 239 h 273"/>
                                <a:gd name="T26" fmla="*/ 21 w 201"/>
                                <a:gd name="T27" fmla="*/ 186 h 273"/>
                                <a:gd name="T28" fmla="*/ 19 w 201"/>
                                <a:gd name="T29" fmla="*/ 150 h 273"/>
                                <a:gd name="T30" fmla="*/ 0 w 201"/>
                                <a:gd name="T31" fmla="*/ 110 h 273"/>
                                <a:gd name="T32" fmla="*/ 36 w 201"/>
                                <a:gd name="T33" fmla="*/ 78 h 273"/>
                                <a:gd name="T34" fmla="*/ 61 w 201"/>
                                <a:gd name="T35" fmla="*/ 88 h 273"/>
                                <a:gd name="T36" fmla="*/ 95 w 201"/>
                                <a:gd name="T37" fmla="*/ 84 h 273"/>
                                <a:gd name="T38" fmla="*/ 116 w 201"/>
                                <a:gd name="T39" fmla="*/ 62 h 273"/>
                                <a:gd name="T40" fmla="*/ 157 w 201"/>
                                <a:gd name="T41" fmla="*/ 44 h 273"/>
                                <a:gd name="T42" fmla="*/ 169 w 201"/>
                                <a:gd name="T43" fmla="*/ 16 h 273"/>
                                <a:gd name="T44" fmla="*/ 191 w 201"/>
                                <a:gd name="T45" fmla="*/ 0 h 273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</a:cxnLst>
                              <a:rect l="0" t="0" r="r" b="b"/>
                              <a:pathLst>
                                <a:path w="201" h="273">
                                  <a:moveTo>
                                    <a:pt x="191" y="0"/>
                                  </a:moveTo>
                                  <a:lnTo>
                                    <a:pt x="201" y="32"/>
                                  </a:lnTo>
                                  <a:lnTo>
                                    <a:pt x="196" y="66"/>
                                  </a:lnTo>
                                  <a:lnTo>
                                    <a:pt x="182" y="71"/>
                                  </a:lnTo>
                                  <a:lnTo>
                                    <a:pt x="188" y="83"/>
                                  </a:lnTo>
                                  <a:lnTo>
                                    <a:pt x="190" y="117"/>
                                  </a:lnTo>
                                  <a:lnTo>
                                    <a:pt x="196" y="135"/>
                                  </a:lnTo>
                                  <a:lnTo>
                                    <a:pt x="157" y="159"/>
                                  </a:lnTo>
                                  <a:lnTo>
                                    <a:pt x="128" y="237"/>
                                  </a:lnTo>
                                  <a:lnTo>
                                    <a:pt x="127" y="273"/>
                                  </a:lnTo>
                                  <a:lnTo>
                                    <a:pt x="94" y="252"/>
                                  </a:lnTo>
                                  <a:lnTo>
                                    <a:pt x="76" y="260"/>
                                  </a:lnTo>
                                  <a:lnTo>
                                    <a:pt x="40" y="239"/>
                                  </a:lnTo>
                                  <a:lnTo>
                                    <a:pt x="21" y="186"/>
                                  </a:lnTo>
                                  <a:lnTo>
                                    <a:pt x="19" y="150"/>
                                  </a:lnTo>
                                  <a:lnTo>
                                    <a:pt x="0" y="110"/>
                                  </a:lnTo>
                                  <a:lnTo>
                                    <a:pt x="36" y="78"/>
                                  </a:lnTo>
                                  <a:lnTo>
                                    <a:pt x="61" y="88"/>
                                  </a:lnTo>
                                  <a:lnTo>
                                    <a:pt x="95" y="84"/>
                                  </a:lnTo>
                                  <a:lnTo>
                                    <a:pt x="116" y="62"/>
                                  </a:lnTo>
                                  <a:lnTo>
                                    <a:pt x="157" y="44"/>
                                  </a:lnTo>
                                  <a:lnTo>
                                    <a:pt x="169" y="16"/>
                                  </a:lnTo>
                                  <a:lnTo>
                                    <a:pt x="191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45" name="Hagfors">
                              <a:extLst>
                                <a:ext uri="{FF2B5EF4-FFF2-40B4-BE49-F238E27FC236}">
                                  <a16:creationId xmlns:a16="http://schemas.microsoft.com/office/drawing/2014/main" id="{EBEB7B45-616D-DC66-404C-98E41FB7C84D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552595" y="2742925"/>
                              <a:ext cx="372659" cy="557273"/>
                            </a:xfrm>
                            <a:custGeom>
                              <a:avLst/>
                              <a:gdLst>
                                <a:gd name="T0" fmla="*/ 134 w 270"/>
                                <a:gd name="T1" fmla="*/ 0 h 399"/>
                                <a:gd name="T2" fmla="*/ 173 w 270"/>
                                <a:gd name="T3" fmla="*/ 4 h 399"/>
                                <a:gd name="T4" fmla="*/ 219 w 270"/>
                                <a:gd name="T5" fmla="*/ 98 h 399"/>
                                <a:gd name="T6" fmla="*/ 251 w 270"/>
                                <a:gd name="T7" fmla="*/ 142 h 399"/>
                                <a:gd name="T8" fmla="*/ 270 w 270"/>
                                <a:gd name="T9" fmla="*/ 203 h 399"/>
                                <a:gd name="T10" fmla="*/ 257 w 270"/>
                                <a:gd name="T11" fmla="*/ 286 h 399"/>
                                <a:gd name="T12" fmla="*/ 234 w 270"/>
                                <a:gd name="T13" fmla="*/ 295 h 399"/>
                                <a:gd name="T14" fmla="*/ 229 w 270"/>
                                <a:gd name="T15" fmla="*/ 338 h 399"/>
                                <a:gd name="T16" fmla="*/ 216 w 270"/>
                                <a:gd name="T17" fmla="*/ 342 h 399"/>
                                <a:gd name="T18" fmla="*/ 216 w 270"/>
                                <a:gd name="T19" fmla="*/ 372 h 399"/>
                                <a:gd name="T20" fmla="*/ 228 w 270"/>
                                <a:gd name="T21" fmla="*/ 384 h 399"/>
                                <a:gd name="T22" fmla="*/ 186 w 270"/>
                                <a:gd name="T23" fmla="*/ 396 h 399"/>
                                <a:gd name="T24" fmla="*/ 157 w 270"/>
                                <a:gd name="T25" fmla="*/ 399 h 399"/>
                                <a:gd name="T26" fmla="*/ 139 w 270"/>
                                <a:gd name="T27" fmla="*/ 389 h 399"/>
                                <a:gd name="T28" fmla="*/ 136 w 270"/>
                                <a:gd name="T29" fmla="*/ 375 h 399"/>
                                <a:gd name="T30" fmla="*/ 140 w 270"/>
                                <a:gd name="T31" fmla="*/ 338 h 399"/>
                                <a:gd name="T32" fmla="*/ 117 w 270"/>
                                <a:gd name="T33" fmla="*/ 341 h 399"/>
                                <a:gd name="T34" fmla="*/ 98 w 270"/>
                                <a:gd name="T35" fmla="*/ 327 h 399"/>
                                <a:gd name="T36" fmla="*/ 61 w 270"/>
                                <a:gd name="T37" fmla="*/ 330 h 399"/>
                                <a:gd name="T38" fmla="*/ 48 w 270"/>
                                <a:gd name="T39" fmla="*/ 258 h 399"/>
                                <a:gd name="T40" fmla="*/ 34 w 270"/>
                                <a:gd name="T41" fmla="*/ 229 h 399"/>
                                <a:gd name="T42" fmla="*/ 24 w 270"/>
                                <a:gd name="T43" fmla="*/ 179 h 399"/>
                                <a:gd name="T44" fmla="*/ 0 w 270"/>
                                <a:gd name="T45" fmla="*/ 142 h 399"/>
                                <a:gd name="T46" fmla="*/ 17 w 270"/>
                                <a:gd name="T47" fmla="*/ 119 h 399"/>
                                <a:gd name="T48" fmla="*/ 42 w 270"/>
                                <a:gd name="T49" fmla="*/ 136 h 399"/>
                                <a:gd name="T50" fmla="*/ 69 w 270"/>
                                <a:gd name="T51" fmla="*/ 110 h 399"/>
                                <a:gd name="T52" fmla="*/ 102 w 270"/>
                                <a:gd name="T53" fmla="*/ 98 h 399"/>
                                <a:gd name="T54" fmla="*/ 115 w 270"/>
                                <a:gd name="T55" fmla="*/ 26 h 399"/>
                                <a:gd name="T56" fmla="*/ 134 w 270"/>
                                <a:gd name="T57" fmla="*/ 0 h 39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270" h="399">
                                  <a:moveTo>
                                    <a:pt x="134" y="0"/>
                                  </a:moveTo>
                                  <a:lnTo>
                                    <a:pt x="173" y="4"/>
                                  </a:lnTo>
                                  <a:lnTo>
                                    <a:pt x="219" y="98"/>
                                  </a:lnTo>
                                  <a:lnTo>
                                    <a:pt x="251" y="142"/>
                                  </a:lnTo>
                                  <a:lnTo>
                                    <a:pt x="270" y="203"/>
                                  </a:lnTo>
                                  <a:lnTo>
                                    <a:pt x="257" y="286"/>
                                  </a:lnTo>
                                  <a:lnTo>
                                    <a:pt x="234" y="295"/>
                                  </a:lnTo>
                                  <a:lnTo>
                                    <a:pt x="229" y="338"/>
                                  </a:lnTo>
                                  <a:lnTo>
                                    <a:pt x="216" y="342"/>
                                  </a:lnTo>
                                  <a:lnTo>
                                    <a:pt x="216" y="372"/>
                                  </a:lnTo>
                                  <a:lnTo>
                                    <a:pt x="228" y="384"/>
                                  </a:lnTo>
                                  <a:lnTo>
                                    <a:pt x="186" y="396"/>
                                  </a:lnTo>
                                  <a:lnTo>
                                    <a:pt x="157" y="399"/>
                                  </a:lnTo>
                                  <a:lnTo>
                                    <a:pt x="139" y="389"/>
                                  </a:lnTo>
                                  <a:lnTo>
                                    <a:pt x="136" y="375"/>
                                  </a:lnTo>
                                  <a:lnTo>
                                    <a:pt x="140" y="338"/>
                                  </a:lnTo>
                                  <a:lnTo>
                                    <a:pt x="117" y="341"/>
                                  </a:lnTo>
                                  <a:lnTo>
                                    <a:pt x="98" y="327"/>
                                  </a:lnTo>
                                  <a:lnTo>
                                    <a:pt x="61" y="330"/>
                                  </a:lnTo>
                                  <a:lnTo>
                                    <a:pt x="48" y="258"/>
                                  </a:lnTo>
                                  <a:lnTo>
                                    <a:pt x="34" y="229"/>
                                  </a:lnTo>
                                  <a:lnTo>
                                    <a:pt x="24" y="179"/>
                                  </a:lnTo>
                                  <a:lnTo>
                                    <a:pt x="0" y="142"/>
                                  </a:lnTo>
                                  <a:lnTo>
                                    <a:pt x="17" y="119"/>
                                  </a:lnTo>
                                  <a:lnTo>
                                    <a:pt x="42" y="136"/>
                                  </a:lnTo>
                                  <a:lnTo>
                                    <a:pt x="69" y="110"/>
                                  </a:lnTo>
                                  <a:lnTo>
                                    <a:pt x="102" y="98"/>
                                  </a:lnTo>
                                  <a:lnTo>
                                    <a:pt x="115" y="26"/>
                                  </a:lnTo>
                                  <a:lnTo>
                                    <a:pt x="134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46" name="Sunne">
                              <a:extLst>
                                <a:ext uri="{FF2B5EF4-FFF2-40B4-BE49-F238E27FC236}">
                                  <a16:creationId xmlns:a16="http://schemas.microsoft.com/office/drawing/2014/main" id="{1A888B9E-21B9-9475-764A-A54E7B7EA272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300035" y="2993209"/>
                              <a:ext cx="336754" cy="405183"/>
                            </a:xfrm>
                            <a:custGeom>
                              <a:avLst/>
                              <a:gdLst>
                                <a:gd name="T0" fmla="*/ 206 w 243"/>
                                <a:gd name="T1" fmla="*/ 0 h 291"/>
                                <a:gd name="T2" fmla="*/ 216 w 243"/>
                                <a:gd name="T3" fmla="*/ 50 h 291"/>
                                <a:gd name="T4" fmla="*/ 230 w 243"/>
                                <a:gd name="T5" fmla="*/ 79 h 291"/>
                                <a:gd name="T6" fmla="*/ 243 w 243"/>
                                <a:gd name="T7" fmla="*/ 151 h 291"/>
                                <a:gd name="T8" fmla="*/ 234 w 243"/>
                                <a:gd name="T9" fmla="*/ 171 h 291"/>
                                <a:gd name="T10" fmla="*/ 237 w 243"/>
                                <a:gd name="T11" fmla="*/ 202 h 291"/>
                                <a:gd name="T12" fmla="*/ 243 w 243"/>
                                <a:gd name="T13" fmla="*/ 226 h 291"/>
                                <a:gd name="T14" fmla="*/ 230 w 243"/>
                                <a:gd name="T15" fmla="*/ 282 h 291"/>
                                <a:gd name="T16" fmla="*/ 171 w 243"/>
                                <a:gd name="T17" fmla="*/ 291 h 291"/>
                                <a:gd name="T18" fmla="*/ 144 w 243"/>
                                <a:gd name="T19" fmla="*/ 285 h 291"/>
                                <a:gd name="T20" fmla="*/ 136 w 243"/>
                                <a:gd name="T21" fmla="*/ 260 h 291"/>
                                <a:gd name="T22" fmla="*/ 92 w 243"/>
                                <a:gd name="T23" fmla="*/ 211 h 291"/>
                                <a:gd name="T24" fmla="*/ 88 w 243"/>
                                <a:gd name="T25" fmla="*/ 189 h 291"/>
                                <a:gd name="T26" fmla="*/ 63 w 243"/>
                                <a:gd name="T27" fmla="*/ 158 h 291"/>
                                <a:gd name="T28" fmla="*/ 31 w 243"/>
                                <a:gd name="T29" fmla="*/ 142 h 291"/>
                                <a:gd name="T30" fmla="*/ 27 w 243"/>
                                <a:gd name="T31" fmla="*/ 109 h 291"/>
                                <a:gd name="T32" fmla="*/ 46 w 243"/>
                                <a:gd name="T33" fmla="*/ 88 h 291"/>
                                <a:gd name="T34" fmla="*/ 37 w 243"/>
                                <a:gd name="T35" fmla="*/ 67 h 291"/>
                                <a:gd name="T36" fmla="*/ 6 w 243"/>
                                <a:gd name="T37" fmla="*/ 57 h 291"/>
                                <a:gd name="T38" fmla="*/ 0 w 243"/>
                                <a:gd name="T39" fmla="*/ 18 h 291"/>
                                <a:gd name="T40" fmla="*/ 69 w 243"/>
                                <a:gd name="T41" fmla="*/ 3 h 291"/>
                                <a:gd name="T42" fmla="*/ 105 w 243"/>
                                <a:gd name="T43" fmla="*/ 46 h 291"/>
                                <a:gd name="T44" fmla="*/ 148 w 243"/>
                                <a:gd name="T45" fmla="*/ 24 h 291"/>
                                <a:gd name="T46" fmla="*/ 154 w 243"/>
                                <a:gd name="T47" fmla="*/ 38 h 291"/>
                                <a:gd name="T48" fmla="*/ 206 w 243"/>
                                <a:gd name="T49" fmla="*/ 0 h 29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</a:cxnLst>
                              <a:rect l="0" t="0" r="r" b="b"/>
                              <a:pathLst>
                                <a:path w="243" h="291">
                                  <a:moveTo>
                                    <a:pt x="206" y="0"/>
                                  </a:moveTo>
                                  <a:lnTo>
                                    <a:pt x="216" y="50"/>
                                  </a:lnTo>
                                  <a:lnTo>
                                    <a:pt x="230" y="79"/>
                                  </a:lnTo>
                                  <a:lnTo>
                                    <a:pt x="243" y="151"/>
                                  </a:lnTo>
                                  <a:lnTo>
                                    <a:pt x="234" y="171"/>
                                  </a:lnTo>
                                  <a:lnTo>
                                    <a:pt x="237" y="202"/>
                                  </a:lnTo>
                                  <a:lnTo>
                                    <a:pt x="243" y="226"/>
                                  </a:lnTo>
                                  <a:lnTo>
                                    <a:pt x="230" y="282"/>
                                  </a:lnTo>
                                  <a:lnTo>
                                    <a:pt x="171" y="291"/>
                                  </a:lnTo>
                                  <a:lnTo>
                                    <a:pt x="144" y="285"/>
                                  </a:lnTo>
                                  <a:lnTo>
                                    <a:pt x="136" y="260"/>
                                  </a:lnTo>
                                  <a:lnTo>
                                    <a:pt x="92" y="211"/>
                                  </a:lnTo>
                                  <a:lnTo>
                                    <a:pt x="88" y="189"/>
                                  </a:lnTo>
                                  <a:lnTo>
                                    <a:pt x="63" y="158"/>
                                  </a:lnTo>
                                  <a:lnTo>
                                    <a:pt x="31" y="142"/>
                                  </a:lnTo>
                                  <a:lnTo>
                                    <a:pt x="27" y="109"/>
                                  </a:lnTo>
                                  <a:lnTo>
                                    <a:pt x="46" y="88"/>
                                  </a:lnTo>
                                  <a:lnTo>
                                    <a:pt x="37" y="67"/>
                                  </a:lnTo>
                                  <a:lnTo>
                                    <a:pt x="6" y="57"/>
                                  </a:lnTo>
                                  <a:lnTo>
                                    <a:pt x="0" y="18"/>
                                  </a:lnTo>
                                  <a:lnTo>
                                    <a:pt x="69" y="3"/>
                                  </a:lnTo>
                                  <a:lnTo>
                                    <a:pt x="105" y="46"/>
                                  </a:lnTo>
                                  <a:lnTo>
                                    <a:pt x="148" y="24"/>
                                  </a:lnTo>
                                  <a:lnTo>
                                    <a:pt x="154" y="38"/>
                                  </a:lnTo>
                                  <a:lnTo>
                                    <a:pt x="206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47" name="Karlstad">
                              <a:extLst>
                                <a:ext uri="{FF2B5EF4-FFF2-40B4-BE49-F238E27FC236}">
                                  <a16:creationId xmlns:a16="http://schemas.microsoft.com/office/drawing/2014/main" id="{8EAFD607-4AA9-FE15-8CF0-46F4FDE52D8D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519469" y="3296048"/>
                              <a:ext cx="396123" cy="401035"/>
                            </a:xfrm>
                            <a:custGeom>
                              <a:avLst/>
                              <a:gdLst>
                                <a:gd name="T0" fmla="*/ 210 w 287"/>
                                <a:gd name="T1" fmla="*/ 0 h 288"/>
                                <a:gd name="T2" fmla="*/ 262 w 287"/>
                                <a:gd name="T3" fmla="*/ 121 h 288"/>
                                <a:gd name="T4" fmla="*/ 287 w 287"/>
                                <a:gd name="T5" fmla="*/ 138 h 288"/>
                                <a:gd name="T6" fmla="*/ 285 w 287"/>
                                <a:gd name="T7" fmla="*/ 184 h 288"/>
                                <a:gd name="T8" fmla="*/ 281 w 287"/>
                                <a:gd name="T9" fmla="*/ 216 h 288"/>
                                <a:gd name="T10" fmla="*/ 261 w 287"/>
                                <a:gd name="T11" fmla="*/ 220 h 288"/>
                                <a:gd name="T12" fmla="*/ 240 w 287"/>
                                <a:gd name="T13" fmla="*/ 237 h 288"/>
                                <a:gd name="T14" fmla="*/ 237 w 287"/>
                                <a:gd name="T15" fmla="*/ 277 h 288"/>
                                <a:gd name="T16" fmla="*/ 215 w 287"/>
                                <a:gd name="T17" fmla="*/ 259 h 288"/>
                                <a:gd name="T18" fmla="*/ 192 w 287"/>
                                <a:gd name="T19" fmla="*/ 276 h 288"/>
                                <a:gd name="T20" fmla="*/ 176 w 287"/>
                                <a:gd name="T21" fmla="*/ 251 h 288"/>
                                <a:gd name="T22" fmla="*/ 147 w 287"/>
                                <a:gd name="T23" fmla="*/ 263 h 288"/>
                                <a:gd name="T24" fmla="*/ 118 w 287"/>
                                <a:gd name="T25" fmla="*/ 252 h 288"/>
                                <a:gd name="T26" fmla="*/ 93 w 287"/>
                                <a:gd name="T27" fmla="*/ 272 h 288"/>
                                <a:gd name="T28" fmla="*/ 75 w 287"/>
                                <a:gd name="T29" fmla="*/ 250 h 288"/>
                                <a:gd name="T30" fmla="*/ 44 w 287"/>
                                <a:gd name="T31" fmla="*/ 254 h 288"/>
                                <a:gd name="T32" fmla="*/ 34 w 287"/>
                                <a:gd name="T33" fmla="*/ 267 h 288"/>
                                <a:gd name="T34" fmla="*/ 42 w 287"/>
                                <a:gd name="T35" fmla="*/ 285 h 288"/>
                                <a:gd name="T36" fmla="*/ 23 w 287"/>
                                <a:gd name="T37" fmla="*/ 288 h 288"/>
                                <a:gd name="T38" fmla="*/ 0 w 287"/>
                                <a:gd name="T39" fmla="*/ 261 h 288"/>
                                <a:gd name="T40" fmla="*/ 6 w 287"/>
                                <a:gd name="T41" fmla="*/ 182 h 288"/>
                                <a:gd name="T42" fmla="*/ 27 w 287"/>
                                <a:gd name="T43" fmla="*/ 162 h 288"/>
                                <a:gd name="T44" fmla="*/ 79 w 287"/>
                                <a:gd name="T45" fmla="*/ 171 h 288"/>
                                <a:gd name="T46" fmla="*/ 131 w 287"/>
                                <a:gd name="T47" fmla="*/ 171 h 288"/>
                                <a:gd name="T48" fmla="*/ 133 w 287"/>
                                <a:gd name="T49" fmla="*/ 150 h 288"/>
                                <a:gd name="T50" fmla="*/ 146 w 287"/>
                                <a:gd name="T51" fmla="*/ 136 h 288"/>
                                <a:gd name="T52" fmla="*/ 159 w 287"/>
                                <a:gd name="T53" fmla="*/ 132 h 288"/>
                                <a:gd name="T54" fmla="*/ 159 w 287"/>
                                <a:gd name="T55" fmla="*/ 87 h 288"/>
                                <a:gd name="T56" fmla="*/ 147 w 287"/>
                                <a:gd name="T57" fmla="*/ 64 h 288"/>
                                <a:gd name="T58" fmla="*/ 181 w 287"/>
                                <a:gd name="T59" fmla="*/ 3 h 288"/>
                                <a:gd name="T60" fmla="*/ 210 w 287"/>
                                <a:gd name="T61" fmla="*/ 0 h 288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</a:cxnLst>
                              <a:rect l="0" t="0" r="r" b="b"/>
                              <a:pathLst>
                                <a:path w="287" h="288">
                                  <a:moveTo>
                                    <a:pt x="210" y="0"/>
                                  </a:moveTo>
                                  <a:lnTo>
                                    <a:pt x="262" y="121"/>
                                  </a:lnTo>
                                  <a:lnTo>
                                    <a:pt x="287" y="138"/>
                                  </a:lnTo>
                                  <a:lnTo>
                                    <a:pt x="285" y="184"/>
                                  </a:lnTo>
                                  <a:lnTo>
                                    <a:pt x="281" y="216"/>
                                  </a:lnTo>
                                  <a:lnTo>
                                    <a:pt x="261" y="220"/>
                                  </a:lnTo>
                                  <a:lnTo>
                                    <a:pt x="240" y="237"/>
                                  </a:lnTo>
                                  <a:lnTo>
                                    <a:pt x="237" y="277"/>
                                  </a:lnTo>
                                  <a:lnTo>
                                    <a:pt x="215" y="259"/>
                                  </a:lnTo>
                                  <a:lnTo>
                                    <a:pt x="192" y="276"/>
                                  </a:lnTo>
                                  <a:lnTo>
                                    <a:pt x="176" y="251"/>
                                  </a:lnTo>
                                  <a:lnTo>
                                    <a:pt x="147" y="263"/>
                                  </a:lnTo>
                                  <a:lnTo>
                                    <a:pt x="118" y="252"/>
                                  </a:lnTo>
                                  <a:lnTo>
                                    <a:pt x="93" y="272"/>
                                  </a:lnTo>
                                  <a:lnTo>
                                    <a:pt x="75" y="250"/>
                                  </a:lnTo>
                                  <a:lnTo>
                                    <a:pt x="44" y="254"/>
                                  </a:lnTo>
                                  <a:lnTo>
                                    <a:pt x="34" y="267"/>
                                  </a:lnTo>
                                  <a:lnTo>
                                    <a:pt x="42" y="285"/>
                                  </a:lnTo>
                                  <a:lnTo>
                                    <a:pt x="23" y="288"/>
                                  </a:lnTo>
                                  <a:lnTo>
                                    <a:pt x="0" y="261"/>
                                  </a:lnTo>
                                  <a:lnTo>
                                    <a:pt x="6" y="182"/>
                                  </a:lnTo>
                                  <a:lnTo>
                                    <a:pt x="27" y="162"/>
                                  </a:lnTo>
                                  <a:lnTo>
                                    <a:pt x="79" y="171"/>
                                  </a:lnTo>
                                  <a:lnTo>
                                    <a:pt x="131" y="171"/>
                                  </a:lnTo>
                                  <a:lnTo>
                                    <a:pt x="133" y="150"/>
                                  </a:lnTo>
                                  <a:lnTo>
                                    <a:pt x="146" y="136"/>
                                  </a:lnTo>
                                  <a:lnTo>
                                    <a:pt x="159" y="132"/>
                                  </a:lnTo>
                                  <a:lnTo>
                                    <a:pt x="159" y="87"/>
                                  </a:lnTo>
                                  <a:lnTo>
                                    <a:pt x="147" y="64"/>
                                  </a:lnTo>
                                  <a:lnTo>
                                    <a:pt x="181" y="3"/>
                                  </a:lnTo>
                                  <a:lnTo>
                                    <a:pt x="21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48" name="Hammarö">
                              <a:extLst>
                                <a:ext uri="{FF2B5EF4-FFF2-40B4-BE49-F238E27FC236}">
                                  <a16:creationId xmlns:a16="http://schemas.microsoft.com/office/drawing/2014/main" id="{64D5AC93-1075-374F-B4B3-FD231FA41702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647831" y="3647295"/>
                              <a:ext cx="74532" cy="85748"/>
                            </a:xfrm>
                            <a:custGeom>
                              <a:avLst/>
                              <a:gdLst>
                                <a:gd name="T0" fmla="*/ 25 w 54"/>
                                <a:gd name="T1" fmla="*/ 0 h 62"/>
                                <a:gd name="T2" fmla="*/ 54 w 54"/>
                                <a:gd name="T3" fmla="*/ 11 h 62"/>
                                <a:gd name="T4" fmla="*/ 45 w 54"/>
                                <a:gd name="T5" fmla="*/ 40 h 62"/>
                                <a:gd name="T6" fmla="*/ 20 w 54"/>
                                <a:gd name="T7" fmla="*/ 62 h 62"/>
                                <a:gd name="T8" fmla="*/ 0 w 54"/>
                                <a:gd name="T9" fmla="*/ 20 h 62"/>
                                <a:gd name="T10" fmla="*/ 25 w 54"/>
                                <a:gd name="T11" fmla="*/ 0 h 6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</a:cxnLst>
                              <a:rect l="0" t="0" r="r" b="b"/>
                              <a:pathLst>
                                <a:path w="54" h="62">
                                  <a:moveTo>
                                    <a:pt x="25" y="0"/>
                                  </a:moveTo>
                                  <a:lnTo>
                                    <a:pt x="54" y="11"/>
                                  </a:lnTo>
                                  <a:lnTo>
                                    <a:pt x="45" y="40"/>
                                  </a:lnTo>
                                  <a:lnTo>
                                    <a:pt x="20" y="62"/>
                                  </a:lnTo>
                                  <a:lnTo>
                                    <a:pt x="0" y="20"/>
                                  </a:lnTo>
                                  <a:lnTo>
                                    <a:pt x="2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49" name="Grums">
                              <a:extLst>
                                <a:ext uri="{FF2B5EF4-FFF2-40B4-BE49-F238E27FC236}">
                                  <a16:creationId xmlns:a16="http://schemas.microsoft.com/office/drawing/2014/main" id="{3395C661-20BC-F7CC-16E6-3EA844A48B07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378708" y="3478585"/>
                              <a:ext cx="149044" cy="268287"/>
                            </a:xfrm>
                            <a:custGeom>
                              <a:avLst/>
                              <a:gdLst>
                                <a:gd name="T0" fmla="*/ 18 w 107"/>
                                <a:gd name="T1" fmla="*/ 0 h 193"/>
                                <a:gd name="T2" fmla="*/ 40 w 107"/>
                                <a:gd name="T3" fmla="*/ 0 h 193"/>
                                <a:gd name="T4" fmla="*/ 78 w 107"/>
                                <a:gd name="T5" fmla="*/ 17 h 193"/>
                                <a:gd name="T6" fmla="*/ 107 w 107"/>
                                <a:gd name="T7" fmla="*/ 51 h 193"/>
                                <a:gd name="T8" fmla="*/ 101 w 107"/>
                                <a:gd name="T9" fmla="*/ 130 h 193"/>
                                <a:gd name="T10" fmla="*/ 101 w 107"/>
                                <a:gd name="T11" fmla="*/ 174 h 193"/>
                                <a:gd name="T12" fmla="*/ 83 w 107"/>
                                <a:gd name="T13" fmla="*/ 192 h 193"/>
                                <a:gd name="T14" fmla="*/ 49 w 107"/>
                                <a:gd name="T15" fmla="*/ 193 h 193"/>
                                <a:gd name="T16" fmla="*/ 28 w 107"/>
                                <a:gd name="T17" fmla="*/ 185 h 193"/>
                                <a:gd name="T18" fmla="*/ 18 w 107"/>
                                <a:gd name="T19" fmla="*/ 162 h 193"/>
                                <a:gd name="T20" fmla="*/ 28 w 107"/>
                                <a:gd name="T21" fmla="*/ 94 h 193"/>
                                <a:gd name="T22" fmla="*/ 8 w 107"/>
                                <a:gd name="T23" fmla="*/ 70 h 193"/>
                                <a:gd name="T24" fmla="*/ 0 w 107"/>
                                <a:gd name="T25" fmla="*/ 41 h 193"/>
                                <a:gd name="T26" fmla="*/ 18 w 107"/>
                                <a:gd name="T27" fmla="*/ 0 h 193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</a:cxnLst>
                              <a:rect l="0" t="0" r="r" b="b"/>
                              <a:pathLst>
                                <a:path w="107" h="193">
                                  <a:moveTo>
                                    <a:pt x="18" y="0"/>
                                  </a:moveTo>
                                  <a:lnTo>
                                    <a:pt x="40" y="0"/>
                                  </a:lnTo>
                                  <a:lnTo>
                                    <a:pt x="78" y="17"/>
                                  </a:lnTo>
                                  <a:lnTo>
                                    <a:pt x="107" y="51"/>
                                  </a:lnTo>
                                  <a:lnTo>
                                    <a:pt x="101" y="130"/>
                                  </a:lnTo>
                                  <a:lnTo>
                                    <a:pt x="101" y="174"/>
                                  </a:lnTo>
                                  <a:lnTo>
                                    <a:pt x="83" y="192"/>
                                  </a:lnTo>
                                  <a:lnTo>
                                    <a:pt x="49" y="193"/>
                                  </a:lnTo>
                                  <a:lnTo>
                                    <a:pt x="28" y="185"/>
                                  </a:lnTo>
                                  <a:lnTo>
                                    <a:pt x="18" y="162"/>
                                  </a:lnTo>
                                  <a:lnTo>
                                    <a:pt x="28" y="94"/>
                                  </a:lnTo>
                                  <a:lnTo>
                                    <a:pt x="8" y="70"/>
                                  </a:lnTo>
                                  <a:lnTo>
                                    <a:pt x="0" y="41"/>
                                  </a:lnTo>
                                  <a:lnTo>
                                    <a:pt x="1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50" name="Säffle">
                              <a:extLst>
                                <a:ext uri="{FF2B5EF4-FFF2-40B4-BE49-F238E27FC236}">
                                  <a16:creationId xmlns:a16="http://schemas.microsoft.com/office/drawing/2014/main" id="{DE058030-8AAE-5CFA-F6F1-FCEED01E33BD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206180" y="3575398"/>
                              <a:ext cx="347795" cy="475696"/>
                            </a:xfrm>
                            <a:custGeom>
                              <a:avLst/>
                              <a:gdLst>
                                <a:gd name="T0" fmla="*/ 133 w 251"/>
                                <a:gd name="T1" fmla="*/ 0 h 341"/>
                                <a:gd name="T2" fmla="*/ 153 w 251"/>
                                <a:gd name="T3" fmla="*/ 24 h 341"/>
                                <a:gd name="T4" fmla="*/ 143 w 251"/>
                                <a:gd name="T5" fmla="*/ 92 h 341"/>
                                <a:gd name="T6" fmla="*/ 153 w 251"/>
                                <a:gd name="T7" fmla="*/ 115 h 341"/>
                                <a:gd name="T8" fmla="*/ 174 w 251"/>
                                <a:gd name="T9" fmla="*/ 123 h 341"/>
                                <a:gd name="T10" fmla="*/ 208 w 251"/>
                                <a:gd name="T11" fmla="*/ 122 h 341"/>
                                <a:gd name="T12" fmla="*/ 228 w 251"/>
                                <a:gd name="T13" fmla="*/ 170 h 341"/>
                                <a:gd name="T14" fmla="*/ 243 w 251"/>
                                <a:gd name="T15" fmla="*/ 233 h 341"/>
                                <a:gd name="T16" fmla="*/ 251 w 251"/>
                                <a:gd name="T17" fmla="*/ 328 h 341"/>
                                <a:gd name="T18" fmla="*/ 237 w 251"/>
                                <a:gd name="T19" fmla="*/ 341 h 341"/>
                                <a:gd name="T20" fmla="*/ 201 w 251"/>
                                <a:gd name="T21" fmla="*/ 321 h 341"/>
                                <a:gd name="T22" fmla="*/ 195 w 251"/>
                                <a:gd name="T23" fmla="*/ 261 h 341"/>
                                <a:gd name="T24" fmla="*/ 178 w 251"/>
                                <a:gd name="T25" fmla="*/ 258 h 341"/>
                                <a:gd name="T26" fmla="*/ 169 w 251"/>
                                <a:gd name="T27" fmla="*/ 235 h 341"/>
                                <a:gd name="T28" fmla="*/ 140 w 251"/>
                                <a:gd name="T29" fmla="*/ 239 h 341"/>
                                <a:gd name="T30" fmla="*/ 139 w 251"/>
                                <a:gd name="T31" fmla="*/ 215 h 341"/>
                                <a:gd name="T32" fmla="*/ 98 w 251"/>
                                <a:gd name="T33" fmla="*/ 228 h 341"/>
                                <a:gd name="T34" fmla="*/ 98 w 251"/>
                                <a:gd name="T35" fmla="*/ 178 h 341"/>
                                <a:gd name="T36" fmla="*/ 80 w 251"/>
                                <a:gd name="T37" fmla="*/ 160 h 341"/>
                                <a:gd name="T38" fmla="*/ 57 w 251"/>
                                <a:gd name="T39" fmla="*/ 149 h 341"/>
                                <a:gd name="T40" fmla="*/ 34 w 251"/>
                                <a:gd name="T41" fmla="*/ 185 h 341"/>
                                <a:gd name="T42" fmla="*/ 0 w 251"/>
                                <a:gd name="T43" fmla="*/ 177 h 341"/>
                                <a:gd name="T44" fmla="*/ 14 w 251"/>
                                <a:gd name="T45" fmla="*/ 132 h 341"/>
                                <a:gd name="T46" fmla="*/ 0 w 251"/>
                                <a:gd name="T47" fmla="*/ 83 h 341"/>
                                <a:gd name="T48" fmla="*/ 19 w 251"/>
                                <a:gd name="T49" fmla="*/ 8 h 341"/>
                                <a:gd name="T50" fmla="*/ 44 w 251"/>
                                <a:gd name="T51" fmla="*/ 24 h 341"/>
                                <a:gd name="T52" fmla="*/ 67 w 251"/>
                                <a:gd name="T53" fmla="*/ 17 h 341"/>
                                <a:gd name="T54" fmla="*/ 106 w 251"/>
                                <a:gd name="T55" fmla="*/ 20 h 341"/>
                                <a:gd name="T56" fmla="*/ 133 w 251"/>
                                <a:gd name="T57" fmla="*/ 0 h 34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251" h="341">
                                  <a:moveTo>
                                    <a:pt x="133" y="0"/>
                                  </a:moveTo>
                                  <a:lnTo>
                                    <a:pt x="153" y="24"/>
                                  </a:lnTo>
                                  <a:lnTo>
                                    <a:pt x="143" y="92"/>
                                  </a:lnTo>
                                  <a:lnTo>
                                    <a:pt x="153" y="115"/>
                                  </a:lnTo>
                                  <a:lnTo>
                                    <a:pt x="174" y="123"/>
                                  </a:lnTo>
                                  <a:lnTo>
                                    <a:pt x="208" y="122"/>
                                  </a:lnTo>
                                  <a:lnTo>
                                    <a:pt x="228" y="170"/>
                                  </a:lnTo>
                                  <a:lnTo>
                                    <a:pt x="243" y="233"/>
                                  </a:lnTo>
                                  <a:lnTo>
                                    <a:pt x="251" y="328"/>
                                  </a:lnTo>
                                  <a:lnTo>
                                    <a:pt x="237" y="341"/>
                                  </a:lnTo>
                                  <a:lnTo>
                                    <a:pt x="201" y="321"/>
                                  </a:lnTo>
                                  <a:lnTo>
                                    <a:pt x="195" y="261"/>
                                  </a:lnTo>
                                  <a:lnTo>
                                    <a:pt x="178" y="258"/>
                                  </a:lnTo>
                                  <a:lnTo>
                                    <a:pt x="169" y="235"/>
                                  </a:lnTo>
                                  <a:lnTo>
                                    <a:pt x="140" y="239"/>
                                  </a:lnTo>
                                  <a:lnTo>
                                    <a:pt x="139" y="215"/>
                                  </a:lnTo>
                                  <a:lnTo>
                                    <a:pt x="98" y="228"/>
                                  </a:lnTo>
                                  <a:lnTo>
                                    <a:pt x="98" y="178"/>
                                  </a:lnTo>
                                  <a:lnTo>
                                    <a:pt x="80" y="160"/>
                                  </a:lnTo>
                                  <a:lnTo>
                                    <a:pt x="57" y="149"/>
                                  </a:lnTo>
                                  <a:lnTo>
                                    <a:pt x="34" y="185"/>
                                  </a:lnTo>
                                  <a:lnTo>
                                    <a:pt x="0" y="177"/>
                                  </a:lnTo>
                                  <a:lnTo>
                                    <a:pt x="14" y="132"/>
                                  </a:lnTo>
                                  <a:lnTo>
                                    <a:pt x="0" y="83"/>
                                  </a:lnTo>
                                  <a:lnTo>
                                    <a:pt x="19" y="8"/>
                                  </a:lnTo>
                                  <a:lnTo>
                                    <a:pt x="44" y="24"/>
                                  </a:lnTo>
                                  <a:lnTo>
                                    <a:pt x="67" y="17"/>
                                  </a:lnTo>
                                  <a:lnTo>
                                    <a:pt x="106" y="20"/>
                                  </a:lnTo>
                                  <a:lnTo>
                                    <a:pt x="13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51" name="Kil">
                              <a:extLst>
                                <a:ext uri="{FF2B5EF4-FFF2-40B4-BE49-F238E27FC236}">
                                  <a16:creationId xmlns:a16="http://schemas.microsoft.com/office/drawing/2014/main" id="{A76A672D-8E5A-F3C7-630E-A8B36B44C18F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433917" y="3385945"/>
                              <a:ext cx="219435" cy="163177"/>
                            </a:xfrm>
                            <a:custGeom>
                              <a:avLst/>
                              <a:gdLst>
                                <a:gd name="T0" fmla="*/ 133 w 158"/>
                                <a:gd name="T1" fmla="*/ 0 h 117"/>
                                <a:gd name="T2" fmla="*/ 139 w 158"/>
                                <a:gd name="T3" fmla="*/ 48 h 117"/>
                                <a:gd name="T4" fmla="*/ 158 w 158"/>
                                <a:gd name="T5" fmla="*/ 62 h 117"/>
                                <a:gd name="T6" fmla="*/ 140 w 158"/>
                                <a:gd name="T7" fmla="*/ 106 h 117"/>
                                <a:gd name="T8" fmla="*/ 88 w 158"/>
                                <a:gd name="T9" fmla="*/ 97 h 117"/>
                                <a:gd name="T10" fmla="*/ 67 w 158"/>
                                <a:gd name="T11" fmla="*/ 117 h 117"/>
                                <a:gd name="T12" fmla="*/ 38 w 158"/>
                                <a:gd name="T13" fmla="*/ 83 h 117"/>
                                <a:gd name="T14" fmla="*/ 0 w 158"/>
                                <a:gd name="T15" fmla="*/ 66 h 117"/>
                                <a:gd name="T16" fmla="*/ 16 w 158"/>
                                <a:gd name="T17" fmla="*/ 31 h 117"/>
                                <a:gd name="T18" fmla="*/ 38 w 158"/>
                                <a:gd name="T19" fmla="*/ 31 h 117"/>
                                <a:gd name="T20" fmla="*/ 30 w 158"/>
                                <a:gd name="T21" fmla="*/ 3 h 117"/>
                                <a:gd name="T22" fmla="*/ 47 w 158"/>
                                <a:gd name="T23" fmla="*/ 3 h 117"/>
                                <a:gd name="T24" fmla="*/ 74 w 158"/>
                                <a:gd name="T25" fmla="*/ 9 h 117"/>
                                <a:gd name="T26" fmla="*/ 133 w 158"/>
                                <a:gd name="T27" fmla="*/ 0 h 11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</a:cxnLst>
                              <a:rect l="0" t="0" r="r" b="b"/>
                              <a:pathLst>
                                <a:path w="158" h="117">
                                  <a:moveTo>
                                    <a:pt x="133" y="0"/>
                                  </a:moveTo>
                                  <a:lnTo>
                                    <a:pt x="139" y="48"/>
                                  </a:lnTo>
                                  <a:lnTo>
                                    <a:pt x="158" y="62"/>
                                  </a:lnTo>
                                  <a:lnTo>
                                    <a:pt x="140" y="106"/>
                                  </a:lnTo>
                                  <a:lnTo>
                                    <a:pt x="88" y="97"/>
                                  </a:lnTo>
                                  <a:lnTo>
                                    <a:pt x="67" y="117"/>
                                  </a:lnTo>
                                  <a:lnTo>
                                    <a:pt x="38" y="83"/>
                                  </a:lnTo>
                                  <a:lnTo>
                                    <a:pt x="0" y="66"/>
                                  </a:lnTo>
                                  <a:lnTo>
                                    <a:pt x="16" y="31"/>
                                  </a:lnTo>
                                  <a:lnTo>
                                    <a:pt x="38" y="31"/>
                                  </a:lnTo>
                                  <a:lnTo>
                                    <a:pt x="30" y="3"/>
                                  </a:lnTo>
                                  <a:lnTo>
                                    <a:pt x="47" y="3"/>
                                  </a:lnTo>
                                  <a:lnTo>
                                    <a:pt x="74" y="9"/>
                                  </a:lnTo>
                                  <a:lnTo>
                                    <a:pt x="13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52" name="Forshaga">
                              <a:extLst>
                                <a:ext uri="{FF2B5EF4-FFF2-40B4-BE49-F238E27FC236}">
                                  <a16:creationId xmlns:a16="http://schemas.microsoft.com/office/drawing/2014/main" id="{6D78C5F2-56A6-1F0E-E983-43AE30795B9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618845" y="3267003"/>
                              <a:ext cx="150444" cy="266904"/>
                            </a:xfrm>
                            <a:custGeom>
                              <a:avLst/>
                              <a:gdLst>
                                <a:gd name="T0" fmla="*/ 88 w 109"/>
                                <a:gd name="T1" fmla="*/ 0 h 192"/>
                                <a:gd name="T2" fmla="*/ 91 w 109"/>
                                <a:gd name="T3" fmla="*/ 14 h 192"/>
                                <a:gd name="T4" fmla="*/ 109 w 109"/>
                                <a:gd name="T5" fmla="*/ 24 h 192"/>
                                <a:gd name="T6" fmla="*/ 75 w 109"/>
                                <a:gd name="T7" fmla="*/ 85 h 192"/>
                                <a:gd name="T8" fmla="*/ 87 w 109"/>
                                <a:gd name="T9" fmla="*/ 108 h 192"/>
                                <a:gd name="T10" fmla="*/ 87 w 109"/>
                                <a:gd name="T11" fmla="*/ 153 h 192"/>
                                <a:gd name="T12" fmla="*/ 74 w 109"/>
                                <a:gd name="T13" fmla="*/ 157 h 192"/>
                                <a:gd name="T14" fmla="*/ 61 w 109"/>
                                <a:gd name="T15" fmla="*/ 171 h 192"/>
                                <a:gd name="T16" fmla="*/ 59 w 109"/>
                                <a:gd name="T17" fmla="*/ 192 h 192"/>
                                <a:gd name="T18" fmla="*/ 7 w 109"/>
                                <a:gd name="T19" fmla="*/ 192 h 192"/>
                                <a:gd name="T20" fmla="*/ 25 w 109"/>
                                <a:gd name="T21" fmla="*/ 148 h 192"/>
                                <a:gd name="T22" fmla="*/ 6 w 109"/>
                                <a:gd name="T23" fmla="*/ 134 h 192"/>
                                <a:gd name="T24" fmla="*/ 0 w 109"/>
                                <a:gd name="T25" fmla="*/ 86 h 192"/>
                                <a:gd name="T26" fmla="*/ 13 w 109"/>
                                <a:gd name="T27" fmla="*/ 30 h 192"/>
                                <a:gd name="T28" fmla="*/ 34 w 109"/>
                                <a:gd name="T29" fmla="*/ 36 h 192"/>
                                <a:gd name="T30" fmla="*/ 88 w 109"/>
                                <a:gd name="T31" fmla="*/ 0 h 19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</a:cxnLst>
                              <a:rect l="0" t="0" r="r" b="b"/>
                              <a:pathLst>
                                <a:path w="109" h="192">
                                  <a:moveTo>
                                    <a:pt x="88" y="0"/>
                                  </a:moveTo>
                                  <a:lnTo>
                                    <a:pt x="91" y="14"/>
                                  </a:lnTo>
                                  <a:lnTo>
                                    <a:pt x="109" y="24"/>
                                  </a:lnTo>
                                  <a:lnTo>
                                    <a:pt x="75" y="85"/>
                                  </a:lnTo>
                                  <a:lnTo>
                                    <a:pt x="87" y="108"/>
                                  </a:lnTo>
                                  <a:lnTo>
                                    <a:pt x="87" y="153"/>
                                  </a:lnTo>
                                  <a:lnTo>
                                    <a:pt x="74" y="157"/>
                                  </a:lnTo>
                                  <a:lnTo>
                                    <a:pt x="61" y="171"/>
                                  </a:lnTo>
                                  <a:lnTo>
                                    <a:pt x="59" y="192"/>
                                  </a:lnTo>
                                  <a:lnTo>
                                    <a:pt x="7" y="192"/>
                                  </a:lnTo>
                                  <a:lnTo>
                                    <a:pt x="25" y="148"/>
                                  </a:lnTo>
                                  <a:lnTo>
                                    <a:pt x="6" y="134"/>
                                  </a:lnTo>
                                  <a:lnTo>
                                    <a:pt x="0" y="86"/>
                                  </a:lnTo>
                                  <a:lnTo>
                                    <a:pt x="13" y="30"/>
                                  </a:lnTo>
                                  <a:lnTo>
                                    <a:pt x="34" y="36"/>
                                  </a:lnTo>
                                  <a:lnTo>
                                    <a:pt x="8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53" name="Köping">
                              <a:extLst>
                                <a:ext uri="{FF2B5EF4-FFF2-40B4-BE49-F238E27FC236}">
                                  <a16:creationId xmlns:a16="http://schemas.microsoft.com/office/drawing/2014/main" id="{4CF8675A-3C27-C7CA-1221-2623EB0E4531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564275" y="3363816"/>
                              <a:ext cx="333994" cy="211582"/>
                            </a:xfrm>
                            <a:custGeom>
                              <a:avLst/>
                              <a:gdLst>
                                <a:gd name="T0" fmla="*/ 160 w 241"/>
                                <a:gd name="T1" fmla="*/ 0 h 152"/>
                                <a:gd name="T2" fmla="*/ 201 w 241"/>
                                <a:gd name="T3" fmla="*/ 38 h 152"/>
                                <a:gd name="T4" fmla="*/ 190 w 241"/>
                                <a:gd name="T5" fmla="*/ 58 h 152"/>
                                <a:gd name="T6" fmla="*/ 241 w 241"/>
                                <a:gd name="T7" fmla="*/ 136 h 152"/>
                                <a:gd name="T8" fmla="*/ 220 w 241"/>
                                <a:gd name="T9" fmla="*/ 151 h 152"/>
                                <a:gd name="T10" fmla="*/ 151 w 241"/>
                                <a:gd name="T11" fmla="*/ 151 h 152"/>
                                <a:gd name="T12" fmla="*/ 144 w 241"/>
                                <a:gd name="T13" fmla="*/ 136 h 152"/>
                                <a:gd name="T14" fmla="*/ 123 w 241"/>
                                <a:gd name="T15" fmla="*/ 152 h 152"/>
                                <a:gd name="T16" fmla="*/ 106 w 241"/>
                                <a:gd name="T17" fmla="*/ 151 h 152"/>
                                <a:gd name="T18" fmla="*/ 81 w 241"/>
                                <a:gd name="T19" fmla="*/ 109 h 152"/>
                                <a:gd name="T20" fmla="*/ 68 w 241"/>
                                <a:gd name="T21" fmla="*/ 119 h 152"/>
                                <a:gd name="T22" fmla="*/ 39 w 241"/>
                                <a:gd name="T23" fmla="*/ 117 h 152"/>
                                <a:gd name="T24" fmla="*/ 39 w 241"/>
                                <a:gd name="T25" fmla="*/ 82 h 152"/>
                                <a:gd name="T26" fmla="*/ 36 w 241"/>
                                <a:gd name="T27" fmla="*/ 55 h 152"/>
                                <a:gd name="T28" fmla="*/ 15 w 241"/>
                                <a:gd name="T29" fmla="*/ 55 h 152"/>
                                <a:gd name="T30" fmla="*/ 0 w 241"/>
                                <a:gd name="T31" fmla="*/ 37 h 152"/>
                                <a:gd name="T32" fmla="*/ 15 w 241"/>
                                <a:gd name="T33" fmla="*/ 8 h 152"/>
                                <a:gd name="T34" fmla="*/ 47 w 241"/>
                                <a:gd name="T35" fmla="*/ 20 h 152"/>
                                <a:gd name="T36" fmla="*/ 63 w 241"/>
                                <a:gd name="T37" fmla="*/ 13 h 152"/>
                                <a:gd name="T38" fmla="*/ 81 w 241"/>
                                <a:gd name="T39" fmla="*/ 17 h 152"/>
                                <a:gd name="T40" fmla="*/ 85 w 241"/>
                                <a:gd name="T41" fmla="*/ 40 h 152"/>
                                <a:gd name="T42" fmla="*/ 108 w 241"/>
                                <a:gd name="T43" fmla="*/ 50 h 152"/>
                                <a:gd name="T44" fmla="*/ 121 w 241"/>
                                <a:gd name="T45" fmla="*/ 33 h 152"/>
                                <a:gd name="T46" fmla="*/ 147 w 241"/>
                                <a:gd name="T47" fmla="*/ 28 h 152"/>
                                <a:gd name="T48" fmla="*/ 160 w 241"/>
                                <a:gd name="T49" fmla="*/ 0 h 15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</a:cxnLst>
                              <a:rect l="0" t="0" r="r" b="b"/>
                              <a:pathLst>
                                <a:path w="241" h="152">
                                  <a:moveTo>
                                    <a:pt x="160" y="0"/>
                                  </a:moveTo>
                                  <a:lnTo>
                                    <a:pt x="201" y="38"/>
                                  </a:lnTo>
                                  <a:lnTo>
                                    <a:pt x="190" y="58"/>
                                  </a:lnTo>
                                  <a:lnTo>
                                    <a:pt x="241" y="136"/>
                                  </a:lnTo>
                                  <a:lnTo>
                                    <a:pt x="220" y="151"/>
                                  </a:lnTo>
                                  <a:lnTo>
                                    <a:pt x="151" y="151"/>
                                  </a:lnTo>
                                  <a:lnTo>
                                    <a:pt x="144" y="136"/>
                                  </a:lnTo>
                                  <a:lnTo>
                                    <a:pt x="123" y="152"/>
                                  </a:lnTo>
                                  <a:lnTo>
                                    <a:pt x="106" y="151"/>
                                  </a:lnTo>
                                  <a:lnTo>
                                    <a:pt x="81" y="109"/>
                                  </a:lnTo>
                                  <a:lnTo>
                                    <a:pt x="68" y="119"/>
                                  </a:lnTo>
                                  <a:lnTo>
                                    <a:pt x="39" y="117"/>
                                  </a:lnTo>
                                  <a:lnTo>
                                    <a:pt x="39" y="82"/>
                                  </a:lnTo>
                                  <a:lnTo>
                                    <a:pt x="36" y="55"/>
                                  </a:lnTo>
                                  <a:lnTo>
                                    <a:pt x="15" y="55"/>
                                  </a:lnTo>
                                  <a:lnTo>
                                    <a:pt x="0" y="37"/>
                                  </a:lnTo>
                                  <a:lnTo>
                                    <a:pt x="15" y="8"/>
                                  </a:lnTo>
                                  <a:lnTo>
                                    <a:pt x="47" y="20"/>
                                  </a:lnTo>
                                  <a:lnTo>
                                    <a:pt x="63" y="13"/>
                                  </a:lnTo>
                                  <a:lnTo>
                                    <a:pt x="81" y="17"/>
                                  </a:lnTo>
                                  <a:lnTo>
                                    <a:pt x="85" y="40"/>
                                  </a:lnTo>
                                  <a:lnTo>
                                    <a:pt x="108" y="50"/>
                                  </a:lnTo>
                                  <a:lnTo>
                                    <a:pt x="121" y="33"/>
                                  </a:lnTo>
                                  <a:lnTo>
                                    <a:pt x="147" y="28"/>
                                  </a:lnTo>
                                  <a:lnTo>
                                    <a:pt x="16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54" name="Västerås">
                              <a:extLst>
                                <a:ext uri="{FF2B5EF4-FFF2-40B4-BE49-F238E27FC236}">
                                  <a16:creationId xmlns:a16="http://schemas.microsoft.com/office/drawing/2014/main" id="{31AC2FC9-0993-3BAA-D6D9-556D5AE0E879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898269" y="3251814"/>
                              <a:ext cx="291226" cy="322201"/>
                            </a:xfrm>
                            <a:custGeom>
                              <a:avLst/>
                              <a:gdLst>
                                <a:gd name="T0" fmla="*/ 67 w 211"/>
                                <a:gd name="T1" fmla="*/ 0 h 231"/>
                                <a:gd name="T2" fmla="*/ 112 w 211"/>
                                <a:gd name="T3" fmla="*/ 23 h 231"/>
                                <a:gd name="T4" fmla="*/ 115 w 211"/>
                                <a:gd name="T5" fmla="*/ 48 h 231"/>
                                <a:gd name="T6" fmla="*/ 131 w 211"/>
                                <a:gd name="T7" fmla="*/ 50 h 231"/>
                                <a:gd name="T8" fmla="*/ 139 w 211"/>
                                <a:gd name="T9" fmla="*/ 31 h 231"/>
                                <a:gd name="T10" fmla="*/ 159 w 211"/>
                                <a:gd name="T11" fmla="*/ 40 h 231"/>
                                <a:gd name="T12" fmla="*/ 176 w 211"/>
                                <a:gd name="T13" fmla="*/ 71 h 231"/>
                                <a:gd name="T14" fmla="*/ 199 w 211"/>
                                <a:gd name="T15" fmla="*/ 107 h 231"/>
                                <a:gd name="T16" fmla="*/ 211 w 211"/>
                                <a:gd name="T17" fmla="*/ 172 h 231"/>
                                <a:gd name="T18" fmla="*/ 185 w 211"/>
                                <a:gd name="T19" fmla="*/ 169 h 231"/>
                                <a:gd name="T20" fmla="*/ 177 w 211"/>
                                <a:gd name="T21" fmla="*/ 184 h 231"/>
                                <a:gd name="T22" fmla="*/ 151 w 211"/>
                                <a:gd name="T23" fmla="*/ 194 h 231"/>
                                <a:gd name="T24" fmla="*/ 132 w 211"/>
                                <a:gd name="T25" fmla="*/ 168 h 231"/>
                                <a:gd name="T26" fmla="*/ 109 w 211"/>
                                <a:gd name="T27" fmla="*/ 154 h 231"/>
                                <a:gd name="T28" fmla="*/ 87 w 211"/>
                                <a:gd name="T29" fmla="*/ 164 h 231"/>
                                <a:gd name="T30" fmla="*/ 98 w 211"/>
                                <a:gd name="T31" fmla="*/ 182 h 231"/>
                                <a:gd name="T32" fmla="*/ 79 w 211"/>
                                <a:gd name="T33" fmla="*/ 203 h 231"/>
                                <a:gd name="T34" fmla="*/ 66 w 211"/>
                                <a:gd name="T35" fmla="*/ 220 h 231"/>
                                <a:gd name="T36" fmla="*/ 26 w 211"/>
                                <a:gd name="T37" fmla="*/ 231 h 231"/>
                                <a:gd name="T38" fmla="*/ 0 w 211"/>
                                <a:gd name="T39" fmla="*/ 216 h 231"/>
                                <a:gd name="T40" fmla="*/ 33 w 211"/>
                                <a:gd name="T41" fmla="*/ 179 h 231"/>
                                <a:gd name="T42" fmla="*/ 19 w 211"/>
                                <a:gd name="T43" fmla="*/ 171 h 231"/>
                                <a:gd name="T44" fmla="*/ 26 w 211"/>
                                <a:gd name="T45" fmla="*/ 150 h 231"/>
                                <a:gd name="T46" fmla="*/ 7 w 211"/>
                                <a:gd name="T47" fmla="*/ 104 h 231"/>
                                <a:gd name="T48" fmla="*/ 15 w 211"/>
                                <a:gd name="T49" fmla="*/ 83 h 231"/>
                                <a:gd name="T50" fmla="*/ 13 w 211"/>
                                <a:gd name="T51" fmla="*/ 46 h 231"/>
                                <a:gd name="T52" fmla="*/ 11 w 211"/>
                                <a:gd name="T53" fmla="*/ 38 h 231"/>
                                <a:gd name="T54" fmla="*/ 67 w 211"/>
                                <a:gd name="T55" fmla="*/ 0 h 23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</a:cxnLst>
                              <a:rect l="0" t="0" r="r" b="b"/>
                              <a:pathLst>
                                <a:path w="211" h="231">
                                  <a:moveTo>
                                    <a:pt x="67" y="0"/>
                                  </a:moveTo>
                                  <a:lnTo>
                                    <a:pt x="112" y="23"/>
                                  </a:lnTo>
                                  <a:lnTo>
                                    <a:pt x="115" y="48"/>
                                  </a:lnTo>
                                  <a:lnTo>
                                    <a:pt x="131" y="50"/>
                                  </a:lnTo>
                                  <a:lnTo>
                                    <a:pt x="139" y="31"/>
                                  </a:lnTo>
                                  <a:lnTo>
                                    <a:pt x="159" y="40"/>
                                  </a:lnTo>
                                  <a:lnTo>
                                    <a:pt x="176" y="71"/>
                                  </a:lnTo>
                                  <a:lnTo>
                                    <a:pt x="199" y="107"/>
                                  </a:lnTo>
                                  <a:lnTo>
                                    <a:pt x="211" y="172"/>
                                  </a:lnTo>
                                  <a:lnTo>
                                    <a:pt x="185" y="169"/>
                                  </a:lnTo>
                                  <a:lnTo>
                                    <a:pt x="177" y="184"/>
                                  </a:lnTo>
                                  <a:lnTo>
                                    <a:pt x="151" y="194"/>
                                  </a:lnTo>
                                  <a:lnTo>
                                    <a:pt x="132" y="168"/>
                                  </a:lnTo>
                                  <a:lnTo>
                                    <a:pt x="109" y="154"/>
                                  </a:lnTo>
                                  <a:lnTo>
                                    <a:pt x="87" y="164"/>
                                  </a:lnTo>
                                  <a:lnTo>
                                    <a:pt x="98" y="182"/>
                                  </a:lnTo>
                                  <a:lnTo>
                                    <a:pt x="79" y="203"/>
                                  </a:lnTo>
                                  <a:lnTo>
                                    <a:pt x="66" y="220"/>
                                  </a:lnTo>
                                  <a:lnTo>
                                    <a:pt x="26" y="231"/>
                                  </a:lnTo>
                                  <a:lnTo>
                                    <a:pt x="0" y="216"/>
                                  </a:lnTo>
                                  <a:lnTo>
                                    <a:pt x="33" y="179"/>
                                  </a:lnTo>
                                  <a:lnTo>
                                    <a:pt x="19" y="171"/>
                                  </a:lnTo>
                                  <a:lnTo>
                                    <a:pt x="26" y="150"/>
                                  </a:lnTo>
                                  <a:lnTo>
                                    <a:pt x="7" y="104"/>
                                  </a:lnTo>
                                  <a:lnTo>
                                    <a:pt x="15" y="83"/>
                                  </a:lnTo>
                                  <a:lnTo>
                                    <a:pt x="13" y="46"/>
                                  </a:lnTo>
                                  <a:lnTo>
                                    <a:pt x="11" y="38"/>
                                  </a:lnTo>
                                  <a:lnTo>
                                    <a:pt x="67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55" name="Skinnskatteberg">
                              <a:extLst>
                                <a:ext uri="{FF2B5EF4-FFF2-40B4-BE49-F238E27FC236}">
                                  <a16:creationId xmlns:a16="http://schemas.microsoft.com/office/drawing/2014/main" id="{9B1462FC-870B-B891-E32E-D74703E2A623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528389" y="3156385"/>
                              <a:ext cx="256721" cy="277945"/>
                            </a:xfrm>
                            <a:custGeom>
                              <a:avLst/>
                              <a:gdLst>
                                <a:gd name="T0" fmla="*/ 39 w 186"/>
                                <a:gd name="T1" fmla="*/ 0 h 199"/>
                                <a:gd name="T2" fmla="*/ 65 w 186"/>
                                <a:gd name="T3" fmla="*/ 3 h 199"/>
                                <a:gd name="T4" fmla="*/ 85 w 186"/>
                                <a:gd name="T5" fmla="*/ 9 h 199"/>
                                <a:gd name="T6" fmla="*/ 118 w 186"/>
                                <a:gd name="T7" fmla="*/ 41 h 199"/>
                                <a:gd name="T8" fmla="*/ 152 w 186"/>
                                <a:gd name="T9" fmla="*/ 37 h 199"/>
                                <a:gd name="T10" fmla="*/ 165 w 186"/>
                                <a:gd name="T11" fmla="*/ 66 h 199"/>
                                <a:gd name="T12" fmla="*/ 185 w 186"/>
                                <a:gd name="T13" fmla="*/ 98 h 199"/>
                                <a:gd name="T14" fmla="*/ 186 w 186"/>
                                <a:gd name="T15" fmla="*/ 149 h 199"/>
                                <a:gd name="T16" fmla="*/ 173 w 186"/>
                                <a:gd name="T17" fmla="*/ 177 h 199"/>
                                <a:gd name="T18" fmla="*/ 147 w 186"/>
                                <a:gd name="T19" fmla="*/ 182 h 199"/>
                                <a:gd name="T20" fmla="*/ 134 w 186"/>
                                <a:gd name="T21" fmla="*/ 199 h 199"/>
                                <a:gd name="T22" fmla="*/ 111 w 186"/>
                                <a:gd name="T23" fmla="*/ 189 h 199"/>
                                <a:gd name="T24" fmla="*/ 107 w 186"/>
                                <a:gd name="T25" fmla="*/ 166 h 199"/>
                                <a:gd name="T26" fmla="*/ 89 w 186"/>
                                <a:gd name="T27" fmla="*/ 162 h 199"/>
                                <a:gd name="T28" fmla="*/ 73 w 186"/>
                                <a:gd name="T29" fmla="*/ 169 h 199"/>
                                <a:gd name="T30" fmla="*/ 41 w 186"/>
                                <a:gd name="T31" fmla="*/ 157 h 199"/>
                                <a:gd name="T32" fmla="*/ 21 w 186"/>
                                <a:gd name="T33" fmla="*/ 102 h 199"/>
                                <a:gd name="T34" fmla="*/ 0 w 186"/>
                                <a:gd name="T35" fmla="*/ 88 h 199"/>
                                <a:gd name="T36" fmla="*/ 0 w 186"/>
                                <a:gd name="T37" fmla="*/ 60 h 199"/>
                                <a:gd name="T38" fmla="*/ 25 w 186"/>
                                <a:gd name="T39" fmla="*/ 34 h 199"/>
                                <a:gd name="T40" fmla="*/ 39 w 186"/>
                                <a:gd name="T41" fmla="*/ 0 h 19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</a:cxnLst>
                              <a:rect l="0" t="0" r="r" b="b"/>
                              <a:pathLst>
                                <a:path w="186" h="199">
                                  <a:moveTo>
                                    <a:pt x="39" y="0"/>
                                  </a:moveTo>
                                  <a:lnTo>
                                    <a:pt x="65" y="3"/>
                                  </a:lnTo>
                                  <a:lnTo>
                                    <a:pt x="85" y="9"/>
                                  </a:lnTo>
                                  <a:lnTo>
                                    <a:pt x="118" y="41"/>
                                  </a:lnTo>
                                  <a:lnTo>
                                    <a:pt x="152" y="37"/>
                                  </a:lnTo>
                                  <a:lnTo>
                                    <a:pt x="165" y="66"/>
                                  </a:lnTo>
                                  <a:lnTo>
                                    <a:pt x="185" y="98"/>
                                  </a:lnTo>
                                  <a:lnTo>
                                    <a:pt x="186" y="149"/>
                                  </a:lnTo>
                                  <a:lnTo>
                                    <a:pt x="173" y="177"/>
                                  </a:lnTo>
                                  <a:lnTo>
                                    <a:pt x="147" y="182"/>
                                  </a:lnTo>
                                  <a:lnTo>
                                    <a:pt x="134" y="199"/>
                                  </a:lnTo>
                                  <a:lnTo>
                                    <a:pt x="111" y="189"/>
                                  </a:lnTo>
                                  <a:lnTo>
                                    <a:pt x="107" y="166"/>
                                  </a:lnTo>
                                  <a:lnTo>
                                    <a:pt x="89" y="162"/>
                                  </a:lnTo>
                                  <a:lnTo>
                                    <a:pt x="73" y="169"/>
                                  </a:lnTo>
                                  <a:lnTo>
                                    <a:pt x="41" y="157"/>
                                  </a:lnTo>
                                  <a:lnTo>
                                    <a:pt x="21" y="102"/>
                                  </a:lnTo>
                                  <a:lnTo>
                                    <a:pt x="0" y="88"/>
                                  </a:lnTo>
                                  <a:lnTo>
                                    <a:pt x="0" y="60"/>
                                  </a:lnTo>
                                  <a:lnTo>
                                    <a:pt x="25" y="34"/>
                                  </a:lnTo>
                                  <a:lnTo>
                                    <a:pt x="39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56" name="Fagersta">
                              <a:extLst>
                                <a:ext uri="{FF2B5EF4-FFF2-40B4-BE49-F238E27FC236}">
                                  <a16:creationId xmlns:a16="http://schemas.microsoft.com/office/drawing/2014/main" id="{A081EBB3-305E-590E-0F37-8B5AA4985505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645709" y="3078957"/>
                              <a:ext cx="191831" cy="168708"/>
                            </a:xfrm>
                            <a:custGeom>
                              <a:avLst/>
                              <a:gdLst>
                                <a:gd name="T0" fmla="*/ 59 w 138"/>
                                <a:gd name="T1" fmla="*/ 0 h 121"/>
                                <a:gd name="T2" fmla="*/ 70 w 138"/>
                                <a:gd name="T3" fmla="*/ 24 h 121"/>
                                <a:gd name="T4" fmla="*/ 106 w 138"/>
                                <a:gd name="T5" fmla="*/ 38 h 121"/>
                                <a:gd name="T6" fmla="*/ 122 w 138"/>
                                <a:gd name="T7" fmla="*/ 34 h 121"/>
                                <a:gd name="T8" fmla="*/ 134 w 138"/>
                                <a:gd name="T9" fmla="*/ 62 h 121"/>
                                <a:gd name="T10" fmla="*/ 138 w 138"/>
                                <a:gd name="T11" fmla="*/ 92 h 121"/>
                                <a:gd name="T12" fmla="*/ 80 w 138"/>
                                <a:gd name="T13" fmla="*/ 121 h 121"/>
                                <a:gd name="T14" fmla="*/ 67 w 138"/>
                                <a:gd name="T15" fmla="*/ 92 h 121"/>
                                <a:gd name="T16" fmla="*/ 33 w 138"/>
                                <a:gd name="T17" fmla="*/ 96 h 121"/>
                                <a:gd name="T18" fmla="*/ 0 w 138"/>
                                <a:gd name="T19" fmla="*/ 64 h 121"/>
                                <a:gd name="T20" fmla="*/ 12 w 138"/>
                                <a:gd name="T21" fmla="*/ 21 h 121"/>
                                <a:gd name="T22" fmla="*/ 46 w 138"/>
                                <a:gd name="T23" fmla="*/ 8 h 121"/>
                                <a:gd name="T24" fmla="*/ 59 w 138"/>
                                <a:gd name="T25" fmla="*/ 0 h 12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</a:cxnLst>
                              <a:rect l="0" t="0" r="r" b="b"/>
                              <a:pathLst>
                                <a:path w="138" h="121">
                                  <a:moveTo>
                                    <a:pt x="59" y="0"/>
                                  </a:moveTo>
                                  <a:lnTo>
                                    <a:pt x="70" y="24"/>
                                  </a:lnTo>
                                  <a:lnTo>
                                    <a:pt x="106" y="38"/>
                                  </a:lnTo>
                                  <a:lnTo>
                                    <a:pt x="122" y="34"/>
                                  </a:lnTo>
                                  <a:lnTo>
                                    <a:pt x="134" y="62"/>
                                  </a:lnTo>
                                  <a:lnTo>
                                    <a:pt x="138" y="92"/>
                                  </a:lnTo>
                                  <a:lnTo>
                                    <a:pt x="80" y="121"/>
                                  </a:lnTo>
                                  <a:lnTo>
                                    <a:pt x="67" y="92"/>
                                  </a:lnTo>
                                  <a:lnTo>
                                    <a:pt x="33" y="96"/>
                                  </a:lnTo>
                                  <a:lnTo>
                                    <a:pt x="0" y="64"/>
                                  </a:lnTo>
                                  <a:lnTo>
                                    <a:pt x="12" y="21"/>
                                  </a:lnTo>
                                  <a:lnTo>
                                    <a:pt x="46" y="8"/>
                                  </a:lnTo>
                                  <a:lnTo>
                                    <a:pt x="59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57" name="Norberg">
                              <a:extLst>
                                <a:ext uri="{FF2B5EF4-FFF2-40B4-BE49-F238E27FC236}">
                                  <a16:creationId xmlns:a16="http://schemas.microsoft.com/office/drawing/2014/main" id="{B5374B34-E566-60DE-76FB-714F25B7ED83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641567" y="2951718"/>
                              <a:ext cx="231858" cy="214348"/>
                            </a:xfrm>
                            <a:custGeom>
                              <a:avLst/>
                              <a:gdLst>
                                <a:gd name="T0" fmla="*/ 95 w 167"/>
                                <a:gd name="T1" fmla="*/ 0 h 154"/>
                                <a:gd name="T2" fmla="*/ 112 w 167"/>
                                <a:gd name="T3" fmla="*/ 6 h 154"/>
                                <a:gd name="T4" fmla="*/ 122 w 167"/>
                                <a:gd name="T5" fmla="*/ 30 h 154"/>
                                <a:gd name="T6" fmla="*/ 138 w 167"/>
                                <a:gd name="T7" fmla="*/ 32 h 154"/>
                                <a:gd name="T8" fmla="*/ 159 w 167"/>
                                <a:gd name="T9" fmla="*/ 45 h 154"/>
                                <a:gd name="T10" fmla="*/ 154 w 167"/>
                                <a:gd name="T11" fmla="*/ 70 h 154"/>
                                <a:gd name="T12" fmla="*/ 166 w 167"/>
                                <a:gd name="T13" fmla="*/ 75 h 154"/>
                                <a:gd name="T14" fmla="*/ 167 w 167"/>
                                <a:gd name="T15" fmla="*/ 122 h 154"/>
                                <a:gd name="T16" fmla="*/ 150 w 167"/>
                                <a:gd name="T17" fmla="*/ 125 h 154"/>
                                <a:gd name="T18" fmla="*/ 137 w 167"/>
                                <a:gd name="T19" fmla="*/ 154 h 154"/>
                                <a:gd name="T20" fmla="*/ 125 w 167"/>
                                <a:gd name="T21" fmla="*/ 126 h 154"/>
                                <a:gd name="T22" fmla="*/ 109 w 167"/>
                                <a:gd name="T23" fmla="*/ 130 h 154"/>
                                <a:gd name="T24" fmla="*/ 73 w 167"/>
                                <a:gd name="T25" fmla="*/ 116 h 154"/>
                                <a:gd name="T26" fmla="*/ 62 w 167"/>
                                <a:gd name="T27" fmla="*/ 92 h 154"/>
                                <a:gd name="T28" fmla="*/ 49 w 167"/>
                                <a:gd name="T29" fmla="*/ 100 h 154"/>
                                <a:gd name="T30" fmla="*/ 15 w 167"/>
                                <a:gd name="T31" fmla="*/ 113 h 154"/>
                                <a:gd name="T32" fmla="*/ 0 w 167"/>
                                <a:gd name="T33" fmla="*/ 92 h 154"/>
                                <a:gd name="T34" fmla="*/ 18 w 167"/>
                                <a:gd name="T35" fmla="*/ 61 h 154"/>
                                <a:gd name="T36" fmla="*/ 18 w 167"/>
                                <a:gd name="T37" fmla="*/ 41 h 154"/>
                                <a:gd name="T38" fmla="*/ 29 w 167"/>
                                <a:gd name="T39" fmla="*/ 29 h 154"/>
                                <a:gd name="T40" fmla="*/ 37 w 167"/>
                                <a:gd name="T41" fmla="*/ 12 h 154"/>
                                <a:gd name="T42" fmla="*/ 71 w 167"/>
                                <a:gd name="T43" fmla="*/ 19 h 154"/>
                                <a:gd name="T44" fmla="*/ 95 w 167"/>
                                <a:gd name="T45" fmla="*/ 0 h 154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</a:cxnLst>
                              <a:rect l="0" t="0" r="r" b="b"/>
                              <a:pathLst>
                                <a:path w="167" h="154">
                                  <a:moveTo>
                                    <a:pt x="95" y="0"/>
                                  </a:moveTo>
                                  <a:lnTo>
                                    <a:pt x="112" y="6"/>
                                  </a:lnTo>
                                  <a:lnTo>
                                    <a:pt x="122" y="30"/>
                                  </a:lnTo>
                                  <a:lnTo>
                                    <a:pt x="138" y="32"/>
                                  </a:lnTo>
                                  <a:lnTo>
                                    <a:pt x="159" y="45"/>
                                  </a:lnTo>
                                  <a:lnTo>
                                    <a:pt x="154" y="70"/>
                                  </a:lnTo>
                                  <a:lnTo>
                                    <a:pt x="166" y="75"/>
                                  </a:lnTo>
                                  <a:lnTo>
                                    <a:pt x="167" y="122"/>
                                  </a:lnTo>
                                  <a:lnTo>
                                    <a:pt x="150" y="125"/>
                                  </a:lnTo>
                                  <a:lnTo>
                                    <a:pt x="137" y="154"/>
                                  </a:lnTo>
                                  <a:lnTo>
                                    <a:pt x="125" y="126"/>
                                  </a:lnTo>
                                  <a:lnTo>
                                    <a:pt x="109" y="130"/>
                                  </a:lnTo>
                                  <a:lnTo>
                                    <a:pt x="73" y="116"/>
                                  </a:lnTo>
                                  <a:lnTo>
                                    <a:pt x="62" y="92"/>
                                  </a:lnTo>
                                  <a:lnTo>
                                    <a:pt x="49" y="100"/>
                                  </a:lnTo>
                                  <a:lnTo>
                                    <a:pt x="15" y="113"/>
                                  </a:lnTo>
                                  <a:lnTo>
                                    <a:pt x="0" y="92"/>
                                  </a:lnTo>
                                  <a:lnTo>
                                    <a:pt x="18" y="61"/>
                                  </a:lnTo>
                                  <a:lnTo>
                                    <a:pt x="18" y="41"/>
                                  </a:lnTo>
                                  <a:lnTo>
                                    <a:pt x="29" y="29"/>
                                  </a:lnTo>
                                  <a:lnTo>
                                    <a:pt x="37" y="12"/>
                                  </a:lnTo>
                                  <a:lnTo>
                                    <a:pt x="71" y="19"/>
                                  </a:lnTo>
                                  <a:lnTo>
                                    <a:pt x="9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58" name="Hallstahammar">
                              <a:extLst>
                                <a:ext uri="{FF2B5EF4-FFF2-40B4-BE49-F238E27FC236}">
                                  <a16:creationId xmlns:a16="http://schemas.microsoft.com/office/drawing/2014/main" id="{A6C9276E-A41A-8B87-B2D7-2FF99155271A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826516" y="3397009"/>
                              <a:ext cx="117299" cy="156260"/>
                            </a:xfrm>
                            <a:custGeom>
                              <a:avLst/>
                              <a:gdLst>
                                <a:gd name="T0" fmla="*/ 58 w 84"/>
                                <a:gd name="T1" fmla="*/ 0 h 112"/>
                                <a:gd name="T2" fmla="*/ 77 w 84"/>
                                <a:gd name="T3" fmla="*/ 46 h 112"/>
                                <a:gd name="T4" fmla="*/ 70 w 84"/>
                                <a:gd name="T5" fmla="*/ 67 h 112"/>
                                <a:gd name="T6" fmla="*/ 84 w 84"/>
                                <a:gd name="T7" fmla="*/ 75 h 112"/>
                                <a:gd name="T8" fmla="*/ 51 w 84"/>
                                <a:gd name="T9" fmla="*/ 112 h 112"/>
                                <a:gd name="T10" fmla="*/ 0 w 84"/>
                                <a:gd name="T11" fmla="*/ 34 h 112"/>
                                <a:gd name="T12" fmla="*/ 11 w 84"/>
                                <a:gd name="T13" fmla="*/ 14 h 112"/>
                                <a:gd name="T14" fmla="*/ 28 w 84"/>
                                <a:gd name="T15" fmla="*/ 1 h 112"/>
                                <a:gd name="T16" fmla="*/ 46 w 84"/>
                                <a:gd name="T17" fmla="*/ 10 h 112"/>
                                <a:gd name="T18" fmla="*/ 58 w 84"/>
                                <a:gd name="T19" fmla="*/ 0 h 11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</a:cxnLst>
                              <a:rect l="0" t="0" r="r" b="b"/>
                              <a:pathLst>
                                <a:path w="84" h="112">
                                  <a:moveTo>
                                    <a:pt x="58" y="0"/>
                                  </a:moveTo>
                                  <a:lnTo>
                                    <a:pt x="77" y="46"/>
                                  </a:lnTo>
                                  <a:lnTo>
                                    <a:pt x="70" y="67"/>
                                  </a:lnTo>
                                  <a:lnTo>
                                    <a:pt x="84" y="75"/>
                                  </a:lnTo>
                                  <a:lnTo>
                                    <a:pt x="51" y="112"/>
                                  </a:lnTo>
                                  <a:lnTo>
                                    <a:pt x="0" y="34"/>
                                  </a:lnTo>
                                  <a:lnTo>
                                    <a:pt x="11" y="14"/>
                                  </a:lnTo>
                                  <a:lnTo>
                                    <a:pt x="28" y="1"/>
                                  </a:lnTo>
                                  <a:lnTo>
                                    <a:pt x="46" y="10"/>
                                  </a:lnTo>
                                  <a:lnTo>
                                    <a:pt x="5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59" name="Hällefors">
                              <a:extLst>
                                <a:ext uri="{FF2B5EF4-FFF2-40B4-BE49-F238E27FC236}">
                                  <a16:creationId xmlns:a16="http://schemas.microsoft.com/office/drawing/2014/main" id="{EDAC4522-3893-F2B4-DC0D-E06B5F1C0981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066036" y="3095554"/>
                              <a:ext cx="258082" cy="467398"/>
                            </a:xfrm>
                            <a:custGeom>
                              <a:avLst/>
                              <a:gdLst>
                                <a:gd name="T0" fmla="*/ 30 w 186"/>
                                <a:gd name="T1" fmla="*/ 0 h 335"/>
                                <a:gd name="T2" fmla="*/ 124 w 186"/>
                                <a:gd name="T3" fmla="*/ 14 h 335"/>
                                <a:gd name="T4" fmla="*/ 130 w 186"/>
                                <a:gd name="T5" fmla="*/ 60 h 335"/>
                                <a:gd name="T6" fmla="*/ 175 w 186"/>
                                <a:gd name="T7" fmla="*/ 156 h 335"/>
                                <a:gd name="T8" fmla="*/ 186 w 186"/>
                                <a:gd name="T9" fmla="*/ 186 h 335"/>
                                <a:gd name="T10" fmla="*/ 164 w 186"/>
                                <a:gd name="T11" fmla="*/ 179 h 335"/>
                                <a:gd name="T12" fmla="*/ 144 w 186"/>
                                <a:gd name="T13" fmla="*/ 196 h 335"/>
                                <a:gd name="T14" fmla="*/ 115 w 186"/>
                                <a:gd name="T15" fmla="*/ 196 h 335"/>
                                <a:gd name="T16" fmla="*/ 128 w 186"/>
                                <a:gd name="T17" fmla="*/ 234 h 335"/>
                                <a:gd name="T18" fmla="*/ 107 w 186"/>
                                <a:gd name="T19" fmla="*/ 266 h 335"/>
                                <a:gd name="T20" fmla="*/ 81 w 186"/>
                                <a:gd name="T21" fmla="*/ 281 h 335"/>
                                <a:gd name="T22" fmla="*/ 110 w 186"/>
                                <a:gd name="T23" fmla="*/ 302 h 335"/>
                                <a:gd name="T24" fmla="*/ 107 w 186"/>
                                <a:gd name="T25" fmla="*/ 335 h 335"/>
                                <a:gd name="T26" fmla="*/ 85 w 186"/>
                                <a:gd name="T27" fmla="*/ 318 h 335"/>
                                <a:gd name="T28" fmla="*/ 29 w 186"/>
                                <a:gd name="T29" fmla="*/ 304 h 335"/>
                                <a:gd name="T30" fmla="*/ 30 w 186"/>
                                <a:gd name="T31" fmla="*/ 270 h 335"/>
                                <a:gd name="T32" fmla="*/ 18 w 186"/>
                                <a:gd name="T33" fmla="*/ 219 h 335"/>
                                <a:gd name="T34" fmla="*/ 25 w 186"/>
                                <a:gd name="T35" fmla="*/ 196 h 335"/>
                                <a:gd name="T36" fmla="*/ 9 w 186"/>
                                <a:gd name="T37" fmla="*/ 165 h 335"/>
                                <a:gd name="T38" fmla="*/ 26 w 186"/>
                                <a:gd name="T39" fmla="*/ 152 h 335"/>
                                <a:gd name="T40" fmla="*/ 20 w 186"/>
                                <a:gd name="T41" fmla="*/ 116 h 335"/>
                                <a:gd name="T42" fmla="*/ 22 w 186"/>
                                <a:gd name="T43" fmla="*/ 71 h 335"/>
                                <a:gd name="T44" fmla="*/ 8 w 186"/>
                                <a:gd name="T45" fmla="*/ 67 h 335"/>
                                <a:gd name="T46" fmla="*/ 0 w 186"/>
                                <a:gd name="T47" fmla="*/ 42 h 335"/>
                                <a:gd name="T48" fmla="*/ 37 w 186"/>
                                <a:gd name="T49" fmla="*/ 26 h 335"/>
                                <a:gd name="T50" fmla="*/ 30 w 186"/>
                                <a:gd name="T51" fmla="*/ 0 h 335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</a:cxnLst>
                              <a:rect l="0" t="0" r="r" b="b"/>
                              <a:pathLst>
                                <a:path w="186" h="335">
                                  <a:moveTo>
                                    <a:pt x="30" y="0"/>
                                  </a:moveTo>
                                  <a:lnTo>
                                    <a:pt x="124" y="14"/>
                                  </a:lnTo>
                                  <a:lnTo>
                                    <a:pt x="130" y="60"/>
                                  </a:lnTo>
                                  <a:lnTo>
                                    <a:pt x="175" y="156"/>
                                  </a:lnTo>
                                  <a:lnTo>
                                    <a:pt x="186" y="186"/>
                                  </a:lnTo>
                                  <a:lnTo>
                                    <a:pt x="164" y="179"/>
                                  </a:lnTo>
                                  <a:lnTo>
                                    <a:pt x="144" y="196"/>
                                  </a:lnTo>
                                  <a:lnTo>
                                    <a:pt x="115" y="196"/>
                                  </a:lnTo>
                                  <a:lnTo>
                                    <a:pt x="128" y="234"/>
                                  </a:lnTo>
                                  <a:lnTo>
                                    <a:pt x="107" y="266"/>
                                  </a:lnTo>
                                  <a:lnTo>
                                    <a:pt x="81" y="281"/>
                                  </a:lnTo>
                                  <a:lnTo>
                                    <a:pt x="110" y="302"/>
                                  </a:lnTo>
                                  <a:lnTo>
                                    <a:pt x="107" y="335"/>
                                  </a:lnTo>
                                  <a:lnTo>
                                    <a:pt x="85" y="318"/>
                                  </a:lnTo>
                                  <a:lnTo>
                                    <a:pt x="29" y="304"/>
                                  </a:lnTo>
                                  <a:lnTo>
                                    <a:pt x="30" y="270"/>
                                  </a:lnTo>
                                  <a:lnTo>
                                    <a:pt x="18" y="219"/>
                                  </a:lnTo>
                                  <a:lnTo>
                                    <a:pt x="25" y="196"/>
                                  </a:lnTo>
                                  <a:lnTo>
                                    <a:pt x="9" y="165"/>
                                  </a:lnTo>
                                  <a:lnTo>
                                    <a:pt x="26" y="152"/>
                                  </a:lnTo>
                                  <a:lnTo>
                                    <a:pt x="20" y="116"/>
                                  </a:lnTo>
                                  <a:lnTo>
                                    <a:pt x="22" y="71"/>
                                  </a:lnTo>
                                  <a:lnTo>
                                    <a:pt x="8" y="67"/>
                                  </a:lnTo>
                                  <a:lnTo>
                                    <a:pt x="0" y="42"/>
                                  </a:lnTo>
                                  <a:lnTo>
                                    <a:pt x="37" y="26"/>
                                  </a:lnTo>
                                  <a:lnTo>
                                    <a:pt x="3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60" name="Ljusnarsberg">
                              <a:extLst>
                                <a:ext uri="{FF2B5EF4-FFF2-40B4-BE49-F238E27FC236}">
                                  <a16:creationId xmlns:a16="http://schemas.microsoft.com/office/drawing/2014/main" id="{8EA6BDAA-E6A0-DD23-A254-AA6D90BCCC99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230263" y="3013954"/>
                              <a:ext cx="216694" cy="300073"/>
                            </a:xfrm>
                            <a:custGeom>
                              <a:avLst/>
                              <a:gdLst>
                                <a:gd name="T0" fmla="*/ 23 w 157"/>
                                <a:gd name="T1" fmla="*/ 0 h 215"/>
                                <a:gd name="T2" fmla="*/ 39 w 157"/>
                                <a:gd name="T3" fmla="*/ 1 h 215"/>
                                <a:gd name="T4" fmla="*/ 43 w 157"/>
                                <a:gd name="T5" fmla="*/ 22 h 215"/>
                                <a:gd name="T6" fmla="*/ 64 w 157"/>
                                <a:gd name="T7" fmla="*/ 39 h 215"/>
                                <a:gd name="T8" fmla="*/ 86 w 157"/>
                                <a:gd name="T9" fmla="*/ 26 h 215"/>
                                <a:gd name="T10" fmla="*/ 94 w 157"/>
                                <a:gd name="T11" fmla="*/ 35 h 215"/>
                                <a:gd name="T12" fmla="*/ 110 w 157"/>
                                <a:gd name="T13" fmla="*/ 34 h 215"/>
                                <a:gd name="T14" fmla="*/ 127 w 157"/>
                                <a:gd name="T15" fmla="*/ 61 h 215"/>
                                <a:gd name="T16" fmla="*/ 157 w 157"/>
                                <a:gd name="T17" fmla="*/ 84 h 215"/>
                                <a:gd name="T18" fmla="*/ 129 w 157"/>
                                <a:gd name="T19" fmla="*/ 175 h 215"/>
                                <a:gd name="T20" fmla="*/ 115 w 157"/>
                                <a:gd name="T21" fmla="*/ 185 h 215"/>
                                <a:gd name="T22" fmla="*/ 115 w 157"/>
                                <a:gd name="T23" fmla="*/ 202 h 215"/>
                                <a:gd name="T24" fmla="*/ 57 w 157"/>
                                <a:gd name="T25" fmla="*/ 215 h 215"/>
                                <a:gd name="T26" fmla="*/ 12 w 157"/>
                                <a:gd name="T27" fmla="*/ 119 h 215"/>
                                <a:gd name="T28" fmla="*/ 6 w 157"/>
                                <a:gd name="T29" fmla="*/ 73 h 215"/>
                                <a:gd name="T30" fmla="*/ 0 w 157"/>
                                <a:gd name="T31" fmla="*/ 17 h 215"/>
                                <a:gd name="T32" fmla="*/ 23 w 157"/>
                                <a:gd name="T33" fmla="*/ 0 h 215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</a:cxnLst>
                              <a:rect l="0" t="0" r="r" b="b"/>
                              <a:pathLst>
                                <a:path w="157" h="215">
                                  <a:moveTo>
                                    <a:pt x="23" y="0"/>
                                  </a:moveTo>
                                  <a:lnTo>
                                    <a:pt x="39" y="1"/>
                                  </a:lnTo>
                                  <a:lnTo>
                                    <a:pt x="43" y="22"/>
                                  </a:lnTo>
                                  <a:lnTo>
                                    <a:pt x="64" y="39"/>
                                  </a:lnTo>
                                  <a:lnTo>
                                    <a:pt x="86" y="26"/>
                                  </a:lnTo>
                                  <a:lnTo>
                                    <a:pt x="94" y="35"/>
                                  </a:lnTo>
                                  <a:lnTo>
                                    <a:pt x="110" y="34"/>
                                  </a:lnTo>
                                  <a:lnTo>
                                    <a:pt x="127" y="61"/>
                                  </a:lnTo>
                                  <a:lnTo>
                                    <a:pt x="157" y="84"/>
                                  </a:lnTo>
                                  <a:lnTo>
                                    <a:pt x="129" y="175"/>
                                  </a:lnTo>
                                  <a:lnTo>
                                    <a:pt x="115" y="185"/>
                                  </a:lnTo>
                                  <a:lnTo>
                                    <a:pt x="115" y="202"/>
                                  </a:lnTo>
                                  <a:lnTo>
                                    <a:pt x="57" y="215"/>
                                  </a:lnTo>
                                  <a:lnTo>
                                    <a:pt x="12" y="119"/>
                                  </a:lnTo>
                                  <a:lnTo>
                                    <a:pt x="6" y="73"/>
                                  </a:lnTo>
                                  <a:lnTo>
                                    <a:pt x="0" y="17"/>
                                  </a:lnTo>
                                  <a:lnTo>
                                    <a:pt x="2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61" name="Lindesberg">
                              <a:extLst>
                                <a:ext uri="{FF2B5EF4-FFF2-40B4-BE49-F238E27FC236}">
                                  <a16:creationId xmlns:a16="http://schemas.microsoft.com/office/drawing/2014/main" id="{79A05819-A406-FB63-C290-682A45C3F819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308935" y="3131490"/>
                              <a:ext cx="349196" cy="485377"/>
                            </a:xfrm>
                            <a:custGeom>
                              <a:avLst/>
                              <a:gdLst>
                                <a:gd name="T0" fmla="*/ 100 w 253"/>
                                <a:gd name="T1" fmla="*/ 0 h 348"/>
                                <a:gd name="T2" fmla="*/ 134 w 253"/>
                                <a:gd name="T3" fmla="*/ 40 h 348"/>
                                <a:gd name="T4" fmla="*/ 159 w 253"/>
                                <a:gd name="T5" fmla="*/ 78 h 348"/>
                                <a:gd name="T6" fmla="*/ 159 w 253"/>
                                <a:gd name="T7" fmla="*/ 106 h 348"/>
                                <a:gd name="T8" fmla="*/ 180 w 253"/>
                                <a:gd name="T9" fmla="*/ 120 h 348"/>
                                <a:gd name="T10" fmla="*/ 200 w 253"/>
                                <a:gd name="T11" fmla="*/ 175 h 348"/>
                                <a:gd name="T12" fmla="*/ 185 w 253"/>
                                <a:gd name="T13" fmla="*/ 204 h 348"/>
                                <a:gd name="T14" fmla="*/ 200 w 253"/>
                                <a:gd name="T15" fmla="*/ 222 h 348"/>
                                <a:gd name="T16" fmla="*/ 221 w 253"/>
                                <a:gd name="T17" fmla="*/ 222 h 348"/>
                                <a:gd name="T18" fmla="*/ 224 w 253"/>
                                <a:gd name="T19" fmla="*/ 249 h 348"/>
                                <a:gd name="T20" fmla="*/ 224 w 253"/>
                                <a:gd name="T21" fmla="*/ 284 h 348"/>
                                <a:gd name="T22" fmla="*/ 253 w 253"/>
                                <a:gd name="T23" fmla="*/ 286 h 348"/>
                                <a:gd name="T24" fmla="*/ 243 w 253"/>
                                <a:gd name="T25" fmla="*/ 306 h 348"/>
                                <a:gd name="T26" fmla="*/ 253 w 253"/>
                                <a:gd name="T27" fmla="*/ 317 h 348"/>
                                <a:gd name="T28" fmla="*/ 253 w 253"/>
                                <a:gd name="T29" fmla="*/ 348 h 348"/>
                                <a:gd name="T30" fmla="*/ 252 w 253"/>
                                <a:gd name="T31" fmla="*/ 348 h 348"/>
                                <a:gd name="T32" fmla="*/ 215 w 253"/>
                                <a:gd name="T33" fmla="*/ 348 h 348"/>
                                <a:gd name="T34" fmla="*/ 160 w 253"/>
                                <a:gd name="T35" fmla="*/ 344 h 348"/>
                                <a:gd name="T36" fmla="*/ 117 w 253"/>
                                <a:gd name="T37" fmla="*/ 331 h 348"/>
                                <a:gd name="T38" fmla="*/ 112 w 253"/>
                                <a:gd name="T39" fmla="*/ 293 h 348"/>
                                <a:gd name="T40" fmla="*/ 78 w 253"/>
                                <a:gd name="T41" fmla="*/ 294 h 348"/>
                                <a:gd name="T42" fmla="*/ 79 w 253"/>
                                <a:gd name="T43" fmla="*/ 268 h 348"/>
                                <a:gd name="T44" fmla="*/ 59 w 253"/>
                                <a:gd name="T45" fmla="*/ 241 h 348"/>
                                <a:gd name="T46" fmla="*/ 21 w 253"/>
                                <a:gd name="T47" fmla="*/ 241 h 348"/>
                                <a:gd name="T48" fmla="*/ 25 w 253"/>
                                <a:gd name="T49" fmla="*/ 217 h 348"/>
                                <a:gd name="T50" fmla="*/ 14 w 253"/>
                                <a:gd name="T51" fmla="*/ 209 h 348"/>
                                <a:gd name="T52" fmla="*/ 11 w 253"/>
                                <a:gd name="T53" fmla="*/ 161 h 348"/>
                                <a:gd name="T54" fmla="*/ 0 w 253"/>
                                <a:gd name="T55" fmla="*/ 131 h 348"/>
                                <a:gd name="T56" fmla="*/ 58 w 253"/>
                                <a:gd name="T57" fmla="*/ 118 h 348"/>
                                <a:gd name="T58" fmla="*/ 58 w 253"/>
                                <a:gd name="T59" fmla="*/ 101 h 348"/>
                                <a:gd name="T60" fmla="*/ 72 w 253"/>
                                <a:gd name="T61" fmla="*/ 91 h 348"/>
                                <a:gd name="T62" fmla="*/ 100 w 253"/>
                                <a:gd name="T63" fmla="*/ 0 h 348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</a:cxnLst>
                              <a:rect l="0" t="0" r="r" b="b"/>
                              <a:pathLst>
                                <a:path w="253" h="348">
                                  <a:moveTo>
                                    <a:pt x="100" y="0"/>
                                  </a:moveTo>
                                  <a:lnTo>
                                    <a:pt x="134" y="40"/>
                                  </a:lnTo>
                                  <a:lnTo>
                                    <a:pt x="159" y="78"/>
                                  </a:lnTo>
                                  <a:lnTo>
                                    <a:pt x="159" y="106"/>
                                  </a:lnTo>
                                  <a:lnTo>
                                    <a:pt x="180" y="120"/>
                                  </a:lnTo>
                                  <a:lnTo>
                                    <a:pt x="200" y="175"/>
                                  </a:lnTo>
                                  <a:lnTo>
                                    <a:pt x="185" y="204"/>
                                  </a:lnTo>
                                  <a:lnTo>
                                    <a:pt x="200" y="222"/>
                                  </a:lnTo>
                                  <a:lnTo>
                                    <a:pt x="221" y="222"/>
                                  </a:lnTo>
                                  <a:lnTo>
                                    <a:pt x="224" y="249"/>
                                  </a:lnTo>
                                  <a:lnTo>
                                    <a:pt x="224" y="284"/>
                                  </a:lnTo>
                                  <a:lnTo>
                                    <a:pt x="253" y="286"/>
                                  </a:lnTo>
                                  <a:lnTo>
                                    <a:pt x="243" y="306"/>
                                  </a:lnTo>
                                  <a:lnTo>
                                    <a:pt x="253" y="317"/>
                                  </a:lnTo>
                                  <a:lnTo>
                                    <a:pt x="253" y="348"/>
                                  </a:lnTo>
                                  <a:lnTo>
                                    <a:pt x="252" y="348"/>
                                  </a:lnTo>
                                  <a:lnTo>
                                    <a:pt x="215" y="348"/>
                                  </a:lnTo>
                                  <a:lnTo>
                                    <a:pt x="160" y="344"/>
                                  </a:lnTo>
                                  <a:lnTo>
                                    <a:pt x="117" y="331"/>
                                  </a:lnTo>
                                  <a:lnTo>
                                    <a:pt x="112" y="293"/>
                                  </a:lnTo>
                                  <a:lnTo>
                                    <a:pt x="78" y="294"/>
                                  </a:lnTo>
                                  <a:lnTo>
                                    <a:pt x="79" y="268"/>
                                  </a:lnTo>
                                  <a:lnTo>
                                    <a:pt x="59" y="241"/>
                                  </a:lnTo>
                                  <a:lnTo>
                                    <a:pt x="21" y="241"/>
                                  </a:lnTo>
                                  <a:lnTo>
                                    <a:pt x="25" y="217"/>
                                  </a:lnTo>
                                  <a:lnTo>
                                    <a:pt x="14" y="209"/>
                                  </a:lnTo>
                                  <a:lnTo>
                                    <a:pt x="11" y="161"/>
                                  </a:lnTo>
                                  <a:lnTo>
                                    <a:pt x="0" y="131"/>
                                  </a:lnTo>
                                  <a:lnTo>
                                    <a:pt x="58" y="118"/>
                                  </a:lnTo>
                                  <a:lnTo>
                                    <a:pt x="58" y="101"/>
                                  </a:lnTo>
                                  <a:lnTo>
                                    <a:pt x="72" y="91"/>
                                  </a:lnTo>
                                  <a:lnTo>
                                    <a:pt x="10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grpSp>
                          <xdr:nvGrpSpPr>
                            <xdr:cNvPr id="2062" name="Group 88">
                              <a:extLst>
                                <a:ext uri="{FF2B5EF4-FFF2-40B4-BE49-F238E27FC236}">
                                  <a16:creationId xmlns:a16="http://schemas.microsoft.com/office/drawing/2014/main" id="{6508D3F7-AD78-FC7B-EA29-57AD7694DC1B}"/>
                                </a:ext>
                              </a:extLst>
                            </xdr:cNvPr>
                            <xdr:cNvGrpSpPr/>
                          </xdr:nvGrpSpPr>
                          <xdr:grpSpPr>
                            <a:xfrm>
                              <a:off x="11190999" y="1094574"/>
                              <a:ext cx="2727231" cy="1994065"/>
                              <a:chOff x="11190999" y="1094574"/>
                              <a:chExt cx="2727231" cy="1994065"/>
                            </a:xfrm>
                          </xdr:grpSpPr>
                          <xdr:sp macro="" textlink="">
                            <xdr:nvSpPr>
                              <xdr:cNvPr id="2072" name="Ljusdal">
                                <a:extLst>
                                  <a:ext uri="{FF2B5EF4-FFF2-40B4-BE49-F238E27FC236}">
                                    <a16:creationId xmlns:a16="http://schemas.microsoft.com/office/drawing/2014/main" id="{1C072009-CECA-9940-CC6B-7D21F8E389AF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162632" y="1094574"/>
                                <a:ext cx="879179" cy="739811"/>
                              </a:xfrm>
                              <a:custGeom>
                                <a:avLst/>
                                <a:gdLst>
                                  <a:gd name="T0" fmla="*/ 334 w 636"/>
                                  <a:gd name="T1" fmla="*/ 0 h 530"/>
                                  <a:gd name="T2" fmla="*/ 454 w 636"/>
                                  <a:gd name="T3" fmla="*/ 52 h 530"/>
                                  <a:gd name="T4" fmla="*/ 464 w 636"/>
                                  <a:gd name="T5" fmla="*/ 66 h 530"/>
                                  <a:gd name="T6" fmla="*/ 502 w 636"/>
                                  <a:gd name="T7" fmla="*/ 145 h 530"/>
                                  <a:gd name="T8" fmla="*/ 495 w 636"/>
                                  <a:gd name="T9" fmla="*/ 159 h 530"/>
                                  <a:gd name="T10" fmla="*/ 527 w 636"/>
                                  <a:gd name="T11" fmla="*/ 273 h 530"/>
                                  <a:gd name="T12" fmla="*/ 551 w 636"/>
                                  <a:gd name="T13" fmla="*/ 293 h 530"/>
                                  <a:gd name="T14" fmla="*/ 537 w 636"/>
                                  <a:gd name="T15" fmla="*/ 340 h 530"/>
                                  <a:gd name="T16" fmla="*/ 636 w 636"/>
                                  <a:gd name="T17" fmla="*/ 438 h 530"/>
                                  <a:gd name="T18" fmla="*/ 540 w 636"/>
                                  <a:gd name="T19" fmla="*/ 428 h 530"/>
                                  <a:gd name="T20" fmla="*/ 460 w 636"/>
                                  <a:gd name="T21" fmla="*/ 497 h 530"/>
                                  <a:gd name="T22" fmla="*/ 382 w 636"/>
                                  <a:gd name="T23" fmla="*/ 478 h 530"/>
                                  <a:gd name="T24" fmla="*/ 351 w 636"/>
                                  <a:gd name="T25" fmla="*/ 442 h 530"/>
                                  <a:gd name="T26" fmla="*/ 289 w 636"/>
                                  <a:gd name="T27" fmla="*/ 455 h 530"/>
                                  <a:gd name="T28" fmla="*/ 278 w 636"/>
                                  <a:gd name="T29" fmla="*/ 478 h 530"/>
                                  <a:gd name="T30" fmla="*/ 245 w 636"/>
                                  <a:gd name="T31" fmla="*/ 476 h 530"/>
                                  <a:gd name="T32" fmla="*/ 219 w 636"/>
                                  <a:gd name="T33" fmla="*/ 517 h 530"/>
                                  <a:gd name="T34" fmla="*/ 198 w 636"/>
                                  <a:gd name="T35" fmla="*/ 464 h 530"/>
                                  <a:gd name="T36" fmla="*/ 171 w 636"/>
                                  <a:gd name="T37" fmla="*/ 530 h 530"/>
                                  <a:gd name="T38" fmla="*/ 125 w 636"/>
                                  <a:gd name="T39" fmla="*/ 522 h 530"/>
                                  <a:gd name="T40" fmla="*/ 89 w 636"/>
                                  <a:gd name="T41" fmla="*/ 525 h 530"/>
                                  <a:gd name="T42" fmla="*/ 72 w 636"/>
                                  <a:gd name="T43" fmla="*/ 518 h 530"/>
                                  <a:gd name="T44" fmla="*/ 45 w 636"/>
                                  <a:gd name="T45" fmla="*/ 522 h 530"/>
                                  <a:gd name="T46" fmla="*/ 54 w 636"/>
                                  <a:gd name="T47" fmla="*/ 495 h 530"/>
                                  <a:gd name="T48" fmla="*/ 46 w 636"/>
                                  <a:gd name="T49" fmla="*/ 462 h 530"/>
                                  <a:gd name="T50" fmla="*/ 0 w 636"/>
                                  <a:gd name="T51" fmla="*/ 444 h 530"/>
                                  <a:gd name="T52" fmla="*/ 8 w 636"/>
                                  <a:gd name="T53" fmla="*/ 343 h 530"/>
                                  <a:gd name="T54" fmla="*/ 61 w 636"/>
                                  <a:gd name="T55" fmla="*/ 271 h 530"/>
                                  <a:gd name="T56" fmla="*/ 70 w 636"/>
                                  <a:gd name="T57" fmla="*/ 289 h 530"/>
                                  <a:gd name="T58" fmla="*/ 93 w 636"/>
                                  <a:gd name="T59" fmla="*/ 280 h 530"/>
                                  <a:gd name="T60" fmla="*/ 113 w 636"/>
                                  <a:gd name="T61" fmla="*/ 313 h 530"/>
                                  <a:gd name="T62" fmla="*/ 122 w 636"/>
                                  <a:gd name="T63" fmla="*/ 285 h 530"/>
                                  <a:gd name="T64" fmla="*/ 164 w 636"/>
                                  <a:gd name="T65" fmla="*/ 289 h 530"/>
                                  <a:gd name="T66" fmla="*/ 182 w 636"/>
                                  <a:gd name="T67" fmla="*/ 301 h 530"/>
                                  <a:gd name="T68" fmla="*/ 184 w 636"/>
                                  <a:gd name="T69" fmla="*/ 242 h 530"/>
                                  <a:gd name="T70" fmla="*/ 178 w 636"/>
                                  <a:gd name="T71" fmla="*/ 212 h 530"/>
                                  <a:gd name="T72" fmla="*/ 275 w 636"/>
                                  <a:gd name="T73" fmla="*/ 138 h 530"/>
                                  <a:gd name="T74" fmla="*/ 272 w 636"/>
                                  <a:gd name="T75" fmla="*/ 94 h 530"/>
                                  <a:gd name="T76" fmla="*/ 253 w 636"/>
                                  <a:gd name="T77" fmla="*/ 81 h 530"/>
                                  <a:gd name="T78" fmla="*/ 247 w 636"/>
                                  <a:gd name="T79" fmla="*/ 43 h 530"/>
                                  <a:gd name="T80" fmla="*/ 294 w 636"/>
                                  <a:gd name="T81" fmla="*/ 2 h 530"/>
                                  <a:gd name="T82" fmla="*/ 334 w 636"/>
                                  <a:gd name="T83" fmla="*/ 0 h 530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  <a:cxn ang="0">
                                    <a:pos x="T72" y="T73"/>
                                  </a:cxn>
                                  <a:cxn ang="0">
                                    <a:pos x="T74" y="T75"/>
                                  </a:cxn>
                                  <a:cxn ang="0">
                                    <a:pos x="T76" y="T77"/>
                                  </a:cxn>
                                  <a:cxn ang="0">
                                    <a:pos x="T78" y="T79"/>
                                  </a:cxn>
                                  <a:cxn ang="0">
                                    <a:pos x="T80" y="T81"/>
                                  </a:cxn>
                                  <a:cxn ang="0">
                                    <a:pos x="T82" y="T83"/>
                                  </a:cxn>
                                </a:cxnLst>
                                <a:rect l="0" t="0" r="r" b="b"/>
                                <a:pathLst>
                                  <a:path w="636" h="530">
                                    <a:moveTo>
                                      <a:pt x="334" y="0"/>
                                    </a:moveTo>
                                    <a:lnTo>
                                      <a:pt x="454" y="52"/>
                                    </a:lnTo>
                                    <a:lnTo>
                                      <a:pt x="464" y="66"/>
                                    </a:lnTo>
                                    <a:lnTo>
                                      <a:pt x="502" y="145"/>
                                    </a:lnTo>
                                    <a:lnTo>
                                      <a:pt x="495" y="159"/>
                                    </a:lnTo>
                                    <a:lnTo>
                                      <a:pt x="527" y="273"/>
                                    </a:lnTo>
                                    <a:lnTo>
                                      <a:pt x="551" y="293"/>
                                    </a:lnTo>
                                    <a:lnTo>
                                      <a:pt x="537" y="340"/>
                                    </a:lnTo>
                                    <a:lnTo>
                                      <a:pt x="636" y="438"/>
                                    </a:lnTo>
                                    <a:lnTo>
                                      <a:pt x="540" y="428"/>
                                    </a:lnTo>
                                    <a:lnTo>
                                      <a:pt x="460" y="497"/>
                                    </a:lnTo>
                                    <a:lnTo>
                                      <a:pt x="382" y="478"/>
                                    </a:lnTo>
                                    <a:lnTo>
                                      <a:pt x="351" y="442"/>
                                    </a:lnTo>
                                    <a:lnTo>
                                      <a:pt x="289" y="455"/>
                                    </a:lnTo>
                                    <a:lnTo>
                                      <a:pt x="278" y="478"/>
                                    </a:lnTo>
                                    <a:lnTo>
                                      <a:pt x="245" y="476"/>
                                    </a:lnTo>
                                    <a:lnTo>
                                      <a:pt x="219" y="517"/>
                                    </a:lnTo>
                                    <a:lnTo>
                                      <a:pt x="198" y="464"/>
                                    </a:lnTo>
                                    <a:lnTo>
                                      <a:pt x="171" y="530"/>
                                    </a:lnTo>
                                    <a:lnTo>
                                      <a:pt x="125" y="522"/>
                                    </a:lnTo>
                                    <a:lnTo>
                                      <a:pt x="89" y="525"/>
                                    </a:lnTo>
                                    <a:lnTo>
                                      <a:pt x="72" y="518"/>
                                    </a:lnTo>
                                    <a:lnTo>
                                      <a:pt x="45" y="522"/>
                                    </a:lnTo>
                                    <a:lnTo>
                                      <a:pt x="54" y="495"/>
                                    </a:lnTo>
                                    <a:lnTo>
                                      <a:pt x="46" y="462"/>
                                    </a:lnTo>
                                    <a:lnTo>
                                      <a:pt x="0" y="444"/>
                                    </a:lnTo>
                                    <a:lnTo>
                                      <a:pt x="8" y="343"/>
                                    </a:lnTo>
                                    <a:lnTo>
                                      <a:pt x="61" y="271"/>
                                    </a:lnTo>
                                    <a:lnTo>
                                      <a:pt x="70" y="289"/>
                                    </a:lnTo>
                                    <a:lnTo>
                                      <a:pt x="93" y="280"/>
                                    </a:lnTo>
                                    <a:lnTo>
                                      <a:pt x="113" y="313"/>
                                    </a:lnTo>
                                    <a:lnTo>
                                      <a:pt x="122" y="285"/>
                                    </a:lnTo>
                                    <a:lnTo>
                                      <a:pt x="164" y="289"/>
                                    </a:lnTo>
                                    <a:lnTo>
                                      <a:pt x="182" y="301"/>
                                    </a:lnTo>
                                    <a:lnTo>
                                      <a:pt x="184" y="242"/>
                                    </a:lnTo>
                                    <a:lnTo>
                                      <a:pt x="178" y="212"/>
                                    </a:lnTo>
                                    <a:lnTo>
                                      <a:pt x="275" y="138"/>
                                    </a:lnTo>
                                    <a:lnTo>
                                      <a:pt x="272" y="94"/>
                                    </a:lnTo>
                                    <a:lnTo>
                                      <a:pt x="253" y="81"/>
                                    </a:lnTo>
                                    <a:lnTo>
                                      <a:pt x="247" y="43"/>
                                    </a:lnTo>
                                    <a:lnTo>
                                      <a:pt x="294" y="2"/>
                                    </a:lnTo>
                                    <a:lnTo>
                                      <a:pt x="334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73" name="Nordanstig">
                                <a:extLst>
                                  <a:ext uri="{FF2B5EF4-FFF2-40B4-BE49-F238E27FC236}">
                                    <a16:creationId xmlns:a16="http://schemas.microsoft.com/office/drawing/2014/main" id="{55DC5022-DEB4-C95B-5849-597EA009EBF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03054" y="1184449"/>
                                <a:ext cx="589334" cy="344331"/>
                              </a:xfrm>
                              <a:custGeom>
                                <a:avLst/>
                                <a:gdLst>
                                  <a:gd name="T0" fmla="*/ 138 w 426"/>
                                  <a:gd name="T1" fmla="*/ 0 h 247"/>
                                  <a:gd name="T2" fmla="*/ 220 w 426"/>
                                  <a:gd name="T3" fmla="*/ 21 h 247"/>
                                  <a:gd name="T4" fmla="*/ 253 w 426"/>
                                  <a:gd name="T5" fmla="*/ 39 h 247"/>
                                  <a:gd name="T6" fmla="*/ 271 w 426"/>
                                  <a:gd name="T7" fmla="*/ 38 h 247"/>
                                  <a:gd name="T8" fmla="*/ 309 w 426"/>
                                  <a:gd name="T9" fmla="*/ 47 h 247"/>
                                  <a:gd name="T10" fmla="*/ 325 w 426"/>
                                  <a:gd name="T11" fmla="*/ 40 h 247"/>
                                  <a:gd name="T12" fmla="*/ 354 w 426"/>
                                  <a:gd name="T13" fmla="*/ 52 h 247"/>
                                  <a:gd name="T14" fmla="*/ 380 w 426"/>
                                  <a:gd name="T15" fmla="*/ 47 h 247"/>
                                  <a:gd name="T16" fmla="*/ 426 w 426"/>
                                  <a:gd name="T17" fmla="*/ 60 h 247"/>
                                  <a:gd name="T18" fmla="*/ 413 w 426"/>
                                  <a:gd name="T19" fmla="*/ 141 h 247"/>
                                  <a:gd name="T20" fmla="*/ 390 w 426"/>
                                  <a:gd name="T21" fmla="*/ 177 h 247"/>
                                  <a:gd name="T22" fmla="*/ 379 w 426"/>
                                  <a:gd name="T23" fmla="*/ 232 h 247"/>
                                  <a:gd name="T24" fmla="*/ 350 w 426"/>
                                  <a:gd name="T25" fmla="*/ 221 h 247"/>
                                  <a:gd name="T26" fmla="*/ 292 w 426"/>
                                  <a:gd name="T27" fmla="*/ 247 h 247"/>
                                  <a:gd name="T28" fmla="*/ 271 w 426"/>
                                  <a:gd name="T29" fmla="*/ 242 h 247"/>
                                  <a:gd name="T30" fmla="*/ 219 w 426"/>
                                  <a:gd name="T31" fmla="*/ 167 h 247"/>
                                  <a:gd name="T32" fmla="*/ 197 w 426"/>
                                  <a:gd name="T33" fmla="*/ 112 h 247"/>
                                  <a:gd name="T34" fmla="*/ 24 w 426"/>
                                  <a:gd name="T35" fmla="*/ 12 h 247"/>
                                  <a:gd name="T36" fmla="*/ 0 w 426"/>
                                  <a:gd name="T37" fmla="*/ 2 h 247"/>
                                  <a:gd name="T38" fmla="*/ 11 w 426"/>
                                  <a:gd name="T39" fmla="*/ 2 h 247"/>
                                  <a:gd name="T40" fmla="*/ 54 w 426"/>
                                  <a:gd name="T41" fmla="*/ 1 h 247"/>
                                  <a:gd name="T42" fmla="*/ 138 w 426"/>
                                  <a:gd name="T43" fmla="*/ 0 h 247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</a:cxnLst>
                                <a:rect l="0" t="0" r="r" b="b"/>
                                <a:pathLst>
                                  <a:path w="426" h="247">
                                    <a:moveTo>
                                      <a:pt x="138" y="0"/>
                                    </a:moveTo>
                                    <a:lnTo>
                                      <a:pt x="220" y="21"/>
                                    </a:lnTo>
                                    <a:lnTo>
                                      <a:pt x="253" y="39"/>
                                    </a:lnTo>
                                    <a:lnTo>
                                      <a:pt x="271" y="38"/>
                                    </a:lnTo>
                                    <a:lnTo>
                                      <a:pt x="309" y="47"/>
                                    </a:lnTo>
                                    <a:lnTo>
                                      <a:pt x="325" y="40"/>
                                    </a:lnTo>
                                    <a:lnTo>
                                      <a:pt x="354" y="52"/>
                                    </a:lnTo>
                                    <a:lnTo>
                                      <a:pt x="380" y="47"/>
                                    </a:lnTo>
                                    <a:lnTo>
                                      <a:pt x="426" y="60"/>
                                    </a:lnTo>
                                    <a:lnTo>
                                      <a:pt x="413" y="141"/>
                                    </a:lnTo>
                                    <a:lnTo>
                                      <a:pt x="390" y="177"/>
                                    </a:lnTo>
                                    <a:lnTo>
                                      <a:pt x="379" y="232"/>
                                    </a:lnTo>
                                    <a:lnTo>
                                      <a:pt x="350" y="221"/>
                                    </a:lnTo>
                                    <a:lnTo>
                                      <a:pt x="292" y="247"/>
                                    </a:lnTo>
                                    <a:lnTo>
                                      <a:pt x="271" y="242"/>
                                    </a:lnTo>
                                    <a:lnTo>
                                      <a:pt x="219" y="167"/>
                                    </a:lnTo>
                                    <a:lnTo>
                                      <a:pt x="197" y="112"/>
                                    </a:lnTo>
                                    <a:lnTo>
                                      <a:pt x="24" y="12"/>
                                    </a:lnTo>
                                    <a:lnTo>
                                      <a:pt x="0" y="2"/>
                                    </a:lnTo>
                                    <a:lnTo>
                                      <a:pt x="11" y="2"/>
                                    </a:lnTo>
                                    <a:lnTo>
                                      <a:pt x="54" y="1"/>
                                    </a:lnTo>
                                    <a:lnTo>
                                      <a:pt x="13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74" name="Hudiksvall">
                                <a:extLst>
                                  <a:ext uri="{FF2B5EF4-FFF2-40B4-BE49-F238E27FC236}">
                                    <a16:creationId xmlns:a16="http://schemas.microsoft.com/office/drawing/2014/main" id="{72AC4411-CCE4-66B6-2C01-619D69B684F8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03054" y="1187216"/>
                                <a:ext cx="605896" cy="708023"/>
                              </a:xfrm>
                              <a:custGeom>
                                <a:avLst/>
                                <a:gdLst>
                                  <a:gd name="T0" fmla="*/ 0 w 438"/>
                                  <a:gd name="T1" fmla="*/ 0 h 508"/>
                                  <a:gd name="T2" fmla="*/ 24 w 438"/>
                                  <a:gd name="T3" fmla="*/ 10 h 508"/>
                                  <a:gd name="T4" fmla="*/ 197 w 438"/>
                                  <a:gd name="T5" fmla="*/ 110 h 508"/>
                                  <a:gd name="T6" fmla="*/ 219 w 438"/>
                                  <a:gd name="T7" fmla="*/ 165 h 508"/>
                                  <a:gd name="T8" fmla="*/ 271 w 438"/>
                                  <a:gd name="T9" fmla="*/ 240 h 508"/>
                                  <a:gd name="T10" fmla="*/ 292 w 438"/>
                                  <a:gd name="T11" fmla="*/ 245 h 508"/>
                                  <a:gd name="T12" fmla="*/ 350 w 438"/>
                                  <a:gd name="T13" fmla="*/ 219 h 508"/>
                                  <a:gd name="T14" fmla="*/ 379 w 438"/>
                                  <a:gd name="T15" fmla="*/ 230 h 508"/>
                                  <a:gd name="T16" fmla="*/ 400 w 438"/>
                                  <a:gd name="T17" fmla="*/ 253 h 508"/>
                                  <a:gd name="T18" fmla="*/ 398 w 438"/>
                                  <a:gd name="T19" fmla="*/ 290 h 508"/>
                                  <a:gd name="T20" fmla="*/ 409 w 438"/>
                                  <a:gd name="T21" fmla="*/ 308 h 508"/>
                                  <a:gd name="T22" fmla="*/ 438 w 438"/>
                                  <a:gd name="T23" fmla="*/ 317 h 508"/>
                                  <a:gd name="T24" fmla="*/ 428 w 438"/>
                                  <a:gd name="T25" fmla="*/ 372 h 508"/>
                                  <a:gd name="T26" fmla="*/ 407 w 438"/>
                                  <a:gd name="T27" fmla="*/ 364 h 508"/>
                                  <a:gd name="T28" fmla="*/ 398 w 438"/>
                                  <a:gd name="T29" fmla="*/ 342 h 508"/>
                                  <a:gd name="T30" fmla="*/ 367 w 438"/>
                                  <a:gd name="T31" fmla="*/ 329 h 508"/>
                                  <a:gd name="T32" fmla="*/ 341 w 438"/>
                                  <a:gd name="T33" fmla="*/ 393 h 508"/>
                                  <a:gd name="T34" fmla="*/ 322 w 438"/>
                                  <a:gd name="T35" fmla="*/ 425 h 508"/>
                                  <a:gd name="T36" fmla="*/ 343 w 438"/>
                                  <a:gd name="T37" fmla="*/ 469 h 508"/>
                                  <a:gd name="T38" fmla="*/ 322 w 438"/>
                                  <a:gd name="T39" fmla="*/ 508 h 508"/>
                                  <a:gd name="T40" fmla="*/ 303 w 438"/>
                                  <a:gd name="T41" fmla="*/ 486 h 508"/>
                                  <a:gd name="T42" fmla="*/ 259 w 438"/>
                                  <a:gd name="T43" fmla="*/ 484 h 508"/>
                                  <a:gd name="T44" fmla="*/ 208 w 438"/>
                                  <a:gd name="T45" fmla="*/ 438 h 508"/>
                                  <a:gd name="T46" fmla="*/ 194 w 438"/>
                                  <a:gd name="T47" fmla="*/ 464 h 508"/>
                                  <a:gd name="T48" fmla="*/ 168 w 438"/>
                                  <a:gd name="T49" fmla="*/ 450 h 508"/>
                                  <a:gd name="T50" fmla="*/ 170 w 438"/>
                                  <a:gd name="T51" fmla="*/ 374 h 508"/>
                                  <a:gd name="T52" fmla="*/ 73 w 438"/>
                                  <a:gd name="T53" fmla="*/ 274 h 508"/>
                                  <a:gd name="T54" fmla="*/ 87 w 438"/>
                                  <a:gd name="T55" fmla="*/ 227 h 508"/>
                                  <a:gd name="T56" fmla="*/ 63 w 438"/>
                                  <a:gd name="T57" fmla="*/ 207 h 508"/>
                                  <a:gd name="T58" fmla="*/ 31 w 438"/>
                                  <a:gd name="T59" fmla="*/ 93 h 508"/>
                                  <a:gd name="T60" fmla="*/ 38 w 438"/>
                                  <a:gd name="T61" fmla="*/ 79 h 508"/>
                                  <a:gd name="T62" fmla="*/ 0 w 438"/>
                                  <a:gd name="T63" fmla="*/ 0 h 50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</a:cxnLst>
                                <a:rect l="0" t="0" r="r" b="b"/>
                                <a:pathLst>
                                  <a:path w="438" h="508">
                                    <a:moveTo>
                                      <a:pt x="0" y="0"/>
                                    </a:moveTo>
                                    <a:lnTo>
                                      <a:pt x="24" y="10"/>
                                    </a:lnTo>
                                    <a:lnTo>
                                      <a:pt x="197" y="110"/>
                                    </a:lnTo>
                                    <a:lnTo>
                                      <a:pt x="219" y="165"/>
                                    </a:lnTo>
                                    <a:lnTo>
                                      <a:pt x="271" y="240"/>
                                    </a:lnTo>
                                    <a:lnTo>
                                      <a:pt x="292" y="245"/>
                                    </a:lnTo>
                                    <a:lnTo>
                                      <a:pt x="350" y="219"/>
                                    </a:lnTo>
                                    <a:lnTo>
                                      <a:pt x="379" y="230"/>
                                    </a:lnTo>
                                    <a:lnTo>
                                      <a:pt x="400" y="253"/>
                                    </a:lnTo>
                                    <a:lnTo>
                                      <a:pt x="398" y="290"/>
                                    </a:lnTo>
                                    <a:lnTo>
                                      <a:pt x="409" y="308"/>
                                    </a:lnTo>
                                    <a:lnTo>
                                      <a:pt x="438" y="317"/>
                                    </a:lnTo>
                                    <a:lnTo>
                                      <a:pt x="428" y="372"/>
                                    </a:lnTo>
                                    <a:lnTo>
                                      <a:pt x="407" y="364"/>
                                    </a:lnTo>
                                    <a:lnTo>
                                      <a:pt x="398" y="342"/>
                                    </a:lnTo>
                                    <a:lnTo>
                                      <a:pt x="367" y="329"/>
                                    </a:lnTo>
                                    <a:lnTo>
                                      <a:pt x="341" y="393"/>
                                    </a:lnTo>
                                    <a:lnTo>
                                      <a:pt x="322" y="425"/>
                                    </a:lnTo>
                                    <a:lnTo>
                                      <a:pt x="343" y="469"/>
                                    </a:lnTo>
                                    <a:lnTo>
                                      <a:pt x="322" y="508"/>
                                    </a:lnTo>
                                    <a:lnTo>
                                      <a:pt x="303" y="486"/>
                                    </a:lnTo>
                                    <a:lnTo>
                                      <a:pt x="259" y="484"/>
                                    </a:lnTo>
                                    <a:lnTo>
                                      <a:pt x="208" y="438"/>
                                    </a:lnTo>
                                    <a:lnTo>
                                      <a:pt x="194" y="464"/>
                                    </a:lnTo>
                                    <a:lnTo>
                                      <a:pt x="168" y="450"/>
                                    </a:lnTo>
                                    <a:lnTo>
                                      <a:pt x="170" y="374"/>
                                    </a:lnTo>
                                    <a:lnTo>
                                      <a:pt x="73" y="274"/>
                                    </a:lnTo>
                                    <a:lnTo>
                                      <a:pt x="87" y="227"/>
                                    </a:lnTo>
                                    <a:lnTo>
                                      <a:pt x="63" y="207"/>
                                    </a:lnTo>
                                    <a:lnTo>
                                      <a:pt x="31" y="93"/>
                                    </a:lnTo>
                                    <a:lnTo>
                                      <a:pt x="38" y="79"/>
                                    </a:lnTo>
                                    <a:lnTo>
                                      <a:pt x="0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75" name="Söderhamn">
                                <a:extLst>
                                  <a:ext uri="{FF2B5EF4-FFF2-40B4-BE49-F238E27FC236}">
                                    <a16:creationId xmlns:a16="http://schemas.microsoft.com/office/drawing/2014/main" id="{E0EB6789-B893-D168-93AE-DAFE61DE86C2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023868" y="1798427"/>
                                <a:ext cx="282946" cy="425929"/>
                              </a:xfrm>
                              <a:custGeom>
                                <a:avLst/>
                                <a:gdLst>
                                  <a:gd name="T0" fmla="*/ 49 w 205"/>
                                  <a:gd name="T1" fmla="*/ 0 h 306"/>
                                  <a:gd name="T2" fmla="*/ 100 w 205"/>
                                  <a:gd name="T3" fmla="*/ 46 h 306"/>
                                  <a:gd name="T4" fmla="*/ 144 w 205"/>
                                  <a:gd name="T5" fmla="*/ 48 h 306"/>
                                  <a:gd name="T6" fmla="*/ 163 w 205"/>
                                  <a:gd name="T7" fmla="*/ 70 h 306"/>
                                  <a:gd name="T8" fmla="*/ 167 w 205"/>
                                  <a:gd name="T9" fmla="*/ 102 h 306"/>
                                  <a:gd name="T10" fmla="*/ 205 w 205"/>
                                  <a:gd name="T11" fmla="*/ 145 h 306"/>
                                  <a:gd name="T12" fmla="*/ 195 w 205"/>
                                  <a:gd name="T13" fmla="*/ 183 h 306"/>
                                  <a:gd name="T14" fmla="*/ 172 w 205"/>
                                  <a:gd name="T15" fmla="*/ 204 h 306"/>
                                  <a:gd name="T16" fmla="*/ 184 w 205"/>
                                  <a:gd name="T17" fmla="*/ 293 h 306"/>
                                  <a:gd name="T18" fmla="*/ 73 w 205"/>
                                  <a:gd name="T19" fmla="*/ 306 h 306"/>
                                  <a:gd name="T20" fmla="*/ 60 w 205"/>
                                  <a:gd name="T21" fmla="*/ 289 h 306"/>
                                  <a:gd name="T22" fmla="*/ 0 w 205"/>
                                  <a:gd name="T23" fmla="*/ 275 h 306"/>
                                  <a:gd name="T24" fmla="*/ 45 w 205"/>
                                  <a:gd name="T25" fmla="*/ 225 h 306"/>
                                  <a:gd name="T26" fmla="*/ 52 w 205"/>
                                  <a:gd name="T27" fmla="*/ 174 h 306"/>
                                  <a:gd name="T28" fmla="*/ 27 w 205"/>
                                  <a:gd name="T29" fmla="*/ 133 h 306"/>
                                  <a:gd name="T30" fmla="*/ 41 w 205"/>
                                  <a:gd name="T31" fmla="*/ 127 h 306"/>
                                  <a:gd name="T32" fmla="*/ 51 w 205"/>
                                  <a:gd name="T33" fmla="*/ 85 h 306"/>
                                  <a:gd name="T34" fmla="*/ 35 w 205"/>
                                  <a:gd name="T35" fmla="*/ 26 h 306"/>
                                  <a:gd name="T36" fmla="*/ 49 w 205"/>
                                  <a:gd name="T37" fmla="*/ 0 h 306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</a:cxnLst>
                                <a:rect l="0" t="0" r="r" b="b"/>
                                <a:pathLst>
                                  <a:path w="205" h="306">
                                    <a:moveTo>
                                      <a:pt x="49" y="0"/>
                                    </a:moveTo>
                                    <a:lnTo>
                                      <a:pt x="100" y="46"/>
                                    </a:lnTo>
                                    <a:lnTo>
                                      <a:pt x="144" y="48"/>
                                    </a:lnTo>
                                    <a:lnTo>
                                      <a:pt x="163" y="70"/>
                                    </a:lnTo>
                                    <a:lnTo>
                                      <a:pt x="167" y="102"/>
                                    </a:lnTo>
                                    <a:lnTo>
                                      <a:pt x="205" y="145"/>
                                    </a:lnTo>
                                    <a:lnTo>
                                      <a:pt x="195" y="183"/>
                                    </a:lnTo>
                                    <a:lnTo>
                                      <a:pt x="172" y="204"/>
                                    </a:lnTo>
                                    <a:lnTo>
                                      <a:pt x="184" y="293"/>
                                    </a:lnTo>
                                    <a:lnTo>
                                      <a:pt x="73" y="306"/>
                                    </a:lnTo>
                                    <a:lnTo>
                                      <a:pt x="60" y="289"/>
                                    </a:lnTo>
                                    <a:lnTo>
                                      <a:pt x="0" y="275"/>
                                    </a:lnTo>
                                    <a:lnTo>
                                      <a:pt x="45" y="225"/>
                                    </a:lnTo>
                                    <a:lnTo>
                                      <a:pt x="52" y="174"/>
                                    </a:lnTo>
                                    <a:lnTo>
                                      <a:pt x="27" y="133"/>
                                    </a:lnTo>
                                    <a:lnTo>
                                      <a:pt x="41" y="127"/>
                                    </a:lnTo>
                                    <a:lnTo>
                                      <a:pt x="51" y="85"/>
                                    </a:lnTo>
                                    <a:lnTo>
                                      <a:pt x="35" y="26"/>
                                    </a:lnTo>
                                    <a:lnTo>
                                      <a:pt x="4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279EC8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76" name="Bollnäs">
                                <a:extLst>
                                  <a:ext uri="{FF2B5EF4-FFF2-40B4-BE49-F238E27FC236}">
                                    <a16:creationId xmlns:a16="http://schemas.microsoft.com/office/drawing/2014/main" id="{2B3D0D1C-B8A0-6783-FEFA-AD1516280DFA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760266" y="1691955"/>
                                <a:ext cx="335373" cy="568359"/>
                              </a:xfrm>
                              <a:custGeom>
                                <a:avLst/>
                                <a:gdLst>
                                  <a:gd name="T0" fmla="*/ 107 w 242"/>
                                  <a:gd name="T1" fmla="*/ 0 h 408"/>
                                  <a:gd name="T2" fmla="*/ 203 w 242"/>
                                  <a:gd name="T3" fmla="*/ 10 h 408"/>
                                  <a:gd name="T4" fmla="*/ 199 w 242"/>
                                  <a:gd name="T5" fmla="*/ 88 h 408"/>
                                  <a:gd name="T6" fmla="*/ 225 w 242"/>
                                  <a:gd name="T7" fmla="*/ 102 h 408"/>
                                  <a:gd name="T8" fmla="*/ 241 w 242"/>
                                  <a:gd name="T9" fmla="*/ 161 h 408"/>
                                  <a:gd name="T10" fmla="*/ 231 w 242"/>
                                  <a:gd name="T11" fmla="*/ 203 h 408"/>
                                  <a:gd name="T12" fmla="*/ 217 w 242"/>
                                  <a:gd name="T13" fmla="*/ 209 h 408"/>
                                  <a:gd name="T14" fmla="*/ 242 w 242"/>
                                  <a:gd name="T15" fmla="*/ 250 h 408"/>
                                  <a:gd name="T16" fmla="*/ 235 w 242"/>
                                  <a:gd name="T17" fmla="*/ 301 h 408"/>
                                  <a:gd name="T18" fmla="*/ 190 w 242"/>
                                  <a:gd name="T19" fmla="*/ 351 h 408"/>
                                  <a:gd name="T20" fmla="*/ 174 w 242"/>
                                  <a:gd name="T21" fmla="*/ 376 h 408"/>
                                  <a:gd name="T22" fmla="*/ 112 w 242"/>
                                  <a:gd name="T23" fmla="*/ 378 h 408"/>
                                  <a:gd name="T24" fmla="*/ 62 w 242"/>
                                  <a:gd name="T25" fmla="*/ 408 h 408"/>
                                  <a:gd name="T26" fmla="*/ 0 w 242"/>
                                  <a:gd name="T27" fmla="*/ 402 h 408"/>
                                  <a:gd name="T28" fmla="*/ 61 w 242"/>
                                  <a:gd name="T29" fmla="*/ 243 h 408"/>
                                  <a:gd name="T30" fmla="*/ 103 w 242"/>
                                  <a:gd name="T31" fmla="*/ 167 h 408"/>
                                  <a:gd name="T32" fmla="*/ 77 w 242"/>
                                  <a:gd name="T33" fmla="*/ 135 h 408"/>
                                  <a:gd name="T34" fmla="*/ 80 w 242"/>
                                  <a:gd name="T35" fmla="*/ 115 h 408"/>
                                  <a:gd name="T36" fmla="*/ 27 w 242"/>
                                  <a:gd name="T37" fmla="*/ 69 h 408"/>
                                  <a:gd name="T38" fmla="*/ 107 w 242"/>
                                  <a:gd name="T39" fmla="*/ 0 h 40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</a:cxnLst>
                                <a:rect l="0" t="0" r="r" b="b"/>
                                <a:pathLst>
                                  <a:path w="242" h="408">
                                    <a:moveTo>
                                      <a:pt x="107" y="0"/>
                                    </a:moveTo>
                                    <a:lnTo>
                                      <a:pt x="203" y="10"/>
                                    </a:lnTo>
                                    <a:lnTo>
                                      <a:pt x="199" y="88"/>
                                    </a:lnTo>
                                    <a:lnTo>
                                      <a:pt x="225" y="102"/>
                                    </a:lnTo>
                                    <a:lnTo>
                                      <a:pt x="241" y="161"/>
                                    </a:lnTo>
                                    <a:lnTo>
                                      <a:pt x="231" y="203"/>
                                    </a:lnTo>
                                    <a:lnTo>
                                      <a:pt x="217" y="209"/>
                                    </a:lnTo>
                                    <a:lnTo>
                                      <a:pt x="242" y="250"/>
                                    </a:lnTo>
                                    <a:lnTo>
                                      <a:pt x="235" y="301"/>
                                    </a:lnTo>
                                    <a:lnTo>
                                      <a:pt x="190" y="351"/>
                                    </a:lnTo>
                                    <a:lnTo>
                                      <a:pt x="174" y="376"/>
                                    </a:lnTo>
                                    <a:lnTo>
                                      <a:pt x="112" y="378"/>
                                    </a:lnTo>
                                    <a:lnTo>
                                      <a:pt x="62" y="408"/>
                                    </a:lnTo>
                                    <a:lnTo>
                                      <a:pt x="0" y="402"/>
                                    </a:lnTo>
                                    <a:lnTo>
                                      <a:pt x="61" y="243"/>
                                    </a:lnTo>
                                    <a:lnTo>
                                      <a:pt x="103" y="167"/>
                                    </a:lnTo>
                                    <a:lnTo>
                                      <a:pt x="77" y="135"/>
                                    </a:lnTo>
                                    <a:lnTo>
                                      <a:pt x="80" y="115"/>
                                    </a:lnTo>
                                    <a:lnTo>
                                      <a:pt x="27" y="69"/>
                                    </a:lnTo>
                                    <a:lnTo>
                                      <a:pt x="107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77" name="Ovanåker">
                                <a:extLst>
                                  <a:ext uri="{FF2B5EF4-FFF2-40B4-BE49-F238E27FC236}">
                                    <a16:creationId xmlns:a16="http://schemas.microsoft.com/office/drawing/2014/main" id="{197D57BE-18CE-E812-4FFF-80C8079C7E1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464900" y="1711317"/>
                                <a:ext cx="438890" cy="540698"/>
                              </a:xfrm>
                              <a:custGeom>
                                <a:avLst/>
                                <a:gdLst>
                                  <a:gd name="T0" fmla="*/ 132 w 317"/>
                                  <a:gd name="T1" fmla="*/ 0 h 388"/>
                                  <a:gd name="T2" fmla="*/ 163 w 317"/>
                                  <a:gd name="T3" fmla="*/ 36 h 388"/>
                                  <a:gd name="T4" fmla="*/ 241 w 317"/>
                                  <a:gd name="T5" fmla="*/ 55 h 388"/>
                                  <a:gd name="T6" fmla="*/ 294 w 317"/>
                                  <a:gd name="T7" fmla="*/ 101 h 388"/>
                                  <a:gd name="T8" fmla="*/ 291 w 317"/>
                                  <a:gd name="T9" fmla="*/ 121 h 388"/>
                                  <a:gd name="T10" fmla="*/ 317 w 317"/>
                                  <a:gd name="T11" fmla="*/ 153 h 388"/>
                                  <a:gd name="T12" fmla="*/ 275 w 317"/>
                                  <a:gd name="T13" fmla="*/ 229 h 388"/>
                                  <a:gd name="T14" fmla="*/ 214 w 317"/>
                                  <a:gd name="T15" fmla="*/ 388 h 388"/>
                                  <a:gd name="T16" fmla="*/ 159 w 317"/>
                                  <a:gd name="T17" fmla="*/ 356 h 388"/>
                                  <a:gd name="T18" fmla="*/ 134 w 317"/>
                                  <a:gd name="T19" fmla="*/ 315 h 388"/>
                                  <a:gd name="T20" fmla="*/ 127 w 317"/>
                                  <a:gd name="T21" fmla="*/ 257 h 388"/>
                                  <a:gd name="T22" fmla="*/ 0 w 317"/>
                                  <a:gd name="T23" fmla="*/ 75 h 388"/>
                                  <a:gd name="T24" fmla="*/ 26 w 317"/>
                                  <a:gd name="T25" fmla="*/ 34 h 388"/>
                                  <a:gd name="T26" fmla="*/ 59 w 317"/>
                                  <a:gd name="T27" fmla="*/ 36 h 388"/>
                                  <a:gd name="T28" fmla="*/ 70 w 317"/>
                                  <a:gd name="T29" fmla="*/ 13 h 388"/>
                                  <a:gd name="T30" fmla="*/ 132 w 317"/>
                                  <a:gd name="T31" fmla="*/ 0 h 38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</a:cxnLst>
                                <a:rect l="0" t="0" r="r" b="b"/>
                                <a:pathLst>
                                  <a:path w="317" h="388">
                                    <a:moveTo>
                                      <a:pt x="132" y="0"/>
                                    </a:moveTo>
                                    <a:lnTo>
                                      <a:pt x="163" y="36"/>
                                    </a:lnTo>
                                    <a:lnTo>
                                      <a:pt x="241" y="55"/>
                                    </a:lnTo>
                                    <a:lnTo>
                                      <a:pt x="294" y="101"/>
                                    </a:lnTo>
                                    <a:lnTo>
                                      <a:pt x="291" y="121"/>
                                    </a:lnTo>
                                    <a:lnTo>
                                      <a:pt x="317" y="153"/>
                                    </a:lnTo>
                                    <a:lnTo>
                                      <a:pt x="275" y="229"/>
                                    </a:lnTo>
                                    <a:lnTo>
                                      <a:pt x="214" y="388"/>
                                    </a:lnTo>
                                    <a:lnTo>
                                      <a:pt x="159" y="356"/>
                                    </a:lnTo>
                                    <a:lnTo>
                                      <a:pt x="134" y="315"/>
                                    </a:lnTo>
                                    <a:lnTo>
                                      <a:pt x="127" y="257"/>
                                    </a:lnTo>
                                    <a:lnTo>
                                      <a:pt x="0" y="75"/>
                                    </a:lnTo>
                                    <a:lnTo>
                                      <a:pt x="26" y="34"/>
                                    </a:lnTo>
                                    <a:lnTo>
                                      <a:pt x="59" y="36"/>
                                    </a:lnTo>
                                    <a:lnTo>
                                      <a:pt x="70" y="13"/>
                                    </a:lnTo>
                                    <a:lnTo>
                                      <a:pt x="132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78" name="Hofors">
                                <a:extLst>
                                  <a:ext uri="{FF2B5EF4-FFF2-40B4-BE49-F238E27FC236}">
                                    <a16:creationId xmlns:a16="http://schemas.microsoft.com/office/drawing/2014/main" id="{5A9B918C-4065-EF5A-FA25-7EEE20B23DD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52722" y="2589430"/>
                                <a:ext cx="219455" cy="219858"/>
                              </a:xfrm>
                              <a:custGeom>
                                <a:avLst/>
                                <a:gdLst>
                                  <a:gd name="T0" fmla="*/ 28 w 159"/>
                                  <a:gd name="T1" fmla="*/ 0 h 157"/>
                                  <a:gd name="T2" fmla="*/ 83 w 159"/>
                                  <a:gd name="T3" fmla="*/ 12 h 157"/>
                                  <a:gd name="T4" fmla="*/ 137 w 159"/>
                                  <a:gd name="T5" fmla="*/ 58 h 157"/>
                                  <a:gd name="T6" fmla="*/ 159 w 159"/>
                                  <a:gd name="T7" fmla="*/ 102 h 157"/>
                                  <a:gd name="T8" fmla="*/ 147 w 159"/>
                                  <a:gd name="T9" fmla="*/ 132 h 157"/>
                                  <a:gd name="T10" fmla="*/ 116 w 159"/>
                                  <a:gd name="T11" fmla="*/ 157 h 157"/>
                                  <a:gd name="T12" fmla="*/ 79 w 159"/>
                                  <a:gd name="T13" fmla="*/ 144 h 157"/>
                                  <a:gd name="T14" fmla="*/ 40 w 159"/>
                                  <a:gd name="T15" fmla="*/ 66 h 157"/>
                                  <a:gd name="T16" fmla="*/ 25 w 159"/>
                                  <a:gd name="T17" fmla="*/ 62 h 157"/>
                                  <a:gd name="T18" fmla="*/ 0 w 159"/>
                                  <a:gd name="T19" fmla="*/ 9 h 157"/>
                                  <a:gd name="T20" fmla="*/ 28 w 159"/>
                                  <a:gd name="T21" fmla="*/ 0 h 157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</a:cxnLst>
                                <a:rect l="0" t="0" r="r" b="b"/>
                                <a:pathLst>
                                  <a:path w="159" h="157">
                                    <a:moveTo>
                                      <a:pt x="28" y="0"/>
                                    </a:moveTo>
                                    <a:lnTo>
                                      <a:pt x="83" y="12"/>
                                    </a:lnTo>
                                    <a:lnTo>
                                      <a:pt x="137" y="58"/>
                                    </a:lnTo>
                                    <a:lnTo>
                                      <a:pt x="159" y="102"/>
                                    </a:lnTo>
                                    <a:lnTo>
                                      <a:pt x="147" y="132"/>
                                    </a:lnTo>
                                    <a:lnTo>
                                      <a:pt x="116" y="157"/>
                                    </a:lnTo>
                                    <a:lnTo>
                                      <a:pt x="79" y="144"/>
                                    </a:lnTo>
                                    <a:lnTo>
                                      <a:pt x="40" y="66"/>
                                    </a:lnTo>
                                    <a:lnTo>
                                      <a:pt x="25" y="62"/>
                                    </a:lnTo>
                                    <a:lnTo>
                                      <a:pt x="0" y="9"/>
                                    </a:lnTo>
                                    <a:lnTo>
                                      <a:pt x="2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79" name="Sandviken">
                                <a:extLst>
                                  <a:ext uri="{FF2B5EF4-FFF2-40B4-BE49-F238E27FC236}">
                                    <a16:creationId xmlns:a16="http://schemas.microsoft.com/office/drawing/2014/main" id="{A475B471-50F1-ABE8-11C7-75FDDAEE5FFC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91368" y="2437320"/>
                                <a:ext cx="302269" cy="508866"/>
                              </a:xfrm>
                              <a:custGeom>
                                <a:avLst/>
                                <a:gdLst>
                                  <a:gd name="T0" fmla="*/ 98 w 219"/>
                                  <a:gd name="T1" fmla="*/ 0 h 364"/>
                                  <a:gd name="T2" fmla="*/ 123 w 219"/>
                                  <a:gd name="T3" fmla="*/ 6 h 364"/>
                                  <a:gd name="T4" fmla="*/ 149 w 219"/>
                                  <a:gd name="T5" fmla="*/ 19 h 364"/>
                                  <a:gd name="T6" fmla="*/ 190 w 219"/>
                                  <a:gd name="T7" fmla="*/ 10 h 364"/>
                                  <a:gd name="T8" fmla="*/ 192 w 219"/>
                                  <a:gd name="T9" fmla="*/ 104 h 364"/>
                                  <a:gd name="T10" fmla="*/ 198 w 219"/>
                                  <a:gd name="T11" fmla="*/ 142 h 364"/>
                                  <a:gd name="T12" fmla="*/ 219 w 219"/>
                                  <a:gd name="T13" fmla="*/ 169 h 364"/>
                                  <a:gd name="T14" fmla="*/ 200 w 219"/>
                                  <a:gd name="T15" fmla="*/ 218 h 364"/>
                                  <a:gd name="T16" fmla="*/ 170 w 219"/>
                                  <a:gd name="T17" fmla="*/ 220 h 364"/>
                                  <a:gd name="T18" fmla="*/ 175 w 219"/>
                                  <a:gd name="T19" fmla="*/ 254 h 364"/>
                                  <a:gd name="T20" fmla="*/ 210 w 219"/>
                                  <a:gd name="T21" fmla="*/ 271 h 364"/>
                                  <a:gd name="T22" fmla="*/ 210 w 219"/>
                                  <a:gd name="T23" fmla="*/ 312 h 364"/>
                                  <a:gd name="T24" fmla="*/ 199 w 219"/>
                                  <a:gd name="T25" fmla="*/ 326 h 364"/>
                                  <a:gd name="T26" fmla="*/ 202 w 219"/>
                                  <a:gd name="T27" fmla="*/ 340 h 364"/>
                                  <a:gd name="T28" fmla="*/ 178 w 219"/>
                                  <a:gd name="T29" fmla="*/ 364 h 364"/>
                                  <a:gd name="T30" fmla="*/ 149 w 219"/>
                                  <a:gd name="T31" fmla="*/ 364 h 364"/>
                                  <a:gd name="T32" fmla="*/ 127 w 219"/>
                                  <a:gd name="T33" fmla="*/ 345 h 364"/>
                                  <a:gd name="T34" fmla="*/ 122 w 219"/>
                                  <a:gd name="T35" fmla="*/ 309 h 364"/>
                                  <a:gd name="T36" fmla="*/ 110 w 219"/>
                                  <a:gd name="T37" fmla="*/ 302 h 364"/>
                                  <a:gd name="T38" fmla="*/ 110 w 219"/>
                                  <a:gd name="T39" fmla="*/ 279 h 364"/>
                                  <a:gd name="T40" fmla="*/ 88 w 219"/>
                                  <a:gd name="T41" fmla="*/ 266 h 364"/>
                                  <a:gd name="T42" fmla="*/ 119 w 219"/>
                                  <a:gd name="T43" fmla="*/ 241 h 364"/>
                                  <a:gd name="T44" fmla="*/ 131 w 219"/>
                                  <a:gd name="T45" fmla="*/ 211 h 364"/>
                                  <a:gd name="T46" fmla="*/ 109 w 219"/>
                                  <a:gd name="T47" fmla="*/ 167 h 364"/>
                                  <a:gd name="T48" fmla="*/ 55 w 219"/>
                                  <a:gd name="T49" fmla="*/ 121 h 364"/>
                                  <a:gd name="T50" fmla="*/ 0 w 219"/>
                                  <a:gd name="T51" fmla="*/ 109 h 364"/>
                                  <a:gd name="T52" fmla="*/ 25 w 219"/>
                                  <a:gd name="T53" fmla="*/ 72 h 364"/>
                                  <a:gd name="T54" fmla="*/ 20 w 219"/>
                                  <a:gd name="T55" fmla="*/ 50 h 364"/>
                                  <a:gd name="T56" fmla="*/ 41 w 219"/>
                                  <a:gd name="T57" fmla="*/ 33 h 364"/>
                                  <a:gd name="T58" fmla="*/ 48 w 219"/>
                                  <a:gd name="T59" fmla="*/ 4 h 364"/>
                                  <a:gd name="T60" fmla="*/ 98 w 219"/>
                                  <a:gd name="T61" fmla="*/ 0 h 36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</a:cxnLst>
                                <a:rect l="0" t="0" r="r" b="b"/>
                                <a:pathLst>
                                  <a:path w="219" h="364">
                                    <a:moveTo>
                                      <a:pt x="98" y="0"/>
                                    </a:moveTo>
                                    <a:lnTo>
                                      <a:pt x="123" y="6"/>
                                    </a:lnTo>
                                    <a:lnTo>
                                      <a:pt x="149" y="19"/>
                                    </a:lnTo>
                                    <a:lnTo>
                                      <a:pt x="190" y="10"/>
                                    </a:lnTo>
                                    <a:lnTo>
                                      <a:pt x="192" y="104"/>
                                    </a:lnTo>
                                    <a:lnTo>
                                      <a:pt x="198" y="142"/>
                                    </a:lnTo>
                                    <a:lnTo>
                                      <a:pt x="219" y="169"/>
                                    </a:lnTo>
                                    <a:lnTo>
                                      <a:pt x="200" y="218"/>
                                    </a:lnTo>
                                    <a:lnTo>
                                      <a:pt x="170" y="220"/>
                                    </a:lnTo>
                                    <a:lnTo>
                                      <a:pt x="175" y="254"/>
                                    </a:lnTo>
                                    <a:lnTo>
                                      <a:pt x="210" y="271"/>
                                    </a:lnTo>
                                    <a:lnTo>
                                      <a:pt x="210" y="312"/>
                                    </a:lnTo>
                                    <a:lnTo>
                                      <a:pt x="199" y="326"/>
                                    </a:lnTo>
                                    <a:lnTo>
                                      <a:pt x="202" y="340"/>
                                    </a:lnTo>
                                    <a:lnTo>
                                      <a:pt x="178" y="364"/>
                                    </a:lnTo>
                                    <a:lnTo>
                                      <a:pt x="149" y="364"/>
                                    </a:lnTo>
                                    <a:lnTo>
                                      <a:pt x="127" y="345"/>
                                    </a:lnTo>
                                    <a:lnTo>
                                      <a:pt x="122" y="309"/>
                                    </a:lnTo>
                                    <a:lnTo>
                                      <a:pt x="110" y="302"/>
                                    </a:lnTo>
                                    <a:lnTo>
                                      <a:pt x="110" y="279"/>
                                    </a:lnTo>
                                    <a:lnTo>
                                      <a:pt x="88" y="266"/>
                                    </a:lnTo>
                                    <a:lnTo>
                                      <a:pt x="119" y="241"/>
                                    </a:lnTo>
                                    <a:lnTo>
                                      <a:pt x="131" y="211"/>
                                    </a:lnTo>
                                    <a:lnTo>
                                      <a:pt x="109" y="167"/>
                                    </a:lnTo>
                                    <a:lnTo>
                                      <a:pt x="55" y="121"/>
                                    </a:lnTo>
                                    <a:lnTo>
                                      <a:pt x="0" y="109"/>
                                    </a:lnTo>
                                    <a:lnTo>
                                      <a:pt x="25" y="72"/>
                                    </a:lnTo>
                                    <a:lnTo>
                                      <a:pt x="20" y="50"/>
                                    </a:lnTo>
                                    <a:lnTo>
                                      <a:pt x="41" y="33"/>
                                    </a:lnTo>
                                    <a:lnTo>
                                      <a:pt x="48" y="4"/>
                                    </a:lnTo>
                                    <a:lnTo>
                                      <a:pt x="9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80" name="Ockelbo">
                                <a:extLst>
                                  <a:ext uri="{FF2B5EF4-FFF2-40B4-BE49-F238E27FC236}">
                                    <a16:creationId xmlns:a16="http://schemas.microsoft.com/office/drawing/2014/main" id="{AA88AA2C-1804-9A70-7859-0705BC031913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47201" y="2181480"/>
                                <a:ext cx="340915" cy="283478"/>
                              </a:xfrm>
                              <a:custGeom>
                                <a:avLst/>
                                <a:gdLst>
                                  <a:gd name="T0" fmla="*/ 128 w 247"/>
                                  <a:gd name="T1" fmla="*/ 0 h 203"/>
                                  <a:gd name="T2" fmla="*/ 188 w 247"/>
                                  <a:gd name="T3" fmla="*/ 14 h 203"/>
                                  <a:gd name="T4" fmla="*/ 201 w 247"/>
                                  <a:gd name="T5" fmla="*/ 31 h 203"/>
                                  <a:gd name="T6" fmla="*/ 232 w 247"/>
                                  <a:gd name="T7" fmla="*/ 27 h 203"/>
                                  <a:gd name="T8" fmla="*/ 226 w 247"/>
                                  <a:gd name="T9" fmla="*/ 99 h 203"/>
                                  <a:gd name="T10" fmla="*/ 238 w 247"/>
                                  <a:gd name="T11" fmla="*/ 136 h 203"/>
                                  <a:gd name="T12" fmla="*/ 247 w 247"/>
                                  <a:gd name="T13" fmla="*/ 158 h 203"/>
                                  <a:gd name="T14" fmla="*/ 245 w 247"/>
                                  <a:gd name="T15" fmla="*/ 187 h 203"/>
                                  <a:gd name="T16" fmla="*/ 222 w 247"/>
                                  <a:gd name="T17" fmla="*/ 194 h 203"/>
                                  <a:gd name="T18" fmla="*/ 181 w 247"/>
                                  <a:gd name="T19" fmla="*/ 203 h 203"/>
                                  <a:gd name="T20" fmla="*/ 155 w 247"/>
                                  <a:gd name="T21" fmla="*/ 190 h 203"/>
                                  <a:gd name="T22" fmla="*/ 130 w 247"/>
                                  <a:gd name="T23" fmla="*/ 184 h 203"/>
                                  <a:gd name="T24" fmla="*/ 80 w 247"/>
                                  <a:gd name="T25" fmla="*/ 188 h 203"/>
                                  <a:gd name="T26" fmla="*/ 31 w 247"/>
                                  <a:gd name="T27" fmla="*/ 132 h 203"/>
                                  <a:gd name="T28" fmla="*/ 0 w 247"/>
                                  <a:gd name="T29" fmla="*/ 57 h 203"/>
                                  <a:gd name="T30" fmla="*/ 50 w 247"/>
                                  <a:gd name="T31" fmla="*/ 27 h 203"/>
                                  <a:gd name="T32" fmla="*/ 112 w 247"/>
                                  <a:gd name="T33" fmla="*/ 25 h 203"/>
                                  <a:gd name="T34" fmla="*/ 128 w 247"/>
                                  <a:gd name="T35" fmla="*/ 0 h 203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</a:cxnLst>
                                <a:rect l="0" t="0" r="r" b="b"/>
                                <a:pathLst>
                                  <a:path w="247" h="203">
                                    <a:moveTo>
                                      <a:pt x="128" y="0"/>
                                    </a:moveTo>
                                    <a:lnTo>
                                      <a:pt x="188" y="14"/>
                                    </a:lnTo>
                                    <a:lnTo>
                                      <a:pt x="201" y="31"/>
                                    </a:lnTo>
                                    <a:lnTo>
                                      <a:pt x="232" y="27"/>
                                    </a:lnTo>
                                    <a:lnTo>
                                      <a:pt x="226" y="99"/>
                                    </a:lnTo>
                                    <a:lnTo>
                                      <a:pt x="238" y="136"/>
                                    </a:lnTo>
                                    <a:lnTo>
                                      <a:pt x="247" y="158"/>
                                    </a:lnTo>
                                    <a:lnTo>
                                      <a:pt x="245" y="187"/>
                                    </a:lnTo>
                                    <a:lnTo>
                                      <a:pt x="222" y="194"/>
                                    </a:lnTo>
                                    <a:lnTo>
                                      <a:pt x="181" y="203"/>
                                    </a:lnTo>
                                    <a:lnTo>
                                      <a:pt x="155" y="190"/>
                                    </a:lnTo>
                                    <a:lnTo>
                                      <a:pt x="130" y="184"/>
                                    </a:lnTo>
                                    <a:lnTo>
                                      <a:pt x="80" y="188"/>
                                    </a:lnTo>
                                    <a:lnTo>
                                      <a:pt x="31" y="132"/>
                                    </a:lnTo>
                                    <a:lnTo>
                                      <a:pt x="0" y="57"/>
                                    </a:lnTo>
                                    <a:lnTo>
                                      <a:pt x="50" y="27"/>
                                    </a:lnTo>
                                    <a:lnTo>
                                      <a:pt x="112" y="25"/>
                                    </a:lnTo>
                                    <a:lnTo>
                                      <a:pt x="12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81" name="Gävle">
                                <a:extLst>
                                  <a:ext uri="{FF2B5EF4-FFF2-40B4-BE49-F238E27FC236}">
                                    <a16:creationId xmlns:a16="http://schemas.microsoft.com/office/drawing/2014/main" id="{EEA1F1FB-DB8F-4694-E2C7-036A805D2DEE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126004" y="2206375"/>
                                <a:ext cx="240158" cy="678980"/>
                              </a:xfrm>
                              <a:custGeom>
                                <a:avLst/>
                                <a:gdLst>
                                  <a:gd name="T0" fmla="*/ 110 w 174"/>
                                  <a:gd name="T1" fmla="*/ 0 h 487"/>
                                  <a:gd name="T2" fmla="*/ 105 w 174"/>
                                  <a:gd name="T3" fmla="*/ 15 h 487"/>
                                  <a:gd name="T4" fmla="*/ 127 w 174"/>
                                  <a:gd name="T5" fmla="*/ 33 h 487"/>
                                  <a:gd name="T6" fmla="*/ 110 w 174"/>
                                  <a:gd name="T7" fmla="*/ 63 h 487"/>
                                  <a:gd name="T8" fmla="*/ 144 w 174"/>
                                  <a:gd name="T9" fmla="*/ 127 h 487"/>
                                  <a:gd name="T10" fmla="*/ 138 w 174"/>
                                  <a:gd name="T11" fmla="*/ 159 h 487"/>
                                  <a:gd name="T12" fmla="*/ 169 w 174"/>
                                  <a:gd name="T13" fmla="*/ 191 h 487"/>
                                  <a:gd name="T14" fmla="*/ 133 w 174"/>
                                  <a:gd name="T15" fmla="*/ 227 h 487"/>
                                  <a:gd name="T16" fmla="*/ 174 w 174"/>
                                  <a:gd name="T17" fmla="*/ 249 h 487"/>
                                  <a:gd name="T18" fmla="*/ 161 w 174"/>
                                  <a:gd name="T19" fmla="*/ 360 h 487"/>
                                  <a:gd name="T20" fmla="*/ 131 w 174"/>
                                  <a:gd name="T21" fmla="*/ 389 h 487"/>
                                  <a:gd name="T22" fmla="*/ 130 w 174"/>
                                  <a:gd name="T23" fmla="*/ 461 h 487"/>
                                  <a:gd name="T24" fmla="*/ 101 w 174"/>
                                  <a:gd name="T25" fmla="*/ 487 h 487"/>
                                  <a:gd name="T26" fmla="*/ 40 w 174"/>
                                  <a:gd name="T27" fmla="*/ 478 h 487"/>
                                  <a:gd name="T28" fmla="*/ 40 w 174"/>
                                  <a:gd name="T29" fmla="*/ 437 h 487"/>
                                  <a:gd name="T30" fmla="*/ 5 w 174"/>
                                  <a:gd name="T31" fmla="*/ 420 h 487"/>
                                  <a:gd name="T32" fmla="*/ 0 w 174"/>
                                  <a:gd name="T33" fmla="*/ 386 h 487"/>
                                  <a:gd name="T34" fmla="*/ 30 w 174"/>
                                  <a:gd name="T35" fmla="*/ 384 h 487"/>
                                  <a:gd name="T36" fmla="*/ 49 w 174"/>
                                  <a:gd name="T37" fmla="*/ 335 h 487"/>
                                  <a:gd name="T38" fmla="*/ 28 w 174"/>
                                  <a:gd name="T39" fmla="*/ 308 h 487"/>
                                  <a:gd name="T40" fmla="*/ 22 w 174"/>
                                  <a:gd name="T41" fmla="*/ 270 h 487"/>
                                  <a:gd name="T42" fmla="*/ 20 w 174"/>
                                  <a:gd name="T43" fmla="*/ 176 h 487"/>
                                  <a:gd name="T44" fmla="*/ 43 w 174"/>
                                  <a:gd name="T45" fmla="*/ 169 h 487"/>
                                  <a:gd name="T46" fmla="*/ 45 w 174"/>
                                  <a:gd name="T47" fmla="*/ 140 h 487"/>
                                  <a:gd name="T48" fmla="*/ 36 w 174"/>
                                  <a:gd name="T49" fmla="*/ 118 h 487"/>
                                  <a:gd name="T50" fmla="*/ 24 w 174"/>
                                  <a:gd name="T51" fmla="*/ 81 h 487"/>
                                  <a:gd name="T52" fmla="*/ 30 w 174"/>
                                  <a:gd name="T53" fmla="*/ 9 h 487"/>
                                  <a:gd name="T54" fmla="*/ 110 w 174"/>
                                  <a:gd name="T55" fmla="*/ 0 h 487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</a:cxnLst>
                                <a:rect l="0" t="0" r="r" b="b"/>
                                <a:pathLst>
                                  <a:path w="174" h="487">
                                    <a:moveTo>
                                      <a:pt x="110" y="0"/>
                                    </a:moveTo>
                                    <a:lnTo>
                                      <a:pt x="105" y="15"/>
                                    </a:lnTo>
                                    <a:lnTo>
                                      <a:pt x="127" y="33"/>
                                    </a:lnTo>
                                    <a:lnTo>
                                      <a:pt x="110" y="63"/>
                                    </a:lnTo>
                                    <a:lnTo>
                                      <a:pt x="144" y="127"/>
                                    </a:lnTo>
                                    <a:lnTo>
                                      <a:pt x="138" y="159"/>
                                    </a:lnTo>
                                    <a:lnTo>
                                      <a:pt x="169" y="191"/>
                                    </a:lnTo>
                                    <a:lnTo>
                                      <a:pt x="133" y="227"/>
                                    </a:lnTo>
                                    <a:lnTo>
                                      <a:pt x="174" y="249"/>
                                    </a:lnTo>
                                    <a:lnTo>
                                      <a:pt x="161" y="360"/>
                                    </a:lnTo>
                                    <a:lnTo>
                                      <a:pt x="131" y="389"/>
                                    </a:lnTo>
                                    <a:lnTo>
                                      <a:pt x="130" y="461"/>
                                    </a:lnTo>
                                    <a:lnTo>
                                      <a:pt x="101" y="487"/>
                                    </a:lnTo>
                                    <a:lnTo>
                                      <a:pt x="40" y="478"/>
                                    </a:lnTo>
                                    <a:lnTo>
                                      <a:pt x="40" y="437"/>
                                    </a:lnTo>
                                    <a:lnTo>
                                      <a:pt x="5" y="420"/>
                                    </a:lnTo>
                                    <a:lnTo>
                                      <a:pt x="0" y="386"/>
                                    </a:lnTo>
                                    <a:lnTo>
                                      <a:pt x="30" y="384"/>
                                    </a:lnTo>
                                    <a:lnTo>
                                      <a:pt x="49" y="335"/>
                                    </a:lnTo>
                                    <a:lnTo>
                                      <a:pt x="28" y="308"/>
                                    </a:lnTo>
                                    <a:lnTo>
                                      <a:pt x="22" y="270"/>
                                    </a:lnTo>
                                    <a:lnTo>
                                      <a:pt x="20" y="176"/>
                                    </a:lnTo>
                                    <a:lnTo>
                                      <a:pt x="43" y="169"/>
                                    </a:lnTo>
                                    <a:lnTo>
                                      <a:pt x="45" y="140"/>
                                    </a:lnTo>
                                    <a:lnTo>
                                      <a:pt x="36" y="118"/>
                                    </a:lnTo>
                                    <a:lnTo>
                                      <a:pt x="24" y="81"/>
                                    </a:lnTo>
                                    <a:lnTo>
                                      <a:pt x="30" y="9"/>
                                    </a:lnTo>
                                    <a:lnTo>
                                      <a:pt x="110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F3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82" name="Malung-Sälen">
                                <a:extLst>
                                  <a:ext uri="{FF2B5EF4-FFF2-40B4-BE49-F238E27FC236}">
                                    <a16:creationId xmlns:a16="http://schemas.microsoft.com/office/drawing/2014/main" id="{E8EE1072-33BD-C848-3068-AF132CF767CF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375948" y="1784616"/>
                                <a:ext cx="568629" cy="1157420"/>
                              </a:xfrm>
                              <a:custGeom>
                                <a:avLst/>
                                <a:gdLst>
                                  <a:gd name="T0" fmla="*/ 148 w 411"/>
                                  <a:gd name="T1" fmla="*/ 0 h 829"/>
                                  <a:gd name="T2" fmla="*/ 161 w 411"/>
                                  <a:gd name="T3" fmla="*/ 52 h 829"/>
                                  <a:gd name="T4" fmla="*/ 215 w 411"/>
                                  <a:gd name="T5" fmla="*/ 150 h 829"/>
                                  <a:gd name="T6" fmla="*/ 230 w 411"/>
                                  <a:gd name="T7" fmla="*/ 229 h 829"/>
                                  <a:gd name="T8" fmla="*/ 262 w 411"/>
                                  <a:gd name="T9" fmla="*/ 267 h 829"/>
                                  <a:gd name="T10" fmla="*/ 267 w 411"/>
                                  <a:gd name="T11" fmla="*/ 305 h 829"/>
                                  <a:gd name="T12" fmla="*/ 285 w 411"/>
                                  <a:gd name="T13" fmla="*/ 387 h 829"/>
                                  <a:gd name="T14" fmla="*/ 283 w 411"/>
                                  <a:gd name="T15" fmla="*/ 411 h 829"/>
                                  <a:gd name="T16" fmla="*/ 372 w 411"/>
                                  <a:gd name="T17" fmla="*/ 412 h 829"/>
                                  <a:gd name="T18" fmla="*/ 411 w 411"/>
                                  <a:gd name="T19" fmla="*/ 449 h 829"/>
                                  <a:gd name="T20" fmla="*/ 384 w 411"/>
                                  <a:gd name="T21" fmla="*/ 491 h 829"/>
                                  <a:gd name="T22" fmla="*/ 407 w 411"/>
                                  <a:gd name="T23" fmla="*/ 536 h 829"/>
                                  <a:gd name="T24" fmla="*/ 402 w 411"/>
                                  <a:gd name="T25" fmla="*/ 582 h 829"/>
                                  <a:gd name="T26" fmla="*/ 371 w 411"/>
                                  <a:gd name="T27" fmla="*/ 597 h 829"/>
                                  <a:gd name="T28" fmla="*/ 367 w 411"/>
                                  <a:gd name="T29" fmla="*/ 678 h 829"/>
                                  <a:gd name="T30" fmla="*/ 378 w 411"/>
                                  <a:gd name="T31" fmla="*/ 787 h 829"/>
                                  <a:gd name="T32" fmla="*/ 378 w 411"/>
                                  <a:gd name="T33" fmla="*/ 829 h 829"/>
                                  <a:gd name="T34" fmla="*/ 346 w 411"/>
                                  <a:gd name="T35" fmla="*/ 785 h 829"/>
                                  <a:gd name="T36" fmla="*/ 300 w 411"/>
                                  <a:gd name="T37" fmla="*/ 691 h 829"/>
                                  <a:gd name="T38" fmla="*/ 261 w 411"/>
                                  <a:gd name="T39" fmla="*/ 687 h 829"/>
                                  <a:gd name="T40" fmla="*/ 240 w 411"/>
                                  <a:gd name="T41" fmla="*/ 670 h 829"/>
                                  <a:gd name="T42" fmla="*/ 223 w 411"/>
                                  <a:gd name="T43" fmla="*/ 619 h 829"/>
                                  <a:gd name="T44" fmla="*/ 183 w 411"/>
                                  <a:gd name="T45" fmla="*/ 552 h 829"/>
                                  <a:gd name="T46" fmla="*/ 173 w 411"/>
                                  <a:gd name="T47" fmla="*/ 510 h 829"/>
                                  <a:gd name="T48" fmla="*/ 154 w 411"/>
                                  <a:gd name="T49" fmla="*/ 510 h 829"/>
                                  <a:gd name="T50" fmla="*/ 148 w 411"/>
                                  <a:gd name="T51" fmla="*/ 470 h 829"/>
                                  <a:gd name="T52" fmla="*/ 8 w 411"/>
                                  <a:gd name="T53" fmla="*/ 317 h 829"/>
                                  <a:gd name="T54" fmla="*/ 0 w 411"/>
                                  <a:gd name="T55" fmla="*/ 285 h 829"/>
                                  <a:gd name="T56" fmla="*/ 12 w 411"/>
                                  <a:gd name="T57" fmla="*/ 224 h 829"/>
                                  <a:gd name="T58" fmla="*/ 39 w 411"/>
                                  <a:gd name="T59" fmla="*/ 203 h 829"/>
                                  <a:gd name="T60" fmla="*/ 55 w 411"/>
                                  <a:gd name="T61" fmla="*/ 166 h 829"/>
                                  <a:gd name="T62" fmla="*/ 67 w 411"/>
                                  <a:gd name="T63" fmla="*/ 99 h 829"/>
                                  <a:gd name="T64" fmla="*/ 148 w 411"/>
                                  <a:gd name="T65" fmla="*/ 0 h 829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</a:cxnLst>
                                <a:rect l="0" t="0" r="r" b="b"/>
                                <a:pathLst>
                                  <a:path w="411" h="829">
                                    <a:moveTo>
                                      <a:pt x="148" y="0"/>
                                    </a:moveTo>
                                    <a:lnTo>
                                      <a:pt x="161" y="52"/>
                                    </a:lnTo>
                                    <a:lnTo>
                                      <a:pt x="215" y="150"/>
                                    </a:lnTo>
                                    <a:lnTo>
                                      <a:pt x="230" y="229"/>
                                    </a:lnTo>
                                    <a:lnTo>
                                      <a:pt x="262" y="267"/>
                                    </a:lnTo>
                                    <a:lnTo>
                                      <a:pt x="267" y="305"/>
                                    </a:lnTo>
                                    <a:lnTo>
                                      <a:pt x="285" y="387"/>
                                    </a:lnTo>
                                    <a:lnTo>
                                      <a:pt x="283" y="411"/>
                                    </a:lnTo>
                                    <a:lnTo>
                                      <a:pt x="372" y="412"/>
                                    </a:lnTo>
                                    <a:lnTo>
                                      <a:pt x="411" y="449"/>
                                    </a:lnTo>
                                    <a:lnTo>
                                      <a:pt x="384" y="491"/>
                                    </a:lnTo>
                                    <a:lnTo>
                                      <a:pt x="407" y="536"/>
                                    </a:lnTo>
                                    <a:lnTo>
                                      <a:pt x="402" y="582"/>
                                    </a:lnTo>
                                    <a:lnTo>
                                      <a:pt x="371" y="597"/>
                                    </a:lnTo>
                                    <a:lnTo>
                                      <a:pt x="367" y="678"/>
                                    </a:lnTo>
                                    <a:lnTo>
                                      <a:pt x="378" y="787"/>
                                    </a:lnTo>
                                    <a:lnTo>
                                      <a:pt x="378" y="829"/>
                                    </a:lnTo>
                                    <a:lnTo>
                                      <a:pt x="346" y="785"/>
                                    </a:lnTo>
                                    <a:lnTo>
                                      <a:pt x="300" y="691"/>
                                    </a:lnTo>
                                    <a:lnTo>
                                      <a:pt x="261" y="687"/>
                                    </a:lnTo>
                                    <a:lnTo>
                                      <a:pt x="240" y="670"/>
                                    </a:lnTo>
                                    <a:lnTo>
                                      <a:pt x="223" y="619"/>
                                    </a:lnTo>
                                    <a:lnTo>
                                      <a:pt x="183" y="552"/>
                                    </a:lnTo>
                                    <a:lnTo>
                                      <a:pt x="173" y="510"/>
                                    </a:lnTo>
                                    <a:lnTo>
                                      <a:pt x="154" y="510"/>
                                    </a:lnTo>
                                    <a:lnTo>
                                      <a:pt x="148" y="470"/>
                                    </a:lnTo>
                                    <a:lnTo>
                                      <a:pt x="8" y="317"/>
                                    </a:lnTo>
                                    <a:lnTo>
                                      <a:pt x="0" y="285"/>
                                    </a:lnTo>
                                    <a:lnTo>
                                      <a:pt x="12" y="224"/>
                                    </a:lnTo>
                                    <a:lnTo>
                                      <a:pt x="39" y="203"/>
                                    </a:lnTo>
                                    <a:lnTo>
                                      <a:pt x="55" y="166"/>
                                    </a:lnTo>
                                    <a:lnTo>
                                      <a:pt x="67" y="99"/>
                                    </a:lnTo>
                                    <a:lnTo>
                                      <a:pt x="14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83" name="Vansbro">
                                <a:extLst>
                                  <a:ext uri="{FF2B5EF4-FFF2-40B4-BE49-F238E27FC236}">
                                    <a16:creationId xmlns:a16="http://schemas.microsoft.com/office/drawing/2014/main" id="{239D0BAE-A1AE-8E61-E946-89BA019B82D4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883846" y="2520279"/>
                                <a:ext cx="313290" cy="392736"/>
                              </a:xfrm>
                              <a:custGeom>
                                <a:avLst/>
                                <a:gdLst>
                                  <a:gd name="T0" fmla="*/ 148 w 226"/>
                                  <a:gd name="T1" fmla="*/ 0 h 282"/>
                                  <a:gd name="T2" fmla="*/ 157 w 226"/>
                                  <a:gd name="T3" fmla="*/ 28 h 282"/>
                                  <a:gd name="T4" fmla="*/ 201 w 226"/>
                                  <a:gd name="T5" fmla="*/ 74 h 282"/>
                                  <a:gd name="T6" fmla="*/ 226 w 226"/>
                                  <a:gd name="T7" fmla="*/ 189 h 282"/>
                                  <a:gd name="T8" fmla="*/ 216 w 226"/>
                                  <a:gd name="T9" fmla="*/ 223 h 282"/>
                                  <a:gd name="T10" fmla="*/ 225 w 226"/>
                                  <a:gd name="T11" fmla="*/ 254 h 282"/>
                                  <a:gd name="T12" fmla="*/ 191 w 226"/>
                                  <a:gd name="T13" fmla="*/ 282 h 282"/>
                                  <a:gd name="T14" fmla="*/ 148 w 226"/>
                                  <a:gd name="T15" fmla="*/ 266 h 282"/>
                                  <a:gd name="T16" fmla="*/ 68 w 226"/>
                                  <a:gd name="T17" fmla="*/ 275 h 282"/>
                                  <a:gd name="T18" fmla="*/ 38 w 226"/>
                                  <a:gd name="T19" fmla="*/ 278 h 282"/>
                                  <a:gd name="T20" fmla="*/ 32 w 226"/>
                                  <a:gd name="T21" fmla="*/ 260 h 282"/>
                                  <a:gd name="T22" fmla="*/ 11 w 226"/>
                                  <a:gd name="T23" fmla="*/ 260 h 282"/>
                                  <a:gd name="T24" fmla="*/ 0 w 226"/>
                                  <a:gd name="T25" fmla="*/ 151 h 282"/>
                                  <a:gd name="T26" fmla="*/ 4 w 226"/>
                                  <a:gd name="T27" fmla="*/ 70 h 282"/>
                                  <a:gd name="T28" fmla="*/ 35 w 226"/>
                                  <a:gd name="T29" fmla="*/ 55 h 282"/>
                                  <a:gd name="T30" fmla="*/ 40 w 226"/>
                                  <a:gd name="T31" fmla="*/ 9 h 282"/>
                                  <a:gd name="T32" fmla="*/ 148 w 226"/>
                                  <a:gd name="T33" fmla="*/ 0 h 282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</a:cxnLst>
                                <a:rect l="0" t="0" r="r" b="b"/>
                                <a:pathLst>
                                  <a:path w="226" h="282">
                                    <a:moveTo>
                                      <a:pt x="148" y="0"/>
                                    </a:moveTo>
                                    <a:lnTo>
                                      <a:pt x="157" y="28"/>
                                    </a:lnTo>
                                    <a:lnTo>
                                      <a:pt x="201" y="74"/>
                                    </a:lnTo>
                                    <a:lnTo>
                                      <a:pt x="226" y="189"/>
                                    </a:lnTo>
                                    <a:lnTo>
                                      <a:pt x="216" y="223"/>
                                    </a:lnTo>
                                    <a:lnTo>
                                      <a:pt x="225" y="254"/>
                                    </a:lnTo>
                                    <a:lnTo>
                                      <a:pt x="191" y="282"/>
                                    </a:lnTo>
                                    <a:lnTo>
                                      <a:pt x="148" y="266"/>
                                    </a:lnTo>
                                    <a:lnTo>
                                      <a:pt x="68" y="275"/>
                                    </a:lnTo>
                                    <a:lnTo>
                                      <a:pt x="38" y="278"/>
                                    </a:lnTo>
                                    <a:lnTo>
                                      <a:pt x="32" y="260"/>
                                    </a:lnTo>
                                    <a:lnTo>
                                      <a:pt x="11" y="260"/>
                                    </a:lnTo>
                                    <a:lnTo>
                                      <a:pt x="0" y="151"/>
                                    </a:lnTo>
                                    <a:lnTo>
                                      <a:pt x="4" y="70"/>
                                    </a:lnTo>
                                    <a:lnTo>
                                      <a:pt x="35" y="55"/>
                                    </a:lnTo>
                                    <a:lnTo>
                                      <a:pt x="40" y="9"/>
                                    </a:lnTo>
                                    <a:lnTo>
                                      <a:pt x="14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CA8A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84" name="Älvdalen">
                                <a:extLst>
                                  <a:ext uri="{FF2B5EF4-FFF2-40B4-BE49-F238E27FC236}">
                                    <a16:creationId xmlns:a16="http://schemas.microsoft.com/office/drawing/2014/main" id="{8D5E047A-6DBF-D0D1-EDD6-7F01B2DEAD63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193758" y="1145724"/>
                                <a:ext cx="888840" cy="1064800"/>
                              </a:xfrm>
                              <a:custGeom>
                                <a:avLst/>
                                <a:gdLst>
                                  <a:gd name="T0" fmla="*/ 49 w 643"/>
                                  <a:gd name="T1" fmla="*/ 0 h 764"/>
                                  <a:gd name="T2" fmla="*/ 152 w 643"/>
                                  <a:gd name="T3" fmla="*/ 23 h 764"/>
                                  <a:gd name="T4" fmla="*/ 205 w 643"/>
                                  <a:gd name="T5" fmla="*/ 20 h 764"/>
                                  <a:gd name="T6" fmla="*/ 272 w 643"/>
                                  <a:gd name="T7" fmla="*/ 113 h 764"/>
                                  <a:gd name="T8" fmla="*/ 307 w 643"/>
                                  <a:gd name="T9" fmla="*/ 150 h 764"/>
                                  <a:gd name="T10" fmla="*/ 348 w 643"/>
                                  <a:gd name="T11" fmla="*/ 131 h 764"/>
                                  <a:gd name="T12" fmla="*/ 356 w 643"/>
                                  <a:gd name="T13" fmla="*/ 159 h 764"/>
                                  <a:gd name="T14" fmla="*/ 366 w 643"/>
                                  <a:gd name="T15" fmla="*/ 163 h 764"/>
                                  <a:gd name="T16" fmla="*/ 320 w 643"/>
                                  <a:gd name="T17" fmla="*/ 207 h 764"/>
                                  <a:gd name="T18" fmla="*/ 378 w 643"/>
                                  <a:gd name="T19" fmla="*/ 277 h 764"/>
                                  <a:gd name="T20" fmla="*/ 406 w 643"/>
                                  <a:gd name="T21" fmla="*/ 334 h 764"/>
                                  <a:gd name="T22" fmla="*/ 402 w 643"/>
                                  <a:gd name="T23" fmla="*/ 362 h 764"/>
                                  <a:gd name="T24" fmla="*/ 420 w 643"/>
                                  <a:gd name="T25" fmla="*/ 381 h 764"/>
                                  <a:gd name="T26" fmla="*/ 436 w 643"/>
                                  <a:gd name="T27" fmla="*/ 375 h 764"/>
                                  <a:gd name="T28" fmla="*/ 517 w 643"/>
                                  <a:gd name="T29" fmla="*/ 389 h 764"/>
                                  <a:gd name="T30" fmla="*/ 544 w 643"/>
                                  <a:gd name="T31" fmla="*/ 401 h 764"/>
                                  <a:gd name="T32" fmla="*/ 567 w 643"/>
                                  <a:gd name="T33" fmla="*/ 442 h 764"/>
                                  <a:gd name="T34" fmla="*/ 572 w 643"/>
                                  <a:gd name="T35" fmla="*/ 510 h 764"/>
                                  <a:gd name="T36" fmla="*/ 605 w 643"/>
                                  <a:gd name="T37" fmla="*/ 618 h 764"/>
                                  <a:gd name="T38" fmla="*/ 598 w 643"/>
                                  <a:gd name="T39" fmla="*/ 655 h 764"/>
                                  <a:gd name="T40" fmla="*/ 643 w 643"/>
                                  <a:gd name="T41" fmla="*/ 726 h 764"/>
                                  <a:gd name="T42" fmla="*/ 611 w 643"/>
                                  <a:gd name="T43" fmla="*/ 726 h 764"/>
                                  <a:gd name="T44" fmla="*/ 585 w 643"/>
                                  <a:gd name="T45" fmla="*/ 706 h 764"/>
                                  <a:gd name="T46" fmla="*/ 558 w 643"/>
                                  <a:gd name="T47" fmla="*/ 711 h 764"/>
                                  <a:gd name="T48" fmla="*/ 522 w 643"/>
                                  <a:gd name="T49" fmla="*/ 755 h 764"/>
                                  <a:gd name="T50" fmla="*/ 465 w 643"/>
                                  <a:gd name="T51" fmla="*/ 747 h 764"/>
                                  <a:gd name="T52" fmla="*/ 399 w 643"/>
                                  <a:gd name="T53" fmla="*/ 764 h 764"/>
                                  <a:gd name="T54" fmla="*/ 394 w 643"/>
                                  <a:gd name="T55" fmla="*/ 726 h 764"/>
                                  <a:gd name="T56" fmla="*/ 362 w 643"/>
                                  <a:gd name="T57" fmla="*/ 688 h 764"/>
                                  <a:gd name="T58" fmla="*/ 347 w 643"/>
                                  <a:gd name="T59" fmla="*/ 609 h 764"/>
                                  <a:gd name="T60" fmla="*/ 293 w 643"/>
                                  <a:gd name="T61" fmla="*/ 511 h 764"/>
                                  <a:gd name="T62" fmla="*/ 280 w 643"/>
                                  <a:gd name="T63" fmla="*/ 459 h 764"/>
                                  <a:gd name="T64" fmla="*/ 199 w 643"/>
                                  <a:gd name="T65" fmla="*/ 558 h 764"/>
                                  <a:gd name="T66" fmla="*/ 120 w 643"/>
                                  <a:gd name="T67" fmla="*/ 422 h 764"/>
                                  <a:gd name="T68" fmla="*/ 76 w 643"/>
                                  <a:gd name="T69" fmla="*/ 422 h 764"/>
                                  <a:gd name="T70" fmla="*/ 0 w 643"/>
                                  <a:gd name="T71" fmla="*/ 318 h 764"/>
                                  <a:gd name="T72" fmla="*/ 49 w 643"/>
                                  <a:gd name="T73" fmla="*/ 0 h 76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  <a:cxn ang="0">
                                    <a:pos x="T72" y="T73"/>
                                  </a:cxn>
                                </a:cxnLst>
                                <a:rect l="0" t="0" r="r" b="b"/>
                                <a:pathLst>
                                  <a:path w="643" h="764">
                                    <a:moveTo>
                                      <a:pt x="49" y="0"/>
                                    </a:moveTo>
                                    <a:lnTo>
                                      <a:pt x="152" y="23"/>
                                    </a:lnTo>
                                    <a:lnTo>
                                      <a:pt x="205" y="20"/>
                                    </a:lnTo>
                                    <a:lnTo>
                                      <a:pt x="272" y="113"/>
                                    </a:lnTo>
                                    <a:lnTo>
                                      <a:pt x="307" y="150"/>
                                    </a:lnTo>
                                    <a:lnTo>
                                      <a:pt x="348" y="131"/>
                                    </a:lnTo>
                                    <a:lnTo>
                                      <a:pt x="356" y="159"/>
                                    </a:lnTo>
                                    <a:lnTo>
                                      <a:pt x="366" y="163"/>
                                    </a:lnTo>
                                    <a:lnTo>
                                      <a:pt x="320" y="207"/>
                                    </a:lnTo>
                                    <a:lnTo>
                                      <a:pt x="378" y="277"/>
                                    </a:lnTo>
                                    <a:lnTo>
                                      <a:pt x="406" y="334"/>
                                    </a:lnTo>
                                    <a:lnTo>
                                      <a:pt x="402" y="362"/>
                                    </a:lnTo>
                                    <a:lnTo>
                                      <a:pt x="420" y="381"/>
                                    </a:lnTo>
                                    <a:lnTo>
                                      <a:pt x="436" y="375"/>
                                    </a:lnTo>
                                    <a:lnTo>
                                      <a:pt x="517" y="389"/>
                                    </a:lnTo>
                                    <a:lnTo>
                                      <a:pt x="544" y="401"/>
                                    </a:lnTo>
                                    <a:lnTo>
                                      <a:pt x="567" y="442"/>
                                    </a:lnTo>
                                    <a:lnTo>
                                      <a:pt x="572" y="510"/>
                                    </a:lnTo>
                                    <a:lnTo>
                                      <a:pt x="605" y="618"/>
                                    </a:lnTo>
                                    <a:lnTo>
                                      <a:pt x="598" y="655"/>
                                    </a:lnTo>
                                    <a:lnTo>
                                      <a:pt x="643" y="726"/>
                                    </a:lnTo>
                                    <a:lnTo>
                                      <a:pt x="611" y="726"/>
                                    </a:lnTo>
                                    <a:lnTo>
                                      <a:pt x="585" y="706"/>
                                    </a:lnTo>
                                    <a:lnTo>
                                      <a:pt x="558" y="711"/>
                                    </a:lnTo>
                                    <a:lnTo>
                                      <a:pt x="522" y="755"/>
                                    </a:lnTo>
                                    <a:lnTo>
                                      <a:pt x="465" y="747"/>
                                    </a:lnTo>
                                    <a:lnTo>
                                      <a:pt x="399" y="764"/>
                                    </a:lnTo>
                                    <a:lnTo>
                                      <a:pt x="394" y="726"/>
                                    </a:lnTo>
                                    <a:lnTo>
                                      <a:pt x="362" y="688"/>
                                    </a:lnTo>
                                    <a:lnTo>
                                      <a:pt x="347" y="609"/>
                                    </a:lnTo>
                                    <a:lnTo>
                                      <a:pt x="293" y="511"/>
                                    </a:lnTo>
                                    <a:lnTo>
                                      <a:pt x="280" y="459"/>
                                    </a:lnTo>
                                    <a:lnTo>
                                      <a:pt x="199" y="558"/>
                                    </a:lnTo>
                                    <a:lnTo>
                                      <a:pt x="120" y="422"/>
                                    </a:lnTo>
                                    <a:lnTo>
                                      <a:pt x="76" y="422"/>
                                    </a:lnTo>
                                    <a:lnTo>
                                      <a:pt x="0" y="318"/>
                                    </a:lnTo>
                                    <a:lnTo>
                                      <a:pt x="4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85" name="Mora">
                                <a:extLst>
                                  <a:ext uri="{FF2B5EF4-FFF2-40B4-BE49-F238E27FC236}">
                                    <a16:creationId xmlns:a16="http://schemas.microsoft.com/office/drawing/2014/main" id="{B5C91D24-6724-18EE-FD94-C65835AF70B8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745825" y="1704401"/>
                                <a:ext cx="630741" cy="828325"/>
                              </a:xfrm>
                              <a:custGeom>
                                <a:avLst/>
                                <a:gdLst>
                                  <a:gd name="T0" fmla="*/ 145 w 456"/>
                                  <a:gd name="T1" fmla="*/ 0 h 594"/>
                                  <a:gd name="T2" fmla="*/ 211 w 456"/>
                                  <a:gd name="T3" fmla="*/ 1 h 594"/>
                                  <a:gd name="T4" fmla="*/ 257 w 456"/>
                                  <a:gd name="T5" fmla="*/ 14 h 594"/>
                                  <a:gd name="T6" fmla="*/ 274 w 456"/>
                                  <a:gd name="T7" fmla="*/ 31 h 594"/>
                                  <a:gd name="T8" fmla="*/ 250 w 456"/>
                                  <a:gd name="T9" fmla="*/ 58 h 594"/>
                                  <a:gd name="T10" fmla="*/ 238 w 456"/>
                                  <a:gd name="T11" fmla="*/ 115 h 594"/>
                                  <a:gd name="T12" fmla="*/ 257 w 456"/>
                                  <a:gd name="T13" fmla="*/ 149 h 594"/>
                                  <a:gd name="T14" fmla="*/ 261 w 456"/>
                                  <a:gd name="T15" fmla="*/ 206 h 594"/>
                                  <a:gd name="T16" fmla="*/ 305 w 456"/>
                                  <a:gd name="T17" fmla="*/ 285 h 594"/>
                                  <a:gd name="T18" fmla="*/ 312 w 456"/>
                                  <a:gd name="T19" fmla="*/ 347 h 594"/>
                                  <a:gd name="T20" fmla="*/ 352 w 456"/>
                                  <a:gd name="T21" fmla="*/ 361 h 594"/>
                                  <a:gd name="T22" fmla="*/ 456 w 456"/>
                                  <a:gd name="T23" fmla="*/ 363 h 594"/>
                                  <a:gd name="T24" fmla="*/ 423 w 456"/>
                                  <a:gd name="T25" fmla="*/ 384 h 594"/>
                                  <a:gd name="T26" fmla="*/ 410 w 456"/>
                                  <a:gd name="T27" fmla="*/ 422 h 594"/>
                                  <a:gd name="T28" fmla="*/ 442 w 456"/>
                                  <a:gd name="T29" fmla="*/ 469 h 594"/>
                                  <a:gd name="T30" fmla="*/ 418 w 456"/>
                                  <a:gd name="T31" fmla="*/ 483 h 594"/>
                                  <a:gd name="T32" fmla="*/ 369 w 456"/>
                                  <a:gd name="T33" fmla="*/ 435 h 594"/>
                                  <a:gd name="T34" fmla="*/ 349 w 456"/>
                                  <a:gd name="T35" fmla="*/ 435 h 594"/>
                                  <a:gd name="T36" fmla="*/ 324 w 456"/>
                                  <a:gd name="T37" fmla="*/ 397 h 594"/>
                                  <a:gd name="T38" fmla="*/ 308 w 456"/>
                                  <a:gd name="T39" fmla="*/ 412 h 594"/>
                                  <a:gd name="T40" fmla="*/ 312 w 456"/>
                                  <a:gd name="T41" fmla="*/ 437 h 594"/>
                                  <a:gd name="T42" fmla="*/ 334 w 456"/>
                                  <a:gd name="T43" fmla="*/ 439 h 594"/>
                                  <a:gd name="T44" fmla="*/ 350 w 456"/>
                                  <a:gd name="T45" fmla="*/ 454 h 594"/>
                                  <a:gd name="T46" fmla="*/ 337 w 456"/>
                                  <a:gd name="T47" fmla="*/ 462 h 594"/>
                                  <a:gd name="T48" fmla="*/ 312 w 456"/>
                                  <a:gd name="T49" fmla="*/ 461 h 594"/>
                                  <a:gd name="T50" fmla="*/ 342 w 456"/>
                                  <a:gd name="T51" fmla="*/ 503 h 594"/>
                                  <a:gd name="T52" fmla="*/ 311 w 456"/>
                                  <a:gd name="T53" fmla="*/ 543 h 594"/>
                                  <a:gd name="T54" fmla="*/ 283 w 456"/>
                                  <a:gd name="T55" fmla="*/ 550 h 594"/>
                                  <a:gd name="T56" fmla="*/ 269 w 456"/>
                                  <a:gd name="T57" fmla="*/ 580 h 594"/>
                                  <a:gd name="T58" fmla="*/ 248 w 456"/>
                                  <a:gd name="T59" fmla="*/ 585 h 594"/>
                                  <a:gd name="T60" fmla="*/ 140 w 456"/>
                                  <a:gd name="T61" fmla="*/ 594 h 594"/>
                                  <a:gd name="T62" fmla="*/ 117 w 456"/>
                                  <a:gd name="T63" fmla="*/ 549 h 594"/>
                                  <a:gd name="T64" fmla="*/ 144 w 456"/>
                                  <a:gd name="T65" fmla="*/ 507 h 594"/>
                                  <a:gd name="T66" fmla="*/ 105 w 456"/>
                                  <a:gd name="T67" fmla="*/ 470 h 594"/>
                                  <a:gd name="T68" fmla="*/ 16 w 456"/>
                                  <a:gd name="T69" fmla="*/ 469 h 594"/>
                                  <a:gd name="T70" fmla="*/ 18 w 456"/>
                                  <a:gd name="T71" fmla="*/ 445 h 594"/>
                                  <a:gd name="T72" fmla="*/ 0 w 456"/>
                                  <a:gd name="T73" fmla="*/ 363 h 594"/>
                                  <a:gd name="T74" fmla="*/ 66 w 456"/>
                                  <a:gd name="T75" fmla="*/ 346 h 594"/>
                                  <a:gd name="T76" fmla="*/ 123 w 456"/>
                                  <a:gd name="T77" fmla="*/ 354 h 594"/>
                                  <a:gd name="T78" fmla="*/ 159 w 456"/>
                                  <a:gd name="T79" fmla="*/ 310 h 594"/>
                                  <a:gd name="T80" fmla="*/ 186 w 456"/>
                                  <a:gd name="T81" fmla="*/ 305 h 594"/>
                                  <a:gd name="T82" fmla="*/ 212 w 456"/>
                                  <a:gd name="T83" fmla="*/ 325 h 594"/>
                                  <a:gd name="T84" fmla="*/ 244 w 456"/>
                                  <a:gd name="T85" fmla="*/ 325 h 594"/>
                                  <a:gd name="T86" fmla="*/ 199 w 456"/>
                                  <a:gd name="T87" fmla="*/ 254 h 594"/>
                                  <a:gd name="T88" fmla="*/ 206 w 456"/>
                                  <a:gd name="T89" fmla="*/ 217 h 594"/>
                                  <a:gd name="T90" fmla="*/ 173 w 456"/>
                                  <a:gd name="T91" fmla="*/ 109 h 594"/>
                                  <a:gd name="T92" fmla="*/ 168 w 456"/>
                                  <a:gd name="T93" fmla="*/ 41 h 594"/>
                                  <a:gd name="T94" fmla="*/ 145 w 456"/>
                                  <a:gd name="T95" fmla="*/ 0 h 59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  <a:cxn ang="0">
                                    <a:pos x="T72" y="T73"/>
                                  </a:cxn>
                                  <a:cxn ang="0">
                                    <a:pos x="T74" y="T75"/>
                                  </a:cxn>
                                  <a:cxn ang="0">
                                    <a:pos x="T76" y="T77"/>
                                  </a:cxn>
                                  <a:cxn ang="0">
                                    <a:pos x="T78" y="T79"/>
                                  </a:cxn>
                                  <a:cxn ang="0">
                                    <a:pos x="T80" y="T81"/>
                                  </a:cxn>
                                  <a:cxn ang="0">
                                    <a:pos x="T82" y="T83"/>
                                  </a:cxn>
                                  <a:cxn ang="0">
                                    <a:pos x="T84" y="T85"/>
                                  </a:cxn>
                                  <a:cxn ang="0">
                                    <a:pos x="T86" y="T87"/>
                                  </a:cxn>
                                  <a:cxn ang="0">
                                    <a:pos x="T88" y="T89"/>
                                  </a:cxn>
                                  <a:cxn ang="0">
                                    <a:pos x="T90" y="T91"/>
                                  </a:cxn>
                                  <a:cxn ang="0">
                                    <a:pos x="T92" y="T93"/>
                                  </a:cxn>
                                  <a:cxn ang="0">
                                    <a:pos x="T94" y="T95"/>
                                  </a:cxn>
                                </a:cxnLst>
                                <a:rect l="0" t="0" r="r" b="b"/>
                                <a:pathLst>
                                  <a:path w="456" h="594">
                                    <a:moveTo>
                                      <a:pt x="145" y="0"/>
                                    </a:moveTo>
                                    <a:lnTo>
                                      <a:pt x="211" y="1"/>
                                    </a:lnTo>
                                    <a:lnTo>
                                      <a:pt x="257" y="14"/>
                                    </a:lnTo>
                                    <a:lnTo>
                                      <a:pt x="274" y="31"/>
                                    </a:lnTo>
                                    <a:lnTo>
                                      <a:pt x="250" y="58"/>
                                    </a:lnTo>
                                    <a:lnTo>
                                      <a:pt x="238" y="115"/>
                                    </a:lnTo>
                                    <a:lnTo>
                                      <a:pt x="257" y="149"/>
                                    </a:lnTo>
                                    <a:lnTo>
                                      <a:pt x="261" y="206"/>
                                    </a:lnTo>
                                    <a:lnTo>
                                      <a:pt x="305" y="285"/>
                                    </a:lnTo>
                                    <a:lnTo>
                                      <a:pt x="312" y="347"/>
                                    </a:lnTo>
                                    <a:lnTo>
                                      <a:pt x="352" y="361"/>
                                    </a:lnTo>
                                    <a:lnTo>
                                      <a:pt x="456" y="363"/>
                                    </a:lnTo>
                                    <a:lnTo>
                                      <a:pt x="423" y="384"/>
                                    </a:lnTo>
                                    <a:lnTo>
                                      <a:pt x="410" y="422"/>
                                    </a:lnTo>
                                    <a:lnTo>
                                      <a:pt x="442" y="469"/>
                                    </a:lnTo>
                                    <a:lnTo>
                                      <a:pt x="418" y="483"/>
                                    </a:lnTo>
                                    <a:lnTo>
                                      <a:pt x="369" y="435"/>
                                    </a:lnTo>
                                    <a:lnTo>
                                      <a:pt x="349" y="435"/>
                                    </a:lnTo>
                                    <a:lnTo>
                                      <a:pt x="324" y="397"/>
                                    </a:lnTo>
                                    <a:lnTo>
                                      <a:pt x="308" y="412"/>
                                    </a:lnTo>
                                    <a:lnTo>
                                      <a:pt x="312" y="437"/>
                                    </a:lnTo>
                                    <a:lnTo>
                                      <a:pt x="334" y="439"/>
                                    </a:lnTo>
                                    <a:lnTo>
                                      <a:pt x="350" y="454"/>
                                    </a:lnTo>
                                    <a:lnTo>
                                      <a:pt x="337" y="462"/>
                                    </a:lnTo>
                                    <a:lnTo>
                                      <a:pt x="312" y="461"/>
                                    </a:lnTo>
                                    <a:lnTo>
                                      <a:pt x="342" y="503"/>
                                    </a:lnTo>
                                    <a:lnTo>
                                      <a:pt x="311" y="543"/>
                                    </a:lnTo>
                                    <a:lnTo>
                                      <a:pt x="283" y="550"/>
                                    </a:lnTo>
                                    <a:lnTo>
                                      <a:pt x="269" y="580"/>
                                    </a:lnTo>
                                    <a:lnTo>
                                      <a:pt x="248" y="585"/>
                                    </a:lnTo>
                                    <a:lnTo>
                                      <a:pt x="140" y="594"/>
                                    </a:lnTo>
                                    <a:lnTo>
                                      <a:pt x="117" y="549"/>
                                    </a:lnTo>
                                    <a:lnTo>
                                      <a:pt x="144" y="507"/>
                                    </a:lnTo>
                                    <a:lnTo>
                                      <a:pt x="105" y="470"/>
                                    </a:lnTo>
                                    <a:lnTo>
                                      <a:pt x="16" y="469"/>
                                    </a:lnTo>
                                    <a:lnTo>
                                      <a:pt x="18" y="445"/>
                                    </a:lnTo>
                                    <a:lnTo>
                                      <a:pt x="0" y="363"/>
                                    </a:lnTo>
                                    <a:lnTo>
                                      <a:pt x="66" y="346"/>
                                    </a:lnTo>
                                    <a:lnTo>
                                      <a:pt x="123" y="354"/>
                                    </a:lnTo>
                                    <a:lnTo>
                                      <a:pt x="159" y="310"/>
                                    </a:lnTo>
                                    <a:lnTo>
                                      <a:pt x="186" y="305"/>
                                    </a:lnTo>
                                    <a:lnTo>
                                      <a:pt x="212" y="325"/>
                                    </a:lnTo>
                                    <a:lnTo>
                                      <a:pt x="244" y="325"/>
                                    </a:lnTo>
                                    <a:lnTo>
                                      <a:pt x="199" y="254"/>
                                    </a:lnTo>
                                    <a:lnTo>
                                      <a:pt x="206" y="217"/>
                                    </a:lnTo>
                                    <a:lnTo>
                                      <a:pt x="173" y="109"/>
                                    </a:lnTo>
                                    <a:lnTo>
                                      <a:pt x="168" y="41"/>
                                    </a:lnTo>
                                    <a:lnTo>
                                      <a:pt x="145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86" name="Orsa">
                                <a:extLst>
                                  <a:ext uri="{FF2B5EF4-FFF2-40B4-BE49-F238E27FC236}">
                                    <a16:creationId xmlns:a16="http://schemas.microsoft.com/office/drawing/2014/main" id="{2314BC27-8B47-5737-157E-F088ACE2C0E5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074317" y="1714083"/>
                                <a:ext cx="324332" cy="496441"/>
                              </a:xfrm>
                              <a:custGeom>
                                <a:avLst/>
                                <a:gdLst>
                                  <a:gd name="T0" fmla="*/ 63 w 234"/>
                                  <a:gd name="T1" fmla="*/ 0 h 356"/>
                                  <a:gd name="T2" fmla="*/ 109 w 234"/>
                                  <a:gd name="T3" fmla="*/ 18 h 356"/>
                                  <a:gd name="T4" fmla="*/ 117 w 234"/>
                                  <a:gd name="T5" fmla="*/ 51 h 356"/>
                                  <a:gd name="T6" fmla="*/ 108 w 234"/>
                                  <a:gd name="T7" fmla="*/ 78 h 356"/>
                                  <a:gd name="T8" fmla="*/ 135 w 234"/>
                                  <a:gd name="T9" fmla="*/ 74 h 356"/>
                                  <a:gd name="T10" fmla="*/ 152 w 234"/>
                                  <a:gd name="T11" fmla="*/ 81 h 356"/>
                                  <a:gd name="T12" fmla="*/ 188 w 234"/>
                                  <a:gd name="T13" fmla="*/ 78 h 356"/>
                                  <a:gd name="T14" fmla="*/ 234 w 234"/>
                                  <a:gd name="T15" fmla="*/ 86 h 356"/>
                                  <a:gd name="T16" fmla="*/ 227 w 234"/>
                                  <a:gd name="T17" fmla="*/ 176 h 356"/>
                                  <a:gd name="T18" fmla="*/ 211 w 234"/>
                                  <a:gd name="T19" fmla="*/ 268 h 356"/>
                                  <a:gd name="T20" fmla="*/ 228 w 234"/>
                                  <a:gd name="T21" fmla="*/ 302 h 356"/>
                                  <a:gd name="T22" fmla="*/ 227 w 234"/>
                                  <a:gd name="T23" fmla="*/ 340 h 356"/>
                                  <a:gd name="T24" fmla="*/ 218 w 234"/>
                                  <a:gd name="T25" fmla="*/ 356 h 356"/>
                                  <a:gd name="T26" fmla="*/ 114 w 234"/>
                                  <a:gd name="T27" fmla="*/ 354 h 356"/>
                                  <a:gd name="T28" fmla="*/ 74 w 234"/>
                                  <a:gd name="T29" fmla="*/ 340 h 356"/>
                                  <a:gd name="T30" fmla="*/ 67 w 234"/>
                                  <a:gd name="T31" fmla="*/ 278 h 356"/>
                                  <a:gd name="T32" fmla="*/ 23 w 234"/>
                                  <a:gd name="T33" fmla="*/ 199 h 356"/>
                                  <a:gd name="T34" fmla="*/ 19 w 234"/>
                                  <a:gd name="T35" fmla="*/ 142 h 356"/>
                                  <a:gd name="T36" fmla="*/ 0 w 234"/>
                                  <a:gd name="T37" fmla="*/ 108 h 356"/>
                                  <a:gd name="T38" fmla="*/ 12 w 234"/>
                                  <a:gd name="T39" fmla="*/ 51 h 356"/>
                                  <a:gd name="T40" fmla="*/ 36 w 234"/>
                                  <a:gd name="T41" fmla="*/ 24 h 356"/>
                                  <a:gd name="T42" fmla="*/ 63 w 234"/>
                                  <a:gd name="T43" fmla="*/ 0 h 356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</a:cxnLst>
                                <a:rect l="0" t="0" r="r" b="b"/>
                                <a:pathLst>
                                  <a:path w="234" h="356">
                                    <a:moveTo>
                                      <a:pt x="63" y="0"/>
                                    </a:moveTo>
                                    <a:lnTo>
                                      <a:pt x="109" y="18"/>
                                    </a:lnTo>
                                    <a:lnTo>
                                      <a:pt x="117" y="51"/>
                                    </a:lnTo>
                                    <a:lnTo>
                                      <a:pt x="108" y="78"/>
                                    </a:lnTo>
                                    <a:lnTo>
                                      <a:pt x="135" y="74"/>
                                    </a:lnTo>
                                    <a:lnTo>
                                      <a:pt x="152" y="81"/>
                                    </a:lnTo>
                                    <a:lnTo>
                                      <a:pt x="188" y="78"/>
                                    </a:lnTo>
                                    <a:lnTo>
                                      <a:pt x="234" y="86"/>
                                    </a:lnTo>
                                    <a:lnTo>
                                      <a:pt x="227" y="176"/>
                                    </a:lnTo>
                                    <a:lnTo>
                                      <a:pt x="211" y="268"/>
                                    </a:lnTo>
                                    <a:lnTo>
                                      <a:pt x="228" y="302"/>
                                    </a:lnTo>
                                    <a:lnTo>
                                      <a:pt x="227" y="340"/>
                                    </a:lnTo>
                                    <a:lnTo>
                                      <a:pt x="218" y="356"/>
                                    </a:lnTo>
                                    <a:lnTo>
                                      <a:pt x="114" y="354"/>
                                    </a:lnTo>
                                    <a:lnTo>
                                      <a:pt x="74" y="340"/>
                                    </a:lnTo>
                                    <a:lnTo>
                                      <a:pt x="67" y="278"/>
                                    </a:lnTo>
                                    <a:lnTo>
                                      <a:pt x="23" y="199"/>
                                    </a:lnTo>
                                    <a:lnTo>
                                      <a:pt x="19" y="142"/>
                                    </a:lnTo>
                                    <a:lnTo>
                                      <a:pt x="0" y="108"/>
                                    </a:lnTo>
                                    <a:lnTo>
                                      <a:pt x="12" y="51"/>
                                    </a:lnTo>
                                    <a:lnTo>
                                      <a:pt x="36" y="24"/>
                                    </a:lnTo>
                                    <a:lnTo>
                                      <a:pt x="63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87" name="Rättvik">
                                <a:extLst>
                                  <a:ext uri="{FF2B5EF4-FFF2-40B4-BE49-F238E27FC236}">
                                    <a16:creationId xmlns:a16="http://schemas.microsoft.com/office/drawing/2014/main" id="{2B1E7DC1-624D-DACD-D436-DB2D0478258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313076" y="1741744"/>
                                <a:ext cx="371279" cy="676214"/>
                              </a:xfrm>
                              <a:custGeom>
                                <a:avLst/>
                                <a:gdLst>
                                  <a:gd name="T0" fmla="*/ 89 w 269"/>
                                  <a:gd name="T1" fmla="*/ 0 h 485"/>
                                  <a:gd name="T2" fmla="*/ 110 w 269"/>
                                  <a:gd name="T3" fmla="*/ 53 h 485"/>
                                  <a:gd name="T4" fmla="*/ 237 w 269"/>
                                  <a:gd name="T5" fmla="*/ 235 h 485"/>
                                  <a:gd name="T6" fmla="*/ 244 w 269"/>
                                  <a:gd name="T7" fmla="*/ 293 h 485"/>
                                  <a:gd name="T8" fmla="*/ 269 w 269"/>
                                  <a:gd name="T9" fmla="*/ 334 h 485"/>
                                  <a:gd name="T10" fmla="*/ 246 w 269"/>
                                  <a:gd name="T11" fmla="*/ 348 h 485"/>
                                  <a:gd name="T12" fmla="*/ 242 w 269"/>
                                  <a:gd name="T13" fmla="*/ 387 h 485"/>
                                  <a:gd name="T14" fmla="*/ 224 w 269"/>
                                  <a:gd name="T15" fmla="*/ 446 h 485"/>
                                  <a:gd name="T16" fmla="*/ 208 w 269"/>
                                  <a:gd name="T17" fmla="*/ 435 h 485"/>
                                  <a:gd name="T18" fmla="*/ 177 w 269"/>
                                  <a:gd name="T19" fmla="*/ 457 h 485"/>
                                  <a:gd name="T20" fmla="*/ 138 w 269"/>
                                  <a:gd name="T21" fmla="*/ 461 h 485"/>
                                  <a:gd name="T22" fmla="*/ 104 w 269"/>
                                  <a:gd name="T23" fmla="*/ 485 h 485"/>
                                  <a:gd name="T24" fmla="*/ 52 w 269"/>
                                  <a:gd name="T25" fmla="*/ 465 h 485"/>
                                  <a:gd name="T26" fmla="*/ 71 w 269"/>
                                  <a:gd name="T27" fmla="*/ 444 h 485"/>
                                  <a:gd name="T28" fmla="*/ 47 w 269"/>
                                  <a:gd name="T29" fmla="*/ 427 h 485"/>
                                  <a:gd name="T30" fmla="*/ 32 w 269"/>
                                  <a:gd name="T31" fmla="*/ 442 h 485"/>
                                  <a:gd name="T32" fmla="*/ 0 w 269"/>
                                  <a:gd name="T33" fmla="*/ 395 h 485"/>
                                  <a:gd name="T34" fmla="*/ 13 w 269"/>
                                  <a:gd name="T35" fmla="*/ 357 h 485"/>
                                  <a:gd name="T36" fmla="*/ 46 w 269"/>
                                  <a:gd name="T37" fmla="*/ 336 h 485"/>
                                  <a:gd name="T38" fmla="*/ 55 w 269"/>
                                  <a:gd name="T39" fmla="*/ 320 h 485"/>
                                  <a:gd name="T40" fmla="*/ 56 w 269"/>
                                  <a:gd name="T41" fmla="*/ 282 h 485"/>
                                  <a:gd name="T42" fmla="*/ 39 w 269"/>
                                  <a:gd name="T43" fmla="*/ 248 h 485"/>
                                  <a:gd name="T44" fmla="*/ 55 w 269"/>
                                  <a:gd name="T45" fmla="*/ 156 h 485"/>
                                  <a:gd name="T46" fmla="*/ 62 w 269"/>
                                  <a:gd name="T47" fmla="*/ 66 h 485"/>
                                  <a:gd name="T48" fmla="*/ 89 w 269"/>
                                  <a:gd name="T49" fmla="*/ 0 h 485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</a:cxnLst>
                                <a:rect l="0" t="0" r="r" b="b"/>
                                <a:pathLst>
                                  <a:path w="269" h="485">
                                    <a:moveTo>
                                      <a:pt x="89" y="0"/>
                                    </a:moveTo>
                                    <a:lnTo>
                                      <a:pt x="110" y="53"/>
                                    </a:lnTo>
                                    <a:lnTo>
                                      <a:pt x="237" y="235"/>
                                    </a:lnTo>
                                    <a:lnTo>
                                      <a:pt x="244" y="293"/>
                                    </a:lnTo>
                                    <a:lnTo>
                                      <a:pt x="269" y="334"/>
                                    </a:lnTo>
                                    <a:lnTo>
                                      <a:pt x="246" y="348"/>
                                    </a:lnTo>
                                    <a:lnTo>
                                      <a:pt x="242" y="387"/>
                                    </a:lnTo>
                                    <a:lnTo>
                                      <a:pt x="224" y="446"/>
                                    </a:lnTo>
                                    <a:lnTo>
                                      <a:pt x="208" y="435"/>
                                    </a:lnTo>
                                    <a:lnTo>
                                      <a:pt x="177" y="457"/>
                                    </a:lnTo>
                                    <a:lnTo>
                                      <a:pt x="138" y="461"/>
                                    </a:lnTo>
                                    <a:lnTo>
                                      <a:pt x="104" y="485"/>
                                    </a:lnTo>
                                    <a:lnTo>
                                      <a:pt x="52" y="465"/>
                                    </a:lnTo>
                                    <a:lnTo>
                                      <a:pt x="71" y="444"/>
                                    </a:lnTo>
                                    <a:lnTo>
                                      <a:pt x="47" y="427"/>
                                    </a:lnTo>
                                    <a:lnTo>
                                      <a:pt x="32" y="442"/>
                                    </a:lnTo>
                                    <a:lnTo>
                                      <a:pt x="0" y="395"/>
                                    </a:lnTo>
                                    <a:lnTo>
                                      <a:pt x="13" y="357"/>
                                    </a:lnTo>
                                    <a:lnTo>
                                      <a:pt x="46" y="336"/>
                                    </a:lnTo>
                                    <a:lnTo>
                                      <a:pt x="55" y="320"/>
                                    </a:lnTo>
                                    <a:lnTo>
                                      <a:pt x="56" y="282"/>
                                    </a:lnTo>
                                    <a:lnTo>
                                      <a:pt x="39" y="248"/>
                                    </a:lnTo>
                                    <a:lnTo>
                                      <a:pt x="55" y="156"/>
                                    </a:lnTo>
                                    <a:lnTo>
                                      <a:pt x="62" y="66"/>
                                    </a:lnTo>
                                    <a:lnTo>
                                      <a:pt x="8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88" name="Leksand">
                                <a:extLst>
                                  <a:ext uri="{FF2B5EF4-FFF2-40B4-BE49-F238E27FC236}">
                                    <a16:creationId xmlns:a16="http://schemas.microsoft.com/office/drawing/2014/main" id="{FE6C55FB-7246-276A-1FDE-262810BE9819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088119" y="2348805"/>
                                <a:ext cx="549308" cy="304222"/>
                              </a:xfrm>
                              <a:custGeom>
                                <a:avLst/>
                                <a:gdLst>
                                  <a:gd name="T0" fmla="*/ 370 w 397"/>
                                  <a:gd name="T1" fmla="*/ 0 h 218"/>
                                  <a:gd name="T2" fmla="*/ 386 w 397"/>
                                  <a:gd name="T3" fmla="*/ 11 h 218"/>
                                  <a:gd name="T4" fmla="*/ 397 w 397"/>
                                  <a:gd name="T5" fmla="*/ 29 h 218"/>
                                  <a:gd name="T6" fmla="*/ 345 w 397"/>
                                  <a:gd name="T7" fmla="*/ 60 h 218"/>
                                  <a:gd name="T8" fmla="*/ 309 w 397"/>
                                  <a:gd name="T9" fmla="*/ 64 h 218"/>
                                  <a:gd name="T10" fmla="*/ 302 w 397"/>
                                  <a:gd name="T11" fmla="*/ 83 h 218"/>
                                  <a:gd name="T12" fmla="*/ 276 w 397"/>
                                  <a:gd name="T13" fmla="*/ 93 h 218"/>
                                  <a:gd name="T14" fmla="*/ 292 w 397"/>
                                  <a:gd name="T15" fmla="*/ 126 h 218"/>
                                  <a:gd name="T16" fmla="*/ 311 w 397"/>
                                  <a:gd name="T17" fmla="*/ 113 h 218"/>
                                  <a:gd name="T18" fmla="*/ 323 w 397"/>
                                  <a:gd name="T19" fmla="*/ 138 h 218"/>
                                  <a:gd name="T20" fmla="*/ 290 w 397"/>
                                  <a:gd name="T21" fmla="*/ 168 h 218"/>
                                  <a:gd name="T22" fmla="*/ 259 w 397"/>
                                  <a:gd name="T23" fmla="*/ 173 h 218"/>
                                  <a:gd name="T24" fmla="*/ 220 w 397"/>
                                  <a:gd name="T25" fmla="*/ 163 h 218"/>
                                  <a:gd name="T26" fmla="*/ 166 w 397"/>
                                  <a:gd name="T27" fmla="*/ 218 h 218"/>
                                  <a:gd name="T28" fmla="*/ 115 w 397"/>
                                  <a:gd name="T29" fmla="*/ 201 h 218"/>
                                  <a:gd name="T30" fmla="*/ 53 w 397"/>
                                  <a:gd name="T31" fmla="*/ 197 h 218"/>
                                  <a:gd name="T32" fmla="*/ 9 w 397"/>
                                  <a:gd name="T33" fmla="*/ 151 h 218"/>
                                  <a:gd name="T34" fmla="*/ 0 w 397"/>
                                  <a:gd name="T35" fmla="*/ 123 h 218"/>
                                  <a:gd name="T36" fmla="*/ 21 w 397"/>
                                  <a:gd name="T37" fmla="*/ 118 h 218"/>
                                  <a:gd name="T38" fmla="*/ 35 w 397"/>
                                  <a:gd name="T39" fmla="*/ 88 h 218"/>
                                  <a:gd name="T40" fmla="*/ 63 w 397"/>
                                  <a:gd name="T41" fmla="*/ 81 h 218"/>
                                  <a:gd name="T42" fmla="*/ 94 w 397"/>
                                  <a:gd name="T43" fmla="*/ 41 h 218"/>
                                  <a:gd name="T44" fmla="*/ 114 w 397"/>
                                  <a:gd name="T45" fmla="*/ 71 h 218"/>
                                  <a:gd name="T46" fmla="*/ 169 w 397"/>
                                  <a:gd name="T47" fmla="*/ 43 h 218"/>
                                  <a:gd name="T48" fmla="*/ 184 w 397"/>
                                  <a:gd name="T49" fmla="*/ 87 h 218"/>
                                  <a:gd name="T50" fmla="*/ 191 w 397"/>
                                  <a:gd name="T51" fmla="*/ 38 h 218"/>
                                  <a:gd name="T52" fmla="*/ 214 w 397"/>
                                  <a:gd name="T53" fmla="*/ 30 h 218"/>
                                  <a:gd name="T54" fmla="*/ 266 w 397"/>
                                  <a:gd name="T55" fmla="*/ 50 h 218"/>
                                  <a:gd name="T56" fmla="*/ 300 w 397"/>
                                  <a:gd name="T57" fmla="*/ 26 h 218"/>
                                  <a:gd name="T58" fmla="*/ 339 w 397"/>
                                  <a:gd name="T59" fmla="*/ 22 h 218"/>
                                  <a:gd name="T60" fmla="*/ 370 w 397"/>
                                  <a:gd name="T61" fmla="*/ 0 h 21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</a:cxnLst>
                                <a:rect l="0" t="0" r="r" b="b"/>
                                <a:pathLst>
                                  <a:path w="397" h="218">
                                    <a:moveTo>
                                      <a:pt x="370" y="0"/>
                                    </a:moveTo>
                                    <a:lnTo>
                                      <a:pt x="386" y="11"/>
                                    </a:lnTo>
                                    <a:lnTo>
                                      <a:pt x="397" y="29"/>
                                    </a:lnTo>
                                    <a:lnTo>
                                      <a:pt x="345" y="60"/>
                                    </a:lnTo>
                                    <a:lnTo>
                                      <a:pt x="309" y="64"/>
                                    </a:lnTo>
                                    <a:lnTo>
                                      <a:pt x="302" y="83"/>
                                    </a:lnTo>
                                    <a:lnTo>
                                      <a:pt x="276" y="93"/>
                                    </a:lnTo>
                                    <a:lnTo>
                                      <a:pt x="292" y="126"/>
                                    </a:lnTo>
                                    <a:lnTo>
                                      <a:pt x="311" y="113"/>
                                    </a:lnTo>
                                    <a:lnTo>
                                      <a:pt x="323" y="138"/>
                                    </a:lnTo>
                                    <a:lnTo>
                                      <a:pt x="290" y="168"/>
                                    </a:lnTo>
                                    <a:lnTo>
                                      <a:pt x="259" y="173"/>
                                    </a:lnTo>
                                    <a:lnTo>
                                      <a:pt x="220" y="163"/>
                                    </a:lnTo>
                                    <a:lnTo>
                                      <a:pt x="166" y="218"/>
                                    </a:lnTo>
                                    <a:lnTo>
                                      <a:pt x="115" y="201"/>
                                    </a:lnTo>
                                    <a:lnTo>
                                      <a:pt x="53" y="197"/>
                                    </a:lnTo>
                                    <a:lnTo>
                                      <a:pt x="9" y="151"/>
                                    </a:lnTo>
                                    <a:lnTo>
                                      <a:pt x="0" y="123"/>
                                    </a:lnTo>
                                    <a:lnTo>
                                      <a:pt x="21" y="118"/>
                                    </a:lnTo>
                                    <a:lnTo>
                                      <a:pt x="35" y="88"/>
                                    </a:lnTo>
                                    <a:lnTo>
                                      <a:pt x="63" y="81"/>
                                    </a:lnTo>
                                    <a:lnTo>
                                      <a:pt x="94" y="41"/>
                                    </a:lnTo>
                                    <a:lnTo>
                                      <a:pt x="114" y="71"/>
                                    </a:lnTo>
                                    <a:lnTo>
                                      <a:pt x="169" y="43"/>
                                    </a:lnTo>
                                    <a:lnTo>
                                      <a:pt x="184" y="87"/>
                                    </a:lnTo>
                                    <a:lnTo>
                                      <a:pt x="191" y="38"/>
                                    </a:lnTo>
                                    <a:lnTo>
                                      <a:pt x="214" y="30"/>
                                    </a:lnTo>
                                    <a:lnTo>
                                      <a:pt x="266" y="50"/>
                                    </a:lnTo>
                                    <a:lnTo>
                                      <a:pt x="300" y="26"/>
                                    </a:lnTo>
                                    <a:lnTo>
                                      <a:pt x="339" y="22"/>
                                    </a:lnTo>
                                    <a:lnTo>
                                      <a:pt x="370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89" name="Falun">
                                <a:extLst>
                                  <a:ext uri="{FF2B5EF4-FFF2-40B4-BE49-F238E27FC236}">
                                    <a16:creationId xmlns:a16="http://schemas.microsoft.com/office/drawing/2014/main" id="{3B559C6B-E836-89CB-3F05-34EC775AADA6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470421" y="2207758"/>
                                <a:ext cx="487198" cy="521336"/>
                              </a:xfrm>
                              <a:custGeom>
                                <a:avLst/>
                                <a:gdLst>
                                  <a:gd name="T0" fmla="*/ 155 w 352"/>
                                  <a:gd name="T1" fmla="*/ 0 h 374"/>
                                  <a:gd name="T2" fmla="*/ 210 w 352"/>
                                  <a:gd name="T3" fmla="*/ 32 h 374"/>
                                  <a:gd name="T4" fmla="*/ 272 w 352"/>
                                  <a:gd name="T5" fmla="*/ 38 h 374"/>
                                  <a:gd name="T6" fmla="*/ 303 w 352"/>
                                  <a:gd name="T7" fmla="*/ 113 h 374"/>
                                  <a:gd name="T8" fmla="*/ 352 w 352"/>
                                  <a:gd name="T9" fmla="*/ 169 h 374"/>
                                  <a:gd name="T10" fmla="*/ 345 w 352"/>
                                  <a:gd name="T11" fmla="*/ 198 h 374"/>
                                  <a:gd name="T12" fmla="*/ 324 w 352"/>
                                  <a:gd name="T13" fmla="*/ 215 h 374"/>
                                  <a:gd name="T14" fmla="*/ 329 w 352"/>
                                  <a:gd name="T15" fmla="*/ 237 h 374"/>
                                  <a:gd name="T16" fmla="*/ 304 w 352"/>
                                  <a:gd name="T17" fmla="*/ 274 h 374"/>
                                  <a:gd name="T18" fmla="*/ 276 w 352"/>
                                  <a:gd name="T19" fmla="*/ 283 h 374"/>
                                  <a:gd name="T20" fmla="*/ 221 w 352"/>
                                  <a:gd name="T21" fmla="*/ 295 h 374"/>
                                  <a:gd name="T22" fmla="*/ 162 w 352"/>
                                  <a:gd name="T23" fmla="*/ 370 h 374"/>
                                  <a:gd name="T24" fmla="*/ 134 w 352"/>
                                  <a:gd name="T25" fmla="*/ 374 h 374"/>
                                  <a:gd name="T26" fmla="*/ 115 w 352"/>
                                  <a:gd name="T27" fmla="*/ 333 h 374"/>
                                  <a:gd name="T28" fmla="*/ 92 w 352"/>
                                  <a:gd name="T29" fmla="*/ 319 h 374"/>
                                  <a:gd name="T30" fmla="*/ 83 w 352"/>
                                  <a:gd name="T31" fmla="*/ 332 h 374"/>
                                  <a:gd name="T32" fmla="*/ 26 w 352"/>
                                  <a:gd name="T33" fmla="*/ 292 h 374"/>
                                  <a:gd name="T34" fmla="*/ 14 w 352"/>
                                  <a:gd name="T35" fmla="*/ 269 h 374"/>
                                  <a:gd name="T36" fmla="*/ 47 w 352"/>
                                  <a:gd name="T37" fmla="*/ 239 h 374"/>
                                  <a:gd name="T38" fmla="*/ 35 w 352"/>
                                  <a:gd name="T39" fmla="*/ 214 h 374"/>
                                  <a:gd name="T40" fmla="*/ 16 w 352"/>
                                  <a:gd name="T41" fmla="*/ 227 h 374"/>
                                  <a:gd name="T42" fmla="*/ 0 w 352"/>
                                  <a:gd name="T43" fmla="*/ 194 h 374"/>
                                  <a:gd name="T44" fmla="*/ 26 w 352"/>
                                  <a:gd name="T45" fmla="*/ 184 h 374"/>
                                  <a:gd name="T46" fmla="*/ 33 w 352"/>
                                  <a:gd name="T47" fmla="*/ 165 h 374"/>
                                  <a:gd name="T48" fmla="*/ 69 w 352"/>
                                  <a:gd name="T49" fmla="*/ 161 h 374"/>
                                  <a:gd name="T50" fmla="*/ 121 w 352"/>
                                  <a:gd name="T51" fmla="*/ 130 h 374"/>
                                  <a:gd name="T52" fmla="*/ 110 w 352"/>
                                  <a:gd name="T53" fmla="*/ 112 h 374"/>
                                  <a:gd name="T54" fmla="*/ 128 w 352"/>
                                  <a:gd name="T55" fmla="*/ 53 h 374"/>
                                  <a:gd name="T56" fmla="*/ 132 w 352"/>
                                  <a:gd name="T57" fmla="*/ 14 h 374"/>
                                  <a:gd name="T58" fmla="*/ 155 w 352"/>
                                  <a:gd name="T59" fmla="*/ 0 h 37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</a:cxnLst>
                                <a:rect l="0" t="0" r="r" b="b"/>
                                <a:pathLst>
                                  <a:path w="352" h="374">
                                    <a:moveTo>
                                      <a:pt x="155" y="0"/>
                                    </a:moveTo>
                                    <a:lnTo>
                                      <a:pt x="210" y="32"/>
                                    </a:lnTo>
                                    <a:lnTo>
                                      <a:pt x="272" y="38"/>
                                    </a:lnTo>
                                    <a:lnTo>
                                      <a:pt x="303" y="113"/>
                                    </a:lnTo>
                                    <a:lnTo>
                                      <a:pt x="352" y="169"/>
                                    </a:lnTo>
                                    <a:lnTo>
                                      <a:pt x="345" y="198"/>
                                    </a:lnTo>
                                    <a:lnTo>
                                      <a:pt x="324" y="215"/>
                                    </a:lnTo>
                                    <a:lnTo>
                                      <a:pt x="329" y="237"/>
                                    </a:lnTo>
                                    <a:lnTo>
                                      <a:pt x="304" y="274"/>
                                    </a:lnTo>
                                    <a:lnTo>
                                      <a:pt x="276" y="283"/>
                                    </a:lnTo>
                                    <a:lnTo>
                                      <a:pt x="221" y="295"/>
                                    </a:lnTo>
                                    <a:lnTo>
                                      <a:pt x="162" y="370"/>
                                    </a:lnTo>
                                    <a:lnTo>
                                      <a:pt x="134" y="374"/>
                                    </a:lnTo>
                                    <a:lnTo>
                                      <a:pt x="115" y="333"/>
                                    </a:lnTo>
                                    <a:lnTo>
                                      <a:pt x="92" y="319"/>
                                    </a:lnTo>
                                    <a:lnTo>
                                      <a:pt x="83" y="332"/>
                                    </a:lnTo>
                                    <a:lnTo>
                                      <a:pt x="26" y="292"/>
                                    </a:lnTo>
                                    <a:lnTo>
                                      <a:pt x="14" y="269"/>
                                    </a:lnTo>
                                    <a:lnTo>
                                      <a:pt x="47" y="239"/>
                                    </a:lnTo>
                                    <a:lnTo>
                                      <a:pt x="35" y="214"/>
                                    </a:lnTo>
                                    <a:lnTo>
                                      <a:pt x="16" y="227"/>
                                    </a:lnTo>
                                    <a:lnTo>
                                      <a:pt x="0" y="194"/>
                                    </a:lnTo>
                                    <a:lnTo>
                                      <a:pt x="26" y="184"/>
                                    </a:lnTo>
                                    <a:lnTo>
                                      <a:pt x="33" y="165"/>
                                    </a:lnTo>
                                    <a:lnTo>
                                      <a:pt x="69" y="161"/>
                                    </a:lnTo>
                                    <a:lnTo>
                                      <a:pt x="121" y="130"/>
                                    </a:lnTo>
                                    <a:lnTo>
                                      <a:pt x="110" y="112"/>
                                    </a:lnTo>
                                    <a:lnTo>
                                      <a:pt x="128" y="53"/>
                                    </a:lnTo>
                                    <a:lnTo>
                                      <a:pt x="132" y="14"/>
                                    </a:lnTo>
                                    <a:lnTo>
                                      <a:pt x="155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90" name="Gagnef">
                                <a:extLst>
                                  <a:ext uri="{FF2B5EF4-FFF2-40B4-BE49-F238E27FC236}">
                                    <a16:creationId xmlns:a16="http://schemas.microsoft.com/office/drawing/2014/main" id="{D747BB78-D555-0ACA-E6FE-543AE0D34B45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162632" y="2575601"/>
                                <a:ext cx="327112" cy="298690"/>
                              </a:xfrm>
                              <a:custGeom>
                                <a:avLst/>
                                <a:gdLst>
                                  <a:gd name="T0" fmla="*/ 167 w 237"/>
                                  <a:gd name="T1" fmla="*/ 0 h 214"/>
                                  <a:gd name="T2" fmla="*/ 206 w 237"/>
                                  <a:gd name="T3" fmla="*/ 10 h 214"/>
                                  <a:gd name="T4" fmla="*/ 237 w 237"/>
                                  <a:gd name="T5" fmla="*/ 5 h 214"/>
                                  <a:gd name="T6" fmla="*/ 215 w 237"/>
                                  <a:gd name="T7" fmla="*/ 43 h 214"/>
                                  <a:gd name="T8" fmla="*/ 223 w 237"/>
                                  <a:gd name="T9" fmla="*/ 59 h 214"/>
                                  <a:gd name="T10" fmla="*/ 193 w 237"/>
                                  <a:gd name="T11" fmla="*/ 97 h 214"/>
                                  <a:gd name="T12" fmla="*/ 168 w 237"/>
                                  <a:gd name="T13" fmla="*/ 110 h 214"/>
                                  <a:gd name="T14" fmla="*/ 168 w 237"/>
                                  <a:gd name="T15" fmla="*/ 137 h 214"/>
                                  <a:gd name="T16" fmla="*/ 146 w 237"/>
                                  <a:gd name="T17" fmla="*/ 163 h 214"/>
                                  <a:gd name="T18" fmla="*/ 83 w 237"/>
                                  <a:gd name="T19" fmla="*/ 154 h 214"/>
                                  <a:gd name="T20" fmla="*/ 42 w 237"/>
                                  <a:gd name="T21" fmla="*/ 214 h 214"/>
                                  <a:gd name="T22" fmla="*/ 24 w 237"/>
                                  <a:gd name="T23" fmla="*/ 214 h 214"/>
                                  <a:gd name="T24" fmla="*/ 15 w 237"/>
                                  <a:gd name="T25" fmla="*/ 183 h 214"/>
                                  <a:gd name="T26" fmla="*/ 25 w 237"/>
                                  <a:gd name="T27" fmla="*/ 149 h 214"/>
                                  <a:gd name="T28" fmla="*/ 0 w 237"/>
                                  <a:gd name="T29" fmla="*/ 34 h 214"/>
                                  <a:gd name="T30" fmla="*/ 62 w 237"/>
                                  <a:gd name="T31" fmla="*/ 38 h 214"/>
                                  <a:gd name="T32" fmla="*/ 113 w 237"/>
                                  <a:gd name="T33" fmla="*/ 55 h 214"/>
                                  <a:gd name="T34" fmla="*/ 167 w 237"/>
                                  <a:gd name="T35" fmla="*/ 0 h 21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</a:cxnLst>
                                <a:rect l="0" t="0" r="r" b="b"/>
                                <a:pathLst>
                                  <a:path w="237" h="214">
                                    <a:moveTo>
                                      <a:pt x="167" y="0"/>
                                    </a:moveTo>
                                    <a:lnTo>
                                      <a:pt x="206" y="10"/>
                                    </a:lnTo>
                                    <a:lnTo>
                                      <a:pt x="237" y="5"/>
                                    </a:lnTo>
                                    <a:lnTo>
                                      <a:pt x="215" y="43"/>
                                    </a:lnTo>
                                    <a:lnTo>
                                      <a:pt x="223" y="59"/>
                                    </a:lnTo>
                                    <a:lnTo>
                                      <a:pt x="193" y="97"/>
                                    </a:lnTo>
                                    <a:lnTo>
                                      <a:pt x="168" y="110"/>
                                    </a:lnTo>
                                    <a:lnTo>
                                      <a:pt x="168" y="137"/>
                                    </a:lnTo>
                                    <a:lnTo>
                                      <a:pt x="146" y="163"/>
                                    </a:lnTo>
                                    <a:lnTo>
                                      <a:pt x="83" y="154"/>
                                    </a:lnTo>
                                    <a:lnTo>
                                      <a:pt x="42" y="214"/>
                                    </a:lnTo>
                                    <a:lnTo>
                                      <a:pt x="24" y="214"/>
                                    </a:lnTo>
                                    <a:lnTo>
                                      <a:pt x="15" y="183"/>
                                    </a:lnTo>
                                    <a:lnTo>
                                      <a:pt x="25" y="149"/>
                                    </a:lnTo>
                                    <a:lnTo>
                                      <a:pt x="0" y="34"/>
                                    </a:lnTo>
                                    <a:lnTo>
                                      <a:pt x="62" y="38"/>
                                    </a:lnTo>
                                    <a:lnTo>
                                      <a:pt x="113" y="55"/>
                                    </a:lnTo>
                                    <a:lnTo>
                                      <a:pt x="167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91" name="Borlänge">
                                <a:extLst>
                                  <a:ext uri="{FF2B5EF4-FFF2-40B4-BE49-F238E27FC236}">
                                    <a16:creationId xmlns:a16="http://schemas.microsoft.com/office/drawing/2014/main" id="{B6DACD3A-1ED5-484A-549A-A39E0EE5B131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394509" y="2582516"/>
                                <a:ext cx="260862" cy="276562"/>
                              </a:xfrm>
                              <a:custGeom>
                                <a:avLst/>
                                <a:gdLst>
                                  <a:gd name="T0" fmla="*/ 69 w 189"/>
                                  <a:gd name="T1" fmla="*/ 0 h 198"/>
                                  <a:gd name="T2" fmla="*/ 81 w 189"/>
                                  <a:gd name="T3" fmla="*/ 23 h 198"/>
                                  <a:gd name="T4" fmla="*/ 138 w 189"/>
                                  <a:gd name="T5" fmla="*/ 63 h 198"/>
                                  <a:gd name="T6" fmla="*/ 147 w 189"/>
                                  <a:gd name="T7" fmla="*/ 50 h 198"/>
                                  <a:gd name="T8" fmla="*/ 170 w 189"/>
                                  <a:gd name="T9" fmla="*/ 64 h 198"/>
                                  <a:gd name="T10" fmla="*/ 189 w 189"/>
                                  <a:gd name="T11" fmla="*/ 105 h 198"/>
                                  <a:gd name="T12" fmla="*/ 144 w 189"/>
                                  <a:gd name="T13" fmla="*/ 114 h 198"/>
                                  <a:gd name="T14" fmla="*/ 145 w 189"/>
                                  <a:gd name="T15" fmla="*/ 148 h 198"/>
                                  <a:gd name="T16" fmla="*/ 126 w 189"/>
                                  <a:gd name="T17" fmla="*/ 149 h 198"/>
                                  <a:gd name="T18" fmla="*/ 75 w 189"/>
                                  <a:gd name="T19" fmla="*/ 191 h 198"/>
                                  <a:gd name="T20" fmla="*/ 35 w 189"/>
                                  <a:gd name="T21" fmla="*/ 198 h 198"/>
                                  <a:gd name="T22" fmla="*/ 17 w 189"/>
                                  <a:gd name="T23" fmla="*/ 182 h 198"/>
                                  <a:gd name="T24" fmla="*/ 0 w 189"/>
                                  <a:gd name="T25" fmla="*/ 132 h 198"/>
                                  <a:gd name="T26" fmla="*/ 0 w 189"/>
                                  <a:gd name="T27" fmla="*/ 105 h 198"/>
                                  <a:gd name="T28" fmla="*/ 25 w 189"/>
                                  <a:gd name="T29" fmla="*/ 92 h 198"/>
                                  <a:gd name="T30" fmla="*/ 55 w 189"/>
                                  <a:gd name="T31" fmla="*/ 54 h 198"/>
                                  <a:gd name="T32" fmla="*/ 47 w 189"/>
                                  <a:gd name="T33" fmla="*/ 38 h 198"/>
                                  <a:gd name="T34" fmla="*/ 69 w 189"/>
                                  <a:gd name="T35" fmla="*/ 0 h 19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</a:cxnLst>
                                <a:rect l="0" t="0" r="r" b="b"/>
                                <a:pathLst>
                                  <a:path w="189" h="198">
                                    <a:moveTo>
                                      <a:pt x="69" y="0"/>
                                    </a:moveTo>
                                    <a:lnTo>
                                      <a:pt x="81" y="23"/>
                                    </a:lnTo>
                                    <a:lnTo>
                                      <a:pt x="138" y="63"/>
                                    </a:lnTo>
                                    <a:lnTo>
                                      <a:pt x="147" y="50"/>
                                    </a:lnTo>
                                    <a:lnTo>
                                      <a:pt x="170" y="64"/>
                                    </a:lnTo>
                                    <a:lnTo>
                                      <a:pt x="189" y="105"/>
                                    </a:lnTo>
                                    <a:lnTo>
                                      <a:pt x="144" y="114"/>
                                    </a:lnTo>
                                    <a:lnTo>
                                      <a:pt x="145" y="148"/>
                                    </a:lnTo>
                                    <a:lnTo>
                                      <a:pt x="126" y="149"/>
                                    </a:lnTo>
                                    <a:lnTo>
                                      <a:pt x="75" y="191"/>
                                    </a:lnTo>
                                    <a:lnTo>
                                      <a:pt x="35" y="198"/>
                                    </a:lnTo>
                                    <a:lnTo>
                                      <a:pt x="17" y="182"/>
                                    </a:lnTo>
                                    <a:lnTo>
                                      <a:pt x="0" y="132"/>
                                    </a:lnTo>
                                    <a:lnTo>
                                      <a:pt x="0" y="105"/>
                                    </a:lnTo>
                                    <a:lnTo>
                                      <a:pt x="25" y="92"/>
                                    </a:lnTo>
                                    <a:lnTo>
                                      <a:pt x="55" y="54"/>
                                    </a:lnTo>
                                    <a:lnTo>
                                      <a:pt x="47" y="38"/>
                                    </a:lnTo>
                                    <a:lnTo>
                                      <a:pt x="6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92" name="Säter">
                                <a:extLst>
                                  <a:ext uri="{FF2B5EF4-FFF2-40B4-BE49-F238E27FC236}">
                                    <a16:creationId xmlns:a16="http://schemas.microsoft.com/office/drawing/2014/main" id="{AF48C9E8-3A19-2E73-F808-D99F433E3D06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442817" y="2601879"/>
                                <a:ext cx="409905" cy="329116"/>
                              </a:xfrm>
                              <a:custGeom>
                                <a:avLst/>
                                <a:gdLst>
                                  <a:gd name="T0" fmla="*/ 296 w 296"/>
                                  <a:gd name="T1" fmla="*/ 0 h 236"/>
                                  <a:gd name="T2" fmla="*/ 239 w 296"/>
                                  <a:gd name="T3" fmla="*/ 58 h 236"/>
                                  <a:gd name="T4" fmla="*/ 223 w 296"/>
                                  <a:gd name="T5" fmla="*/ 110 h 236"/>
                                  <a:gd name="T6" fmla="*/ 235 w 296"/>
                                  <a:gd name="T7" fmla="*/ 127 h 236"/>
                                  <a:gd name="T8" fmla="*/ 197 w 296"/>
                                  <a:gd name="T9" fmla="*/ 155 h 236"/>
                                  <a:gd name="T10" fmla="*/ 168 w 296"/>
                                  <a:gd name="T11" fmla="*/ 219 h 236"/>
                                  <a:gd name="T12" fmla="*/ 141 w 296"/>
                                  <a:gd name="T13" fmla="*/ 236 h 236"/>
                                  <a:gd name="T14" fmla="*/ 103 w 296"/>
                                  <a:gd name="T15" fmla="*/ 223 h 236"/>
                                  <a:gd name="T16" fmla="*/ 82 w 296"/>
                                  <a:gd name="T17" fmla="*/ 206 h 236"/>
                                  <a:gd name="T18" fmla="*/ 11 w 296"/>
                                  <a:gd name="T19" fmla="*/ 199 h 236"/>
                                  <a:gd name="T20" fmla="*/ 0 w 296"/>
                                  <a:gd name="T21" fmla="*/ 184 h 236"/>
                                  <a:gd name="T22" fmla="*/ 40 w 296"/>
                                  <a:gd name="T23" fmla="*/ 177 h 236"/>
                                  <a:gd name="T24" fmla="*/ 91 w 296"/>
                                  <a:gd name="T25" fmla="*/ 135 h 236"/>
                                  <a:gd name="T26" fmla="*/ 110 w 296"/>
                                  <a:gd name="T27" fmla="*/ 134 h 236"/>
                                  <a:gd name="T28" fmla="*/ 109 w 296"/>
                                  <a:gd name="T29" fmla="*/ 100 h 236"/>
                                  <a:gd name="T30" fmla="*/ 154 w 296"/>
                                  <a:gd name="T31" fmla="*/ 91 h 236"/>
                                  <a:gd name="T32" fmla="*/ 182 w 296"/>
                                  <a:gd name="T33" fmla="*/ 87 h 236"/>
                                  <a:gd name="T34" fmla="*/ 241 w 296"/>
                                  <a:gd name="T35" fmla="*/ 12 h 236"/>
                                  <a:gd name="T36" fmla="*/ 296 w 296"/>
                                  <a:gd name="T37" fmla="*/ 0 h 236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</a:cxnLst>
                                <a:rect l="0" t="0" r="r" b="b"/>
                                <a:pathLst>
                                  <a:path w="296" h="236">
                                    <a:moveTo>
                                      <a:pt x="296" y="0"/>
                                    </a:moveTo>
                                    <a:lnTo>
                                      <a:pt x="239" y="58"/>
                                    </a:lnTo>
                                    <a:lnTo>
                                      <a:pt x="223" y="110"/>
                                    </a:lnTo>
                                    <a:lnTo>
                                      <a:pt x="235" y="127"/>
                                    </a:lnTo>
                                    <a:lnTo>
                                      <a:pt x="197" y="155"/>
                                    </a:lnTo>
                                    <a:lnTo>
                                      <a:pt x="168" y="219"/>
                                    </a:lnTo>
                                    <a:lnTo>
                                      <a:pt x="141" y="236"/>
                                    </a:lnTo>
                                    <a:lnTo>
                                      <a:pt x="103" y="223"/>
                                    </a:lnTo>
                                    <a:lnTo>
                                      <a:pt x="82" y="206"/>
                                    </a:lnTo>
                                    <a:lnTo>
                                      <a:pt x="11" y="199"/>
                                    </a:lnTo>
                                    <a:lnTo>
                                      <a:pt x="0" y="184"/>
                                    </a:lnTo>
                                    <a:lnTo>
                                      <a:pt x="40" y="177"/>
                                    </a:lnTo>
                                    <a:lnTo>
                                      <a:pt x="91" y="135"/>
                                    </a:lnTo>
                                    <a:lnTo>
                                      <a:pt x="110" y="134"/>
                                    </a:lnTo>
                                    <a:lnTo>
                                      <a:pt x="109" y="100"/>
                                    </a:lnTo>
                                    <a:lnTo>
                                      <a:pt x="154" y="91"/>
                                    </a:lnTo>
                                    <a:lnTo>
                                      <a:pt x="182" y="87"/>
                                    </a:lnTo>
                                    <a:lnTo>
                                      <a:pt x="241" y="12"/>
                                    </a:lnTo>
                                    <a:lnTo>
                                      <a:pt x="296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93" name="Hedemora">
                                <a:extLst>
                                  <a:ext uri="{FF2B5EF4-FFF2-40B4-BE49-F238E27FC236}">
                                    <a16:creationId xmlns:a16="http://schemas.microsoft.com/office/drawing/2014/main" id="{433DF014-11BB-4905-EA0E-0D0727C6E361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637427" y="2601879"/>
                                <a:ext cx="324332" cy="376119"/>
                              </a:xfrm>
                              <a:custGeom>
                                <a:avLst/>
                                <a:gdLst>
                                  <a:gd name="T0" fmla="*/ 155 w 234"/>
                                  <a:gd name="T1" fmla="*/ 0 h 269"/>
                                  <a:gd name="T2" fmla="*/ 180 w 234"/>
                                  <a:gd name="T3" fmla="*/ 53 h 269"/>
                                  <a:gd name="T4" fmla="*/ 195 w 234"/>
                                  <a:gd name="T5" fmla="*/ 57 h 269"/>
                                  <a:gd name="T6" fmla="*/ 234 w 234"/>
                                  <a:gd name="T7" fmla="*/ 135 h 269"/>
                                  <a:gd name="T8" fmla="*/ 214 w 234"/>
                                  <a:gd name="T9" fmla="*/ 148 h 269"/>
                                  <a:gd name="T10" fmla="*/ 204 w 234"/>
                                  <a:gd name="T11" fmla="*/ 177 h 269"/>
                                  <a:gd name="T12" fmla="*/ 214 w 234"/>
                                  <a:gd name="T13" fmla="*/ 194 h 269"/>
                                  <a:gd name="T14" fmla="*/ 189 w 234"/>
                                  <a:gd name="T15" fmla="*/ 216 h 269"/>
                                  <a:gd name="T16" fmla="*/ 172 w 234"/>
                                  <a:gd name="T17" fmla="*/ 224 h 269"/>
                                  <a:gd name="T18" fmla="*/ 155 w 234"/>
                                  <a:gd name="T19" fmla="*/ 218 h 269"/>
                                  <a:gd name="T20" fmla="*/ 136 w 234"/>
                                  <a:gd name="T21" fmla="*/ 216 h 269"/>
                                  <a:gd name="T22" fmla="*/ 131 w 234"/>
                                  <a:gd name="T23" fmla="*/ 240 h 269"/>
                                  <a:gd name="T24" fmla="*/ 115 w 234"/>
                                  <a:gd name="T25" fmla="*/ 256 h 269"/>
                                  <a:gd name="T26" fmla="*/ 98 w 234"/>
                                  <a:gd name="T27" fmla="*/ 250 h 269"/>
                                  <a:gd name="T28" fmla="*/ 74 w 234"/>
                                  <a:gd name="T29" fmla="*/ 269 h 269"/>
                                  <a:gd name="T30" fmla="*/ 40 w 234"/>
                                  <a:gd name="T31" fmla="*/ 262 h 269"/>
                                  <a:gd name="T32" fmla="*/ 0 w 234"/>
                                  <a:gd name="T33" fmla="*/ 236 h 269"/>
                                  <a:gd name="T34" fmla="*/ 27 w 234"/>
                                  <a:gd name="T35" fmla="*/ 219 h 269"/>
                                  <a:gd name="T36" fmla="*/ 56 w 234"/>
                                  <a:gd name="T37" fmla="*/ 155 h 269"/>
                                  <a:gd name="T38" fmla="*/ 94 w 234"/>
                                  <a:gd name="T39" fmla="*/ 127 h 269"/>
                                  <a:gd name="T40" fmla="*/ 82 w 234"/>
                                  <a:gd name="T41" fmla="*/ 110 h 269"/>
                                  <a:gd name="T42" fmla="*/ 98 w 234"/>
                                  <a:gd name="T43" fmla="*/ 58 h 269"/>
                                  <a:gd name="T44" fmla="*/ 155 w 234"/>
                                  <a:gd name="T45" fmla="*/ 0 h 269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</a:cxnLst>
                                <a:rect l="0" t="0" r="r" b="b"/>
                                <a:pathLst>
                                  <a:path w="234" h="269">
                                    <a:moveTo>
                                      <a:pt x="155" y="0"/>
                                    </a:moveTo>
                                    <a:lnTo>
                                      <a:pt x="180" y="53"/>
                                    </a:lnTo>
                                    <a:lnTo>
                                      <a:pt x="195" y="57"/>
                                    </a:lnTo>
                                    <a:lnTo>
                                      <a:pt x="234" y="135"/>
                                    </a:lnTo>
                                    <a:lnTo>
                                      <a:pt x="214" y="148"/>
                                    </a:lnTo>
                                    <a:lnTo>
                                      <a:pt x="204" y="177"/>
                                    </a:lnTo>
                                    <a:lnTo>
                                      <a:pt x="214" y="194"/>
                                    </a:lnTo>
                                    <a:lnTo>
                                      <a:pt x="189" y="216"/>
                                    </a:lnTo>
                                    <a:lnTo>
                                      <a:pt x="172" y="224"/>
                                    </a:lnTo>
                                    <a:lnTo>
                                      <a:pt x="155" y="218"/>
                                    </a:lnTo>
                                    <a:lnTo>
                                      <a:pt x="136" y="216"/>
                                    </a:lnTo>
                                    <a:lnTo>
                                      <a:pt x="131" y="240"/>
                                    </a:lnTo>
                                    <a:lnTo>
                                      <a:pt x="115" y="256"/>
                                    </a:lnTo>
                                    <a:lnTo>
                                      <a:pt x="98" y="250"/>
                                    </a:lnTo>
                                    <a:lnTo>
                                      <a:pt x="74" y="269"/>
                                    </a:lnTo>
                                    <a:lnTo>
                                      <a:pt x="40" y="262"/>
                                    </a:lnTo>
                                    <a:lnTo>
                                      <a:pt x="0" y="236"/>
                                    </a:lnTo>
                                    <a:lnTo>
                                      <a:pt x="27" y="219"/>
                                    </a:lnTo>
                                    <a:lnTo>
                                      <a:pt x="56" y="155"/>
                                    </a:lnTo>
                                    <a:lnTo>
                                      <a:pt x="94" y="127"/>
                                    </a:lnTo>
                                    <a:lnTo>
                                      <a:pt x="82" y="110"/>
                                    </a:lnTo>
                                    <a:lnTo>
                                      <a:pt x="98" y="58"/>
                                    </a:lnTo>
                                    <a:lnTo>
                                      <a:pt x="155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F3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94" name="Torsby">
                                <a:extLst>
                                  <a:ext uri="{FF2B5EF4-FFF2-40B4-BE49-F238E27FC236}">
                                    <a16:creationId xmlns:a16="http://schemas.microsoft.com/office/drawing/2014/main" id="{6111D7D0-8EEE-0B37-7649-96761B2868E8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190999" y="2181480"/>
                                <a:ext cx="546546" cy="875348"/>
                              </a:xfrm>
                              <a:custGeom>
                                <a:avLst/>
                                <a:gdLst>
                                  <a:gd name="T0" fmla="*/ 78 w 395"/>
                                  <a:gd name="T1" fmla="*/ 0 h 628"/>
                                  <a:gd name="T2" fmla="*/ 117 w 395"/>
                                  <a:gd name="T3" fmla="*/ 5 h 628"/>
                                  <a:gd name="T4" fmla="*/ 134 w 395"/>
                                  <a:gd name="T5" fmla="*/ 1 h 628"/>
                                  <a:gd name="T6" fmla="*/ 142 w 395"/>
                                  <a:gd name="T7" fmla="*/ 33 h 628"/>
                                  <a:gd name="T8" fmla="*/ 282 w 395"/>
                                  <a:gd name="T9" fmla="*/ 186 h 628"/>
                                  <a:gd name="T10" fmla="*/ 288 w 395"/>
                                  <a:gd name="T11" fmla="*/ 226 h 628"/>
                                  <a:gd name="T12" fmla="*/ 307 w 395"/>
                                  <a:gd name="T13" fmla="*/ 226 h 628"/>
                                  <a:gd name="T14" fmla="*/ 317 w 395"/>
                                  <a:gd name="T15" fmla="*/ 268 h 628"/>
                                  <a:gd name="T16" fmla="*/ 357 w 395"/>
                                  <a:gd name="T17" fmla="*/ 335 h 628"/>
                                  <a:gd name="T18" fmla="*/ 374 w 395"/>
                                  <a:gd name="T19" fmla="*/ 386 h 628"/>
                                  <a:gd name="T20" fmla="*/ 395 w 395"/>
                                  <a:gd name="T21" fmla="*/ 403 h 628"/>
                                  <a:gd name="T22" fmla="*/ 376 w 395"/>
                                  <a:gd name="T23" fmla="*/ 429 h 628"/>
                                  <a:gd name="T24" fmla="*/ 363 w 395"/>
                                  <a:gd name="T25" fmla="*/ 501 h 628"/>
                                  <a:gd name="T26" fmla="*/ 330 w 395"/>
                                  <a:gd name="T27" fmla="*/ 513 h 628"/>
                                  <a:gd name="T28" fmla="*/ 303 w 395"/>
                                  <a:gd name="T29" fmla="*/ 539 h 628"/>
                                  <a:gd name="T30" fmla="*/ 278 w 395"/>
                                  <a:gd name="T31" fmla="*/ 522 h 628"/>
                                  <a:gd name="T32" fmla="*/ 261 w 395"/>
                                  <a:gd name="T33" fmla="*/ 545 h 628"/>
                                  <a:gd name="T34" fmla="*/ 285 w 395"/>
                                  <a:gd name="T35" fmla="*/ 582 h 628"/>
                                  <a:gd name="T36" fmla="*/ 233 w 395"/>
                                  <a:gd name="T37" fmla="*/ 620 h 628"/>
                                  <a:gd name="T38" fmla="*/ 227 w 395"/>
                                  <a:gd name="T39" fmla="*/ 606 h 628"/>
                                  <a:gd name="T40" fmla="*/ 184 w 395"/>
                                  <a:gd name="T41" fmla="*/ 628 h 628"/>
                                  <a:gd name="T42" fmla="*/ 148 w 395"/>
                                  <a:gd name="T43" fmla="*/ 585 h 628"/>
                                  <a:gd name="T44" fmla="*/ 79 w 395"/>
                                  <a:gd name="T45" fmla="*/ 600 h 628"/>
                                  <a:gd name="T46" fmla="*/ 79 w 395"/>
                                  <a:gd name="T47" fmla="*/ 567 h 628"/>
                                  <a:gd name="T48" fmla="*/ 55 w 395"/>
                                  <a:gd name="T49" fmla="*/ 568 h 628"/>
                                  <a:gd name="T50" fmla="*/ 67 w 395"/>
                                  <a:gd name="T51" fmla="*/ 535 h 628"/>
                                  <a:gd name="T52" fmla="*/ 58 w 395"/>
                                  <a:gd name="T53" fmla="*/ 449 h 628"/>
                                  <a:gd name="T54" fmla="*/ 95 w 395"/>
                                  <a:gd name="T55" fmla="*/ 395 h 628"/>
                                  <a:gd name="T56" fmla="*/ 97 w 395"/>
                                  <a:gd name="T57" fmla="*/ 328 h 628"/>
                                  <a:gd name="T58" fmla="*/ 70 w 395"/>
                                  <a:gd name="T59" fmla="*/ 279 h 628"/>
                                  <a:gd name="T60" fmla="*/ 74 w 395"/>
                                  <a:gd name="T61" fmla="*/ 247 h 628"/>
                                  <a:gd name="T62" fmla="*/ 38 w 395"/>
                                  <a:gd name="T63" fmla="*/ 188 h 628"/>
                                  <a:gd name="T64" fmla="*/ 25 w 395"/>
                                  <a:gd name="T65" fmla="*/ 123 h 628"/>
                                  <a:gd name="T66" fmla="*/ 28 w 395"/>
                                  <a:gd name="T67" fmla="*/ 97 h 628"/>
                                  <a:gd name="T68" fmla="*/ 0 w 395"/>
                                  <a:gd name="T69" fmla="*/ 17 h 628"/>
                                  <a:gd name="T70" fmla="*/ 78 w 395"/>
                                  <a:gd name="T71" fmla="*/ 0 h 62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</a:cxnLst>
                                <a:rect l="0" t="0" r="r" b="b"/>
                                <a:pathLst>
                                  <a:path w="395" h="628">
                                    <a:moveTo>
                                      <a:pt x="78" y="0"/>
                                    </a:moveTo>
                                    <a:lnTo>
                                      <a:pt x="117" y="5"/>
                                    </a:lnTo>
                                    <a:lnTo>
                                      <a:pt x="134" y="1"/>
                                    </a:lnTo>
                                    <a:lnTo>
                                      <a:pt x="142" y="33"/>
                                    </a:lnTo>
                                    <a:lnTo>
                                      <a:pt x="282" y="186"/>
                                    </a:lnTo>
                                    <a:lnTo>
                                      <a:pt x="288" y="226"/>
                                    </a:lnTo>
                                    <a:lnTo>
                                      <a:pt x="307" y="226"/>
                                    </a:lnTo>
                                    <a:lnTo>
                                      <a:pt x="317" y="268"/>
                                    </a:lnTo>
                                    <a:lnTo>
                                      <a:pt x="357" y="335"/>
                                    </a:lnTo>
                                    <a:lnTo>
                                      <a:pt x="374" y="386"/>
                                    </a:lnTo>
                                    <a:lnTo>
                                      <a:pt x="395" y="403"/>
                                    </a:lnTo>
                                    <a:lnTo>
                                      <a:pt x="376" y="429"/>
                                    </a:lnTo>
                                    <a:lnTo>
                                      <a:pt x="363" y="501"/>
                                    </a:lnTo>
                                    <a:lnTo>
                                      <a:pt x="330" y="513"/>
                                    </a:lnTo>
                                    <a:lnTo>
                                      <a:pt x="303" y="539"/>
                                    </a:lnTo>
                                    <a:lnTo>
                                      <a:pt x="278" y="522"/>
                                    </a:lnTo>
                                    <a:lnTo>
                                      <a:pt x="261" y="545"/>
                                    </a:lnTo>
                                    <a:lnTo>
                                      <a:pt x="285" y="582"/>
                                    </a:lnTo>
                                    <a:lnTo>
                                      <a:pt x="233" y="620"/>
                                    </a:lnTo>
                                    <a:lnTo>
                                      <a:pt x="227" y="606"/>
                                    </a:lnTo>
                                    <a:lnTo>
                                      <a:pt x="184" y="628"/>
                                    </a:lnTo>
                                    <a:lnTo>
                                      <a:pt x="148" y="585"/>
                                    </a:lnTo>
                                    <a:lnTo>
                                      <a:pt x="79" y="600"/>
                                    </a:lnTo>
                                    <a:lnTo>
                                      <a:pt x="79" y="567"/>
                                    </a:lnTo>
                                    <a:lnTo>
                                      <a:pt x="55" y="568"/>
                                    </a:lnTo>
                                    <a:lnTo>
                                      <a:pt x="67" y="535"/>
                                    </a:lnTo>
                                    <a:lnTo>
                                      <a:pt x="58" y="449"/>
                                    </a:lnTo>
                                    <a:lnTo>
                                      <a:pt x="95" y="395"/>
                                    </a:lnTo>
                                    <a:lnTo>
                                      <a:pt x="97" y="328"/>
                                    </a:lnTo>
                                    <a:lnTo>
                                      <a:pt x="70" y="279"/>
                                    </a:lnTo>
                                    <a:lnTo>
                                      <a:pt x="74" y="247"/>
                                    </a:lnTo>
                                    <a:lnTo>
                                      <a:pt x="38" y="188"/>
                                    </a:lnTo>
                                    <a:lnTo>
                                      <a:pt x="25" y="123"/>
                                    </a:lnTo>
                                    <a:lnTo>
                                      <a:pt x="28" y="97"/>
                                    </a:lnTo>
                                    <a:lnTo>
                                      <a:pt x="0" y="17"/>
                                    </a:lnTo>
                                    <a:lnTo>
                                      <a:pt x="7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13266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95" name="Älvkarleby">
                                <a:extLst>
                                  <a:ext uri="{FF2B5EF4-FFF2-40B4-BE49-F238E27FC236}">
                                    <a16:creationId xmlns:a16="http://schemas.microsoft.com/office/drawing/2014/main" id="{60F5EF86-BD2F-B62C-04D7-CE0B73C1BE37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348220" y="2553472"/>
                                <a:ext cx="126980" cy="154877"/>
                              </a:xfrm>
                              <a:custGeom>
                                <a:avLst/>
                                <a:gdLst>
                                  <a:gd name="T0" fmla="*/ 13 w 92"/>
                                  <a:gd name="T1" fmla="*/ 0 h 111"/>
                                  <a:gd name="T2" fmla="*/ 92 w 92"/>
                                  <a:gd name="T3" fmla="*/ 0 h 111"/>
                                  <a:gd name="T4" fmla="*/ 92 w 92"/>
                                  <a:gd name="T5" fmla="*/ 33 h 111"/>
                                  <a:gd name="T6" fmla="*/ 53 w 92"/>
                                  <a:gd name="T7" fmla="*/ 65 h 111"/>
                                  <a:gd name="T8" fmla="*/ 44 w 92"/>
                                  <a:gd name="T9" fmla="*/ 105 h 111"/>
                                  <a:gd name="T10" fmla="*/ 0 w 92"/>
                                  <a:gd name="T11" fmla="*/ 111 h 111"/>
                                  <a:gd name="T12" fmla="*/ 13 w 92"/>
                                  <a:gd name="T13" fmla="*/ 0 h 111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</a:cxnLst>
                                <a:rect l="0" t="0" r="r" b="b"/>
                                <a:pathLst>
                                  <a:path w="92" h="111">
                                    <a:moveTo>
                                      <a:pt x="13" y="0"/>
                                    </a:moveTo>
                                    <a:lnTo>
                                      <a:pt x="92" y="0"/>
                                    </a:lnTo>
                                    <a:lnTo>
                                      <a:pt x="92" y="33"/>
                                    </a:lnTo>
                                    <a:lnTo>
                                      <a:pt x="53" y="65"/>
                                    </a:lnTo>
                                    <a:lnTo>
                                      <a:pt x="44" y="105"/>
                                    </a:lnTo>
                                    <a:lnTo>
                                      <a:pt x="0" y="111"/>
                                    </a:lnTo>
                                    <a:lnTo>
                                      <a:pt x="13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F3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96" name="Tierp">
                                <a:extLst>
                                  <a:ext uri="{FF2B5EF4-FFF2-40B4-BE49-F238E27FC236}">
                                    <a16:creationId xmlns:a16="http://schemas.microsoft.com/office/drawing/2014/main" id="{948B131F-EDF8-3C75-3256-28B1E439245D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305433" y="2589430"/>
                                <a:ext cx="390582" cy="423142"/>
                              </a:xfrm>
                              <a:custGeom>
                                <a:avLst/>
                                <a:gdLst>
                                  <a:gd name="T0" fmla="*/ 219 w 282"/>
                                  <a:gd name="T1" fmla="*/ 0 h 303"/>
                                  <a:gd name="T2" fmla="*/ 244 w 282"/>
                                  <a:gd name="T3" fmla="*/ 16 h 303"/>
                                  <a:gd name="T4" fmla="*/ 247 w 282"/>
                                  <a:gd name="T5" fmla="*/ 55 h 303"/>
                                  <a:gd name="T6" fmla="*/ 282 w 282"/>
                                  <a:gd name="T7" fmla="*/ 100 h 303"/>
                                  <a:gd name="T8" fmla="*/ 266 w 282"/>
                                  <a:gd name="T9" fmla="*/ 119 h 303"/>
                                  <a:gd name="T10" fmla="*/ 237 w 282"/>
                                  <a:gd name="T11" fmla="*/ 121 h 303"/>
                                  <a:gd name="T12" fmla="*/ 238 w 282"/>
                                  <a:gd name="T13" fmla="*/ 160 h 303"/>
                                  <a:gd name="T14" fmla="*/ 224 w 282"/>
                                  <a:gd name="T15" fmla="*/ 177 h 303"/>
                                  <a:gd name="T16" fmla="*/ 186 w 282"/>
                                  <a:gd name="T17" fmla="*/ 176 h 303"/>
                                  <a:gd name="T18" fmla="*/ 169 w 282"/>
                                  <a:gd name="T19" fmla="*/ 245 h 303"/>
                                  <a:gd name="T20" fmla="*/ 165 w 282"/>
                                  <a:gd name="T21" fmla="*/ 283 h 303"/>
                                  <a:gd name="T22" fmla="*/ 119 w 282"/>
                                  <a:gd name="T23" fmla="*/ 303 h 303"/>
                                  <a:gd name="T24" fmla="*/ 97 w 282"/>
                                  <a:gd name="T25" fmla="*/ 292 h 303"/>
                                  <a:gd name="T26" fmla="*/ 90 w 282"/>
                                  <a:gd name="T27" fmla="*/ 255 h 303"/>
                                  <a:gd name="T28" fmla="*/ 61 w 282"/>
                                  <a:gd name="T29" fmla="*/ 279 h 303"/>
                                  <a:gd name="T30" fmla="*/ 40 w 282"/>
                                  <a:gd name="T31" fmla="*/ 289 h 303"/>
                                  <a:gd name="T32" fmla="*/ 55 w 282"/>
                                  <a:gd name="T33" fmla="*/ 236 h 303"/>
                                  <a:gd name="T34" fmla="*/ 23 w 282"/>
                                  <a:gd name="T35" fmla="*/ 216 h 303"/>
                                  <a:gd name="T36" fmla="*/ 25 w 282"/>
                                  <a:gd name="T37" fmla="*/ 198 h 303"/>
                                  <a:gd name="T38" fmla="*/ 0 w 282"/>
                                  <a:gd name="T39" fmla="*/ 186 h 303"/>
                                  <a:gd name="T40" fmla="*/ 1 w 282"/>
                                  <a:gd name="T41" fmla="*/ 114 h 303"/>
                                  <a:gd name="T42" fmla="*/ 31 w 282"/>
                                  <a:gd name="T43" fmla="*/ 85 h 303"/>
                                  <a:gd name="T44" fmla="*/ 75 w 282"/>
                                  <a:gd name="T45" fmla="*/ 79 h 303"/>
                                  <a:gd name="T46" fmla="*/ 84 w 282"/>
                                  <a:gd name="T47" fmla="*/ 39 h 303"/>
                                  <a:gd name="T48" fmla="*/ 123 w 282"/>
                                  <a:gd name="T49" fmla="*/ 7 h 303"/>
                                  <a:gd name="T50" fmla="*/ 140 w 282"/>
                                  <a:gd name="T51" fmla="*/ 50 h 303"/>
                                  <a:gd name="T52" fmla="*/ 164 w 282"/>
                                  <a:gd name="T53" fmla="*/ 45 h 303"/>
                                  <a:gd name="T54" fmla="*/ 182 w 282"/>
                                  <a:gd name="T55" fmla="*/ 16 h 303"/>
                                  <a:gd name="T56" fmla="*/ 219 w 282"/>
                                  <a:gd name="T57" fmla="*/ 0 h 303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</a:cxnLst>
                                <a:rect l="0" t="0" r="r" b="b"/>
                                <a:pathLst>
                                  <a:path w="282" h="303">
                                    <a:moveTo>
                                      <a:pt x="219" y="0"/>
                                    </a:moveTo>
                                    <a:lnTo>
                                      <a:pt x="244" y="16"/>
                                    </a:lnTo>
                                    <a:lnTo>
                                      <a:pt x="247" y="55"/>
                                    </a:lnTo>
                                    <a:lnTo>
                                      <a:pt x="282" y="100"/>
                                    </a:lnTo>
                                    <a:lnTo>
                                      <a:pt x="266" y="119"/>
                                    </a:lnTo>
                                    <a:lnTo>
                                      <a:pt x="237" y="121"/>
                                    </a:lnTo>
                                    <a:lnTo>
                                      <a:pt x="238" y="160"/>
                                    </a:lnTo>
                                    <a:lnTo>
                                      <a:pt x="224" y="177"/>
                                    </a:lnTo>
                                    <a:lnTo>
                                      <a:pt x="186" y="176"/>
                                    </a:lnTo>
                                    <a:lnTo>
                                      <a:pt x="169" y="245"/>
                                    </a:lnTo>
                                    <a:lnTo>
                                      <a:pt x="165" y="283"/>
                                    </a:lnTo>
                                    <a:lnTo>
                                      <a:pt x="119" y="303"/>
                                    </a:lnTo>
                                    <a:lnTo>
                                      <a:pt x="97" y="292"/>
                                    </a:lnTo>
                                    <a:lnTo>
                                      <a:pt x="90" y="255"/>
                                    </a:lnTo>
                                    <a:lnTo>
                                      <a:pt x="61" y="279"/>
                                    </a:lnTo>
                                    <a:lnTo>
                                      <a:pt x="40" y="289"/>
                                    </a:lnTo>
                                    <a:lnTo>
                                      <a:pt x="55" y="236"/>
                                    </a:lnTo>
                                    <a:lnTo>
                                      <a:pt x="23" y="216"/>
                                    </a:lnTo>
                                    <a:lnTo>
                                      <a:pt x="25" y="198"/>
                                    </a:lnTo>
                                    <a:lnTo>
                                      <a:pt x="0" y="186"/>
                                    </a:lnTo>
                                    <a:lnTo>
                                      <a:pt x="1" y="114"/>
                                    </a:lnTo>
                                    <a:lnTo>
                                      <a:pt x="31" y="85"/>
                                    </a:lnTo>
                                    <a:lnTo>
                                      <a:pt x="75" y="79"/>
                                    </a:lnTo>
                                    <a:lnTo>
                                      <a:pt x="84" y="39"/>
                                    </a:lnTo>
                                    <a:lnTo>
                                      <a:pt x="123" y="7"/>
                                    </a:lnTo>
                                    <a:lnTo>
                                      <a:pt x="140" y="50"/>
                                    </a:lnTo>
                                    <a:lnTo>
                                      <a:pt x="164" y="45"/>
                                    </a:lnTo>
                                    <a:lnTo>
                                      <a:pt x="182" y="16"/>
                                    </a:lnTo>
                                    <a:lnTo>
                                      <a:pt x="21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CA8A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2097" name="Östhammar">
                                <a:extLst>
                                  <a:ext uri="{FF2B5EF4-FFF2-40B4-BE49-F238E27FC236}">
                                    <a16:creationId xmlns:a16="http://schemas.microsoft.com/office/drawing/2014/main" id="{CF886B0A-0867-D31E-9A29-2C3504A42BD7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534529" y="2666857"/>
                                <a:ext cx="383701" cy="421782"/>
                              </a:xfrm>
                              <a:custGeom>
                                <a:avLst/>
                                <a:gdLst>
                                  <a:gd name="T0" fmla="*/ 211 w 278"/>
                                  <a:gd name="T1" fmla="*/ 0 h 303"/>
                                  <a:gd name="T2" fmla="*/ 224 w 278"/>
                                  <a:gd name="T3" fmla="*/ 54 h 303"/>
                                  <a:gd name="T4" fmla="*/ 248 w 278"/>
                                  <a:gd name="T5" fmla="*/ 89 h 303"/>
                                  <a:gd name="T6" fmla="*/ 268 w 278"/>
                                  <a:gd name="T7" fmla="*/ 97 h 303"/>
                                  <a:gd name="T8" fmla="*/ 265 w 278"/>
                                  <a:gd name="T9" fmla="*/ 117 h 303"/>
                                  <a:gd name="T10" fmla="*/ 238 w 278"/>
                                  <a:gd name="T11" fmla="*/ 119 h 303"/>
                                  <a:gd name="T12" fmla="*/ 265 w 278"/>
                                  <a:gd name="T13" fmla="*/ 140 h 303"/>
                                  <a:gd name="T14" fmla="*/ 278 w 278"/>
                                  <a:gd name="T15" fmla="*/ 164 h 303"/>
                                  <a:gd name="T16" fmla="*/ 268 w 278"/>
                                  <a:gd name="T17" fmla="*/ 181 h 303"/>
                                  <a:gd name="T18" fmla="*/ 249 w 278"/>
                                  <a:gd name="T19" fmla="*/ 181 h 303"/>
                                  <a:gd name="T20" fmla="*/ 251 w 278"/>
                                  <a:gd name="T21" fmla="*/ 215 h 303"/>
                                  <a:gd name="T22" fmla="*/ 244 w 278"/>
                                  <a:gd name="T23" fmla="*/ 276 h 303"/>
                                  <a:gd name="T24" fmla="*/ 139 w 278"/>
                                  <a:gd name="T25" fmla="*/ 303 h 303"/>
                                  <a:gd name="T26" fmla="*/ 124 w 278"/>
                                  <a:gd name="T27" fmla="*/ 286 h 303"/>
                                  <a:gd name="T28" fmla="*/ 77 w 278"/>
                                  <a:gd name="T29" fmla="*/ 299 h 303"/>
                                  <a:gd name="T30" fmla="*/ 50 w 278"/>
                                  <a:gd name="T31" fmla="*/ 272 h 303"/>
                                  <a:gd name="T32" fmla="*/ 50 w 278"/>
                                  <a:gd name="T33" fmla="*/ 249 h 303"/>
                                  <a:gd name="T34" fmla="*/ 31 w 278"/>
                                  <a:gd name="T35" fmla="*/ 248 h 303"/>
                                  <a:gd name="T36" fmla="*/ 38 w 278"/>
                                  <a:gd name="T37" fmla="*/ 225 h 303"/>
                                  <a:gd name="T38" fmla="*/ 0 w 278"/>
                                  <a:gd name="T39" fmla="*/ 228 h 303"/>
                                  <a:gd name="T40" fmla="*/ 4 w 278"/>
                                  <a:gd name="T41" fmla="*/ 190 h 303"/>
                                  <a:gd name="T42" fmla="*/ 21 w 278"/>
                                  <a:gd name="T43" fmla="*/ 121 h 303"/>
                                  <a:gd name="T44" fmla="*/ 59 w 278"/>
                                  <a:gd name="T45" fmla="*/ 122 h 303"/>
                                  <a:gd name="T46" fmla="*/ 73 w 278"/>
                                  <a:gd name="T47" fmla="*/ 105 h 303"/>
                                  <a:gd name="T48" fmla="*/ 72 w 278"/>
                                  <a:gd name="T49" fmla="*/ 66 h 303"/>
                                  <a:gd name="T50" fmla="*/ 101 w 278"/>
                                  <a:gd name="T51" fmla="*/ 64 h 303"/>
                                  <a:gd name="T52" fmla="*/ 117 w 278"/>
                                  <a:gd name="T53" fmla="*/ 45 h 303"/>
                                  <a:gd name="T54" fmla="*/ 172 w 278"/>
                                  <a:gd name="T55" fmla="*/ 90 h 303"/>
                                  <a:gd name="T56" fmla="*/ 203 w 278"/>
                                  <a:gd name="T57" fmla="*/ 98 h 303"/>
                                  <a:gd name="T58" fmla="*/ 213 w 278"/>
                                  <a:gd name="T59" fmla="*/ 85 h 303"/>
                                  <a:gd name="T60" fmla="*/ 199 w 278"/>
                                  <a:gd name="T61" fmla="*/ 32 h 303"/>
                                  <a:gd name="T62" fmla="*/ 200 w 278"/>
                                  <a:gd name="T63" fmla="*/ 5 h 303"/>
                                  <a:gd name="T64" fmla="*/ 211 w 278"/>
                                  <a:gd name="T65" fmla="*/ 0 h 303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</a:cxnLst>
                                <a:rect l="0" t="0" r="r" b="b"/>
                                <a:pathLst>
                                  <a:path w="278" h="303">
                                    <a:moveTo>
                                      <a:pt x="211" y="0"/>
                                    </a:moveTo>
                                    <a:lnTo>
                                      <a:pt x="224" y="54"/>
                                    </a:lnTo>
                                    <a:lnTo>
                                      <a:pt x="248" y="89"/>
                                    </a:lnTo>
                                    <a:lnTo>
                                      <a:pt x="268" y="97"/>
                                    </a:lnTo>
                                    <a:lnTo>
                                      <a:pt x="265" y="117"/>
                                    </a:lnTo>
                                    <a:lnTo>
                                      <a:pt x="238" y="119"/>
                                    </a:lnTo>
                                    <a:lnTo>
                                      <a:pt x="265" y="140"/>
                                    </a:lnTo>
                                    <a:lnTo>
                                      <a:pt x="278" y="164"/>
                                    </a:lnTo>
                                    <a:lnTo>
                                      <a:pt x="268" y="181"/>
                                    </a:lnTo>
                                    <a:lnTo>
                                      <a:pt x="249" y="181"/>
                                    </a:lnTo>
                                    <a:lnTo>
                                      <a:pt x="251" y="215"/>
                                    </a:lnTo>
                                    <a:lnTo>
                                      <a:pt x="244" y="276"/>
                                    </a:lnTo>
                                    <a:lnTo>
                                      <a:pt x="139" y="303"/>
                                    </a:lnTo>
                                    <a:lnTo>
                                      <a:pt x="124" y="286"/>
                                    </a:lnTo>
                                    <a:lnTo>
                                      <a:pt x="77" y="299"/>
                                    </a:lnTo>
                                    <a:lnTo>
                                      <a:pt x="50" y="272"/>
                                    </a:lnTo>
                                    <a:lnTo>
                                      <a:pt x="50" y="249"/>
                                    </a:lnTo>
                                    <a:lnTo>
                                      <a:pt x="31" y="248"/>
                                    </a:lnTo>
                                    <a:lnTo>
                                      <a:pt x="38" y="225"/>
                                    </a:lnTo>
                                    <a:lnTo>
                                      <a:pt x="0" y="228"/>
                                    </a:lnTo>
                                    <a:lnTo>
                                      <a:pt x="4" y="190"/>
                                    </a:lnTo>
                                    <a:lnTo>
                                      <a:pt x="21" y="121"/>
                                    </a:lnTo>
                                    <a:lnTo>
                                      <a:pt x="59" y="122"/>
                                    </a:lnTo>
                                    <a:lnTo>
                                      <a:pt x="73" y="105"/>
                                    </a:lnTo>
                                    <a:lnTo>
                                      <a:pt x="72" y="66"/>
                                    </a:lnTo>
                                    <a:lnTo>
                                      <a:pt x="101" y="64"/>
                                    </a:lnTo>
                                    <a:lnTo>
                                      <a:pt x="117" y="45"/>
                                    </a:lnTo>
                                    <a:lnTo>
                                      <a:pt x="172" y="90"/>
                                    </a:lnTo>
                                    <a:lnTo>
                                      <a:pt x="203" y="98"/>
                                    </a:lnTo>
                                    <a:lnTo>
                                      <a:pt x="213" y="85"/>
                                    </a:lnTo>
                                    <a:lnTo>
                                      <a:pt x="199" y="32"/>
                                    </a:lnTo>
                                    <a:lnTo>
                                      <a:pt x="200" y="5"/>
                                    </a:lnTo>
                                    <a:lnTo>
                                      <a:pt x="211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CA8A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</xdr:grpSp>
                        <xdr:sp macro="" textlink="">
                          <xdr:nvSpPr>
                            <xdr:cNvPr id="2063" name="Sala">
                              <a:extLst>
                                <a:ext uri="{FF2B5EF4-FFF2-40B4-BE49-F238E27FC236}">
                                  <a16:creationId xmlns:a16="http://schemas.microsoft.com/office/drawing/2014/main" id="{6C16483F-7E27-6466-9F78-3E61E28022CD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832019" y="2946185"/>
                              <a:ext cx="321591" cy="376140"/>
                            </a:xfrm>
                            <a:custGeom>
                              <a:avLst/>
                              <a:gdLst>
                                <a:gd name="T0" fmla="*/ 192 w 233"/>
                                <a:gd name="T1" fmla="*/ 0 h 270"/>
                                <a:gd name="T2" fmla="*/ 203 w 233"/>
                                <a:gd name="T3" fmla="*/ 55 h 270"/>
                                <a:gd name="T4" fmla="*/ 188 w 233"/>
                                <a:gd name="T5" fmla="*/ 62 h 270"/>
                                <a:gd name="T6" fmla="*/ 195 w 233"/>
                                <a:gd name="T7" fmla="*/ 101 h 270"/>
                                <a:gd name="T8" fmla="*/ 187 w 233"/>
                                <a:gd name="T9" fmla="*/ 116 h 270"/>
                                <a:gd name="T10" fmla="*/ 218 w 233"/>
                                <a:gd name="T11" fmla="*/ 147 h 270"/>
                                <a:gd name="T12" fmla="*/ 224 w 233"/>
                                <a:gd name="T13" fmla="*/ 179 h 270"/>
                                <a:gd name="T14" fmla="*/ 217 w 233"/>
                                <a:gd name="T15" fmla="*/ 194 h 270"/>
                                <a:gd name="T16" fmla="*/ 233 w 233"/>
                                <a:gd name="T17" fmla="*/ 211 h 270"/>
                                <a:gd name="T18" fmla="*/ 224 w 233"/>
                                <a:gd name="T19" fmla="*/ 237 h 270"/>
                                <a:gd name="T20" fmla="*/ 207 w 233"/>
                                <a:gd name="T21" fmla="*/ 260 h 270"/>
                                <a:gd name="T22" fmla="*/ 187 w 233"/>
                                <a:gd name="T23" fmla="*/ 251 h 270"/>
                                <a:gd name="T24" fmla="*/ 179 w 233"/>
                                <a:gd name="T25" fmla="*/ 270 h 270"/>
                                <a:gd name="T26" fmla="*/ 163 w 233"/>
                                <a:gd name="T27" fmla="*/ 268 h 270"/>
                                <a:gd name="T28" fmla="*/ 160 w 233"/>
                                <a:gd name="T29" fmla="*/ 243 h 270"/>
                                <a:gd name="T30" fmla="*/ 115 w 233"/>
                                <a:gd name="T31" fmla="*/ 220 h 270"/>
                                <a:gd name="T32" fmla="*/ 59 w 233"/>
                                <a:gd name="T33" fmla="*/ 258 h 270"/>
                                <a:gd name="T34" fmla="*/ 38 w 233"/>
                                <a:gd name="T35" fmla="*/ 239 h 270"/>
                                <a:gd name="T36" fmla="*/ 35 w 233"/>
                                <a:gd name="T37" fmla="*/ 211 h 270"/>
                                <a:gd name="T38" fmla="*/ 4 w 233"/>
                                <a:gd name="T39" fmla="*/ 188 h 270"/>
                                <a:gd name="T40" fmla="*/ 0 w 233"/>
                                <a:gd name="T41" fmla="*/ 158 h 270"/>
                                <a:gd name="T42" fmla="*/ 13 w 233"/>
                                <a:gd name="T43" fmla="*/ 129 h 270"/>
                                <a:gd name="T44" fmla="*/ 30 w 233"/>
                                <a:gd name="T45" fmla="*/ 126 h 270"/>
                                <a:gd name="T46" fmla="*/ 29 w 233"/>
                                <a:gd name="T47" fmla="*/ 79 h 270"/>
                                <a:gd name="T48" fmla="*/ 89 w 233"/>
                                <a:gd name="T49" fmla="*/ 74 h 270"/>
                                <a:gd name="T50" fmla="*/ 102 w 233"/>
                                <a:gd name="T51" fmla="*/ 49 h 270"/>
                                <a:gd name="T52" fmla="*/ 132 w 233"/>
                                <a:gd name="T53" fmla="*/ 31 h 270"/>
                                <a:gd name="T54" fmla="*/ 132 w 233"/>
                                <a:gd name="T55" fmla="*/ 11 h 270"/>
                                <a:gd name="T56" fmla="*/ 149 w 233"/>
                                <a:gd name="T57" fmla="*/ 4 h 270"/>
                                <a:gd name="T58" fmla="*/ 192 w 233"/>
                                <a:gd name="T59" fmla="*/ 0 h 27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</a:cxnLst>
                              <a:rect l="0" t="0" r="r" b="b"/>
                              <a:pathLst>
                                <a:path w="233" h="270">
                                  <a:moveTo>
                                    <a:pt x="192" y="0"/>
                                  </a:moveTo>
                                  <a:lnTo>
                                    <a:pt x="203" y="55"/>
                                  </a:lnTo>
                                  <a:lnTo>
                                    <a:pt x="188" y="62"/>
                                  </a:lnTo>
                                  <a:lnTo>
                                    <a:pt x="195" y="101"/>
                                  </a:lnTo>
                                  <a:lnTo>
                                    <a:pt x="187" y="116"/>
                                  </a:lnTo>
                                  <a:lnTo>
                                    <a:pt x="218" y="147"/>
                                  </a:lnTo>
                                  <a:lnTo>
                                    <a:pt x="224" y="179"/>
                                  </a:lnTo>
                                  <a:lnTo>
                                    <a:pt x="217" y="194"/>
                                  </a:lnTo>
                                  <a:lnTo>
                                    <a:pt x="233" y="211"/>
                                  </a:lnTo>
                                  <a:lnTo>
                                    <a:pt x="224" y="237"/>
                                  </a:lnTo>
                                  <a:lnTo>
                                    <a:pt x="207" y="260"/>
                                  </a:lnTo>
                                  <a:lnTo>
                                    <a:pt x="187" y="251"/>
                                  </a:lnTo>
                                  <a:lnTo>
                                    <a:pt x="179" y="270"/>
                                  </a:lnTo>
                                  <a:lnTo>
                                    <a:pt x="163" y="268"/>
                                  </a:lnTo>
                                  <a:lnTo>
                                    <a:pt x="160" y="243"/>
                                  </a:lnTo>
                                  <a:lnTo>
                                    <a:pt x="115" y="220"/>
                                  </a:lnTo>
                                  <a:lnTo>
                                    <a:pt x="59" y="258"/>
                                  </a:lnTo>
                                  <a:lnTo>
                                    <a:pt x="38" y="239"/>
                                  </a:lnTo>
                                  <a:lnTo>
                                    <a:pt x="35" y="211"/>
                                  </a:lnTo>
                                  <a:lnTo>
                                    <a:pt x="4" y="188"/>
                                  </a:lnTo>
                                  <a:lnTo>
                                    <a:pt x="0" y="158"/>
                                  </a:lnTo>
                                  <a:lnTo>
                                    <a:pt x="13" y="129"/>
                                  </a:lnTo>
                                  <a:lnTo>
                                    <a:pt x="30" y="126"/>
                                  </a:lnTo>
                                  <a:lnTo>
                                    <a:pt x="29" y="79"/>
                                  </a:lnTo>
                                  <a:lnTo>
                                    <a:pt x="89" y="74"/>
                                  </a:lnTo>
                                  <a:lnTo>
                                    <a:pt x="102" y="49"/>
                                  </a:lnTo>
                                  <a:lnTo>
                                    <a:pt x="132" y="31"/>
                                  </a:lnTo>
                                  <a:lnTo>
                                    <a:pt x="132" y="11"/>
                                  </a:lnTo>
                                  <a:lnTo>
                                    <a:pt x="149" y="4"/>
                                  </a:lnTo>
                                  <a:lnTo>
                                    <a:pt x="192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64" name="Heby">
                              <a:extLst>
                                <a:ext uri="{FF2B5EF4-FFF2-40B4-BE49-F238E27FC236}">
                                  <a16:creationId xmlns:a16="http://schemas.microsoft.com/office/drawing/2014/main" id="{5AC25C27-BD45-2322-25B3-747073B2A722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090119" y="2849396"/>
                              <a:ext cx="291226" cy="417609"/>
                            </a:xfrm>
                            <a:custGeom>
                              <a:avLst/>
                              <a:gdLst>
                                <a:gd name="T0" fmla="*/ 156 w 211"/>
                                <a:gd name="T1" fmla="*/ 0 h 299"/>
                                <a:gd name="T2" fmla="*/ 181 w 211"/>
                                <a:gd name="T3" fmla="*/ 12 h 299"/>
                                <a:gd name="T4" fmla="*/ 179 w 211"/>
                                <a:gd name="T5" fmla="*/ 30 h 299"/>
                                <a:gd name="T6" fmla="*/ 211 w 211"/>
                                <a:gd name="T7" fmla="*/ 50 h 299"/>
                                <a:gd name="T8" fmla="*/ 196 w 211"/>
                                <a:gd name="T9" fmla="*/ 103 h 299"/>
                                <a:gd name="T10" fmla="*/ 191 w 211"/>
                                <a:gd name="T11" fmla="*/ 127 h 299"/>
                                <a:gd name="T12" fmla="*/ 194 w 211"/>
                                <a:gd name="T13" fmla="*/ 153 h 299"/>
                                <a:gd name="T14" fmla="*/ 179 w 211"/>
                                <a:gd name="T15" fmla="*/ 169 h 299"/>
                                <a:gd name="T16" fmla="*/ 162 w 211"/>
                                <a:gd name="T17" fmla="*/ 165 h 299"/>
                                <a:gd name="T18" fmla="*/ 155 w 211"/>
                                <a:gd name="T19" fmla="*/ 187 h 299"/>
                                <a:gd name="T20" fmla="*/ 134 w 211"/>
                                <a:gd name="T21" fmla="*/ 191 h 299"/>
                                <a:gd name="T22" fmla="*/ 128 w 211"/>
                                <a:gd name="T23" fmla="*/ 204 h 299"/>
                                <a:gd name="T24" fmla="*/ 141 w 211"/>
                                <a:gd name="T25" fmla="*/ 217 h 299"/>
                                <a:gd name="T26" fmla="*/ 140 w 211"/>
                                <a:gd name="T27" fmla="*/ 265 h 299"/>
                                <a:gd name="T28" fmla="*/ 107 w 211"/>
                                <a:gd name="T29" fmla="*/ 299 h 299"/>
                                <a:gd name="T30" fmla="*/ 84 w 211"/>
                                <a:gd name="T31" fmla="*/ 274 h 299"/>
                                <a:gd name="T32" fmla="*/ 46 w 211"/>
                                <a:gd name="T33" fmla="*/ 280 h 299"/>
                                <a:gd name="T34" fmla="*/ 30 w 211"/>
                                <a:gd name="T35" fmla="*/ 263 h 299"/>
                                <a:gd name="T36" fmla="*/ 37 w 211"/>
                                <a:gd name="T37" fmla="*/ 248 h 299"/>
                                <a:gd name="T38" fmla="*/ 31 w 211"/>
                                <a:gd name="T39" fmla="*/ 216 h 299"/>
                                <a:gd name="T40" fmla="*/ 0 w 211"/>
                                <a:gd name="T41" fmla="*/ 185 h 299"/>
                                <a:gd name="T42" fmla="*/ 8 w 211"/>
                                <a:gd name="T43" fmla="*/ 170 h 299"/>
                                <a:gd name="T44" fmla="*/ 1 w 211"/>
                                <a:gd name="T45" fmla="*/ 131 h 299"/>
                                <a:gd name="T46" fmla="*/ 16 w 211"/>
                                <a:gd name="T47" fmla="*/ 124 h 299"/>
                                <a:gd name="T48" fmla="*/ 5 w 211"/>
                                <a:gd name="T49" fmla="*/ 69 h 299"/>
                                <a:gd name="T50" fmla="*/ 34 w 211"/>
                                <a:gd name="T51" fmla="*/ 69 h 299"/>
                                <a:gd name="T52" fmla="*/ 58 w 211"/>
                                <a:gd name="T53" fmla="*/ 45 h 299"/>
                                <a:gd name="T54" fmla="*/ 55 w 211"/>
                                <a:gd name="T55" fmla="*/ 31 h 299"/>
                                <a:gd name="T56" fmla="*/ 66 w 211"/>
                                <a:gd name="T57" fmla="*/ 17 h 299"/>
                                <a:gd name="T58" fmla="*/ 127 w 211"/>
                                <a:gd name="T59" fmla="*/ 26 h 299"/>
                                <a:gd name="T60" fmla="*/ 156 w 211"/>
                                <a:gd name="T61" fmla="*/ 0 h 29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</a:cxnLst>
                              <a:rect l="0" t="0" r="r" b="b"/>
                              <a:pathLst>
                                <a:path w="211" h="299">
                                  <a:moveTo>
                                    <a:pt x="156" y="0"/>
                                  </a:moveTo>
                                  <a:lnTo>
                                    <a:pt x="181" y="12"/>
                                  </a:lnTo>
                                  <a:lnTo>
                                    <a:pt x="179" y="30"/>
                                  </a:lnTo>
                                  <a:lnTo>
                                    <a:pt x="211" y="50"/>
                                  </a:lnTo>
                                  <a:lnTo>
                                    <a:pt x="196" y="103"/>
                                  </a:lnTo>
                                  <a:lnTo>
                                    <a:pt x="191" y="127"/>
                                  </a:lnTo>
                                  <a:lnTo>
                                    <a:pt x="194" y="153"/>
                                  </a:lnTo>
                                  <a:lnTo>
                                    <a:pt x="179" y="169"/>
                                  </a:lnTo>
                                  <a:lnTo>
                                    <a:pt x="162" y="165"/>
                                  </a:lnTo>
                                  <a:lnTo>
                                    <a:pt x="155" y="187"/>
                                  </a:lnTo>
                                  <a:lnTo>
                                    <a:pt x="134" y="191"/>
                                  </a:lnTo>
                                  <a:lnTo>
                                    <a:pt x="128" y="204"/>
                                  </a:lnTo>
                                  <a:lnTo>
                                    <a:pt x="141" y="217"/>
                                  </a:lnTo>
                                  <a:lnTo>
                                    <a:pt x="140" y="265"/>
                                  </a:lnTo>
                                  <a:lnTo>
                                    <a:pt x="107" y="299"/>
                                  </a:lnTo>
                                  <a:lnTo>
                                    <a:pt x="84" y="274"/>
                                  </a:lnTo>
                                  <a:lnTo>
                                    <a:pt x="46" y="280"/>
                                  </a:lnTo>
                                  <a:lnTo>
                                    <a:pt x="30" y="263"/>
                                  </a:lnTo>
                                  <a:lnTo>
                                    <a:pt x="37" y="248"/>
                                  </a:lnTo>
                                  <a:lnTo>
                                    <a:pt x="31" y="216"/>
                                  </a:lnTo>
                                  <a:lnTo>
                                    <a:pt x="0" y="185"/>
                                  </a:lnTo>
                                  <a:lnTo>
                                    <a:pt x="8" y="170"/>
                                  </a:lnTo>
                                  <a:lnTo>
                                    <a:pt x="1" y="131"/>
                                  </a:lnTo>
                                  <a:lnTo>
                                    <a:pt x="16" y="124"/>
                                  </a:lnTo>
                                  <a:lnTo>
                                    <a:pt x="5" y="69"/>
                                  </a:lnTo>
                                  <a:lnTo>
                                    <a:pt x="34" y="69"/>
                                  </a:lnTo>
                                  <a:lnTo>
                                    <a:pt x="58" y="45"/>
                                  </a:lnTo>
                                  <a:lnTo>
                                    <a:pt x="55" y="31"/>
                                  </a:lnTo>
                                  <a:lnTo>
                                    <a:pt x="66" y="17"/>
                                  </a:lnTo>
                                  <a:lnTo>
                                    <a:pt x="127" y="26"/>
                                  </a:lnTo>
                                  <a:lnTo>
                                    <a:pt x="156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65" name="Enköping">
                              <a:extLst>
                                <a:ext uri="{FF2B5EF4-FFF2-40B4-BE49-F238E27FC236}">
                                  <a16:creationId xmlns:a16="http://schemas.microsoft.com/office/drawing/2014/main" id="{49D60AA5-009C-2AEF-E253-F6D3BD393106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117723" y="3218621"/>
                              <a:ext cx="334012" cy="348479"/>
                            </a:xfrm>
                            <a:custGeom>
                              <a:avLst/>
                              <a:gdLst>
                                <a:gd name="T0" fmla="*/ 120 w 242"/>
                                <a:gd name="T1" fmla="*/ 0 h 250"/>
                                <a:gd name="T2" fmla="*/ 129 w 242"/>
                                <a:gd name="T3" fmla="*/ 10 h 250"/>
                                <a:gd name="T4" fmla="*/ 131 w 242"/>
                                <a:gd name="T5" fmla="*/ 30 h 250"/>
                                <a:gd name="T6" fmla="*/ 148 w 242"/>
                                <a:gd name="T7" fmla="*/ 30 h 250"/>
                                <a:gd name="T8" fmla="*/ 173 w 242"/>
                                <a:gd name="T9" fmla="*/ 58 h 250"/>
                                <a:gd name="T10" fmla="*/ 184 w 242"/>
                                <a:gd name="T11" fmla="*/ 48 h 250"/>
                                <a:gd name="T12" fmla="*/ 203 w 242"/>
                                <a:gd name="T13" fmla="*/ 58 h 250"/>
                                <a:gd name="T14" fmla="*/ 205 w 242"/>
                                <a:gd name="T15" fmla="*/ 87 h 250"/>
                                <a:gd name="T16" fmla="*/ 235 w 242"/>
                                <a:gd name="T17" fmla="*/ 91 h 250"/>
                                <a:gd name="T18" fmla="*/ 242 w 242"/>
                                <a:gd name="T19" fmla="*/ 102 h 250"/>
                                <a:gd name="T20" fmla="*/ 229 w 242"/>
                                <a:gd name="T21" fmla="*/ 128 h 250"/>
                                <a:gd name="T22" fmla="*/ 201 w 242"/>
                                <a:gd name="T23" fmla="*/ 163 h 250"/>
                                <a:gd name="T24" fmla="*/ 196 w 242"/>
                                <a:gd name="T25" fmla="*/ 171 h 250"/>
                                <a:gd name="T26" fmla="*/ 221 w 242"/>
                                <a:gd name="T27" fmla="*/ 218 h 250"/>
                                <a:gd name="T28" fmla="*/ 221 w 242"/>
                                <a:gd name="T29" fmla="*/ 250 h 250"/>
                                <a:gd name="T30" fmla="*/ 194 w 242"/>
                                <a:gd name="T31" fmla="*/ 250 h 250"/>
                                <a:gd name="T32" fmla="*/ 153 w 242"/>
                                <a:gd name="T33" fmla="*/ 214 h 250"/>
                                <a:gd name="T34" fmla="*/ 118 w 242"/>
                                <a:gd name="T35" fmla="*/ 200 h 250"/>
                                <a:gd name="T36" fmla="*/ 98 w 242"/>
                                <a:gd name="T37" fmla="*/ 204 h 250"/>
                                <a:gd name="T38" fmla="*/ 76 w 242"/>
                                <a:gd name="T39" fmla="*/ 217 h 250"/>
                                <a:gd name="T40" fmla="*/ 52 w 242"/>
                                <a:gd name="T41" fmla="*/ 196 h 250"/>
                                <a:gd name="T42" fmla="*/ 40 w 242"/>
                                <a:gd name="T43" fmla="*/ 131 h 250"/>
                                <a:gd name="T44" fmla="*/ 17 w 242"/>
                                <a:gd name="T45" fmla="*/ 95 h 250"/>
                                <a:gd name="T46" fmla="*/ 0 w 242"/>
                                <a:gd name="T47" fmla="*/ 64 h 250"/>
                                <a:gd name="T48" fmla="*/ 17 w 242"/>
                                <a:gd name="T49" fmla="*/ 41 h 250"/>
                                <a:gd name="T50" fmla="*/ 26 w 242"/>
                                <a:gd name="T51" fmla="*/ 15 h 250"/>
                                <a:gd name="T52" fmla="*/ 64 w 242"/>
                                <a:gd name="T53" fmla="*/ 9 h 250"/>
                                <a:gd name="T54" fmla="*/ 87 w 242"/>
                                <a:gd name="T55" fmla="*/ 34 h 250"/>
                                <a:gd name="T56" fmla="*/ 120 w 242"/>
                                <a:gd name="T57" fmla="*/ 0 h 25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242" h="250">
                                  <a:moveTo>
                                    <a:pt x="120" y="0"/>
                                  </a:moveTo>
                                  <a:lnTo>
                                    <a:pt x="129" y="10"/>
                                  </a:lnTo>
                                  <a:lnTo>
                                    <a:pt x="131" y="30"/>
                                  </a:lnTo>
                                  <a:lnTo>
                                    <a:pt x="148" y="30"/>
                                  </a:lnTo>
                                  <a:lnTo>
                                    <a:pt x="173" y="58"/>
                                  </a:lnTo>
                                  <a:lnTo>
                                    <a:pt x="184" y="48"/>
                                  </a:lnTo>
                                  <a:lnTo>
                                    <a:pt x="203" y="58"/>
                                  </a:lnTo>
                                  <a:lnTo>
                                    <a:pt x="205" y="87"/>
                                  </a:lnTo>
                                  <a:lnTo>
                                    <a:pt x="235" y="91"/>
                                  </a:lnTo>
                                  <a:lnTo>
                                    <a:pt x="242" y="102"/>
                                  </a:lnTo>
                                  <a:lnTo>
                                    <a:pt x="229" y="128"/>
                                  </a:lnTo>
                                  <a:lnTo>
                                    <a:pt x="201" y="163"/>
                                  </a:lnTo>
                                  <a:lnTo>
                                    <a:pt x="196" y="171"/>
                                  </a:lnTo>
                                  <a:lnTo>
                                    <a:pt x="221" y="218"/>
                                  </a:lnTo>
                                  <a:lnTo>
                                    <a:pt x="221" y="250"/>
                                  </a:lnTo>
                                  <a:lnTo>
                                    <a:pt x="194" y="250"/>
                                  </a:lnTo>
                                  <a:lnTo>
                                    <a:pt x="153" y="214"/>
                                  </a:lnTo>
                                  <a:lnTo>
                                    <a:pt x="118" y="200"/>
                                  </a:lnTo>
                                  <a:lnTo>
                                    <a:pt x="98" y="204"/>
                                  </a:lnTo>
                                  <a:lnTo>
                                    <a:pt x="76" y="217"/>
                                  </a:lnTo>
                                  <a:lnTo>
                                    <a:pt x="52" y="196"/>
                                  </a:lnTo>
                                  <a:lnTo>
                                    <a:pt x="40" y="131"/>
                                  </a:lnTo>
                                  <a:lnTo>
                                    <a:pt x="17" y="95"/>
                                  </a:lnTo>
                                  <a:lnTo>
                                    <a:pt x="0" y="64"/>
                                  </a:lnTo>
                                  <a:lnTo>
                                    <a:pt x="17" y="41"/>
                                  </a:lnTo>
                                  <a:lnTo>
                                    <a:pt x="26" y="15"/>
                                  </a:lnTo>
                                  <a:lnTo>
                                    <a:pt x="64" y="9"/>
                                  </a:lnTo>
                                  <a:lnTo>
                                    <a:pt x="87" y="34"/>
                                  </a:lnTo>
                                  <a:lnTo>
                                    <a:pt x="12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66" name="Håbo">
                              <a:extLst>
                                <a:ext uri="{FF2B5EF4-FFF2-40B4-BE49-F238E27FC236}">
                                  <a16:creationId xmlns:a16="http://schemas.microsoft.com/office/drawing/2014/main" id="{671E659F-344E-2685-68D0-241373949BDD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395148" y="3343071"/>
                              <a:ext cx="126961" cy="179773"/>
                            </a:xfrm>
                            <a:custGeom>
                              <a:avLst/>
                              <a:gdLst>
                                <a:gd name="T0" fmla="*/ 74 w 91"/>
                                <a:gd name="T1" fmla="*/ 0 h 129"/>
                                <a:gd name="T2" fmla="*/ 83 w 91"/>
                                <a:gd name="T3" fmla="*/ 21 h 129"/>
                                <a:gd name="T4" fmla="*/ 86 w 91"/>
                                <a:gd name="T5" fmla="*/ 24 h 129"/>
                                <a:gd name="T6" fmla="*/ 91 w 91"/>
                                <a:gd name="T7" fmla="*/ 39 h 129"/>
                                <a:gd name="T8" fmla="*/ 82 w 91"/>
                                <a:gd name="T9" fmla="*/ 44 h 129"/>
                                <a:gd name="T10" fmla="*/ 72 w 91"/>
                                <a:gd name="T11" fmla="*/ 49 h 129"/>
                                <a:gd name="T12" fmla="*/ 68 w 91"/>
                                <a:gd name="T13" fmla="*/ 56 h 129"/>
                                <a:gd name="T14" fmla="*/ 55 w 91"/>
                                <a:gd name="T15" fmla="*/ 64 h 129"/>
                                <a:gd name="T16" fmla="*/ 51 w 91"/>
                                <a:gd name="T17" fmla="*/ 74 h 129"/>
                                <a:gd name="T18" fmla="*/ 54 w 91"/>
                                <a:gd name="T19" fmla="*/ 86 h 129"/>
                                <a:gd name="T20" fmla="*/ 66 w 91"/>
                                <a:gd name="T21" fmla="*/ 97 h 129"/>
                                <a:gd name="T22" fmla="*/ 65 w 91"/>
                                <a:gd name="T23" fmla="*/ 106 h 129"/>
                                <a:gd name="T24" fmla="*/ 62 w 91"/>
                                <a:gd name="T25" fmla="*/ 116 h 129"/>
                                <a:gd name="T26" fmla="*/ 58 w 91"/>
                                <a:gd name="T27" fmla="*/ 121 h 129"/>
                                <a:gd name="T28" fmla="*/ 53 w 91"/>
                                <a:gd name="T29" fmla="*/ 129 h 129"/>
                                <a:gd name="T30" fmla="*/ 45 w 91"/>
                                <a:gd name="T31" fmla="*/ 124 h 129"/>
                                <a:gd name="T32" fmla="*/ 34 w 91"/>
                                <a:gd name="T33" fmla="*/ 116 h 129"/>
                                <a:gd name="T34" fmla="*/ 25 w 91"/>
                                <a:gd name="T35" fmla="*/ 104 h 129"/>
                                <a:gd name="T36" fmla="*/ 15 w 91"/>
                                <a:gd name="T37" fmla="*/ 90 h 129"/>
                                <a:gd name="T38" fmla="*/ 11 w 91"/>
                                <a:gd name="T39" fmla="*/ 82 h 129"/>
                                <a:gd name="T40" fmla="*/ 10 w 91"/>
                                <a:gd name="T41" fmla="*/ 72 h 129"/>
                                <a:gd name="T42" fmla="*/ 0 w 91"/>
                                <a:gd name="T43" fmla="*/ 76 h 129"/>
                                <a:gd name="T44" fmla="*/ 28 w 91"/>
                                <a:gd name="T45" fmla="*/ 39 h 129"/>
                                <a:gd name="T46" fmla="*/ 41 w 91"/>
                                <a:gd name="T47" fmla="*/ 13 h 129"/>
                                <a:gd name="T48" fmla="*/ 34 w 91"/>
                                <a:gd name="T49" fmla="*/ 2 h 129"/>
                                <a:gd name="T50" fmla="*/ 74 w 91"/>
                                <a:gd name="T51" fmla="*/ 0 h 12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</a:cxnLst>
                              <a:rect l="0" t="0" r="r" b="b"/>
                              <a:pathLst>
                                <a:path w="91" h="129">
                                  <a:moveTo>
                                    <a:pt x="74" y="0"/>
                                  </a:moveTo>
                                  <a:lnTo>
                                    <a:pt x="83" y="21"/>
                                  </a:lnTo>
                                  <a:lnTo>
                                    <a:pt x="86" y="24"/>
                                  </a:lnTo>
                                  <a:lnTo>
                                    <a:pt x="91" y="39"/>
                                  </a:lnTo>
                                  <a:lnTo>
                                    <a:pt x="82" y="44"/>
                                  </a:lnTo>
                                  <a:lnTo>
                                    <a:pt x="72" y="49"/>
                                  </a:lnTo>
                                  <a:lnTo>
                                    <a:pt x="68" y="56"/>
                                  </a:lnTo>
                                  <a:lnTo>
                                    <a:pt x="55" y="64"/>
                                  </a:lnTo>
                                  <a:lnTo>
                                    <a:pt x="51" y="74"/>
                                  </a:lnTo>
                                  <a:lnTo>
                                    <a:pt x="54" y="86"/>
                                  </a:lnTo>
                                  <a:lnTo>
                                    <a:pt x="66" y="97"/>
                                  </a:lnTo>
                                  <a:lnTo>
                                    <a:pt x="65" y="106"/>
                                  </a:lnTo>
                                  <a:lnTo>
                                    <a:pt x="62" y="116"/>
                                  </a:lnTo>
                                  <a:lnTo>
                                    <a:pt x="58" y="121"/>
                                  </a:lnTo>
                                  <a:lnTo>
                                    <a:pt x="53" y="129"/>
                                  </a:lnTo>
                                  <a:lnTo>
                                    <a:pt x="45" y="124"/>
                                  </a:lnTo>
                                  <a:lnTo>
                                    <a:pt x="34" y="116"/>
                                  </a:lnTo>
                                  <a:lnTo>
                                    <a:pt x="25" y="104"/>
                                  </a:lnTo>
                                  <a:lnTo>
                                    <a:pt x="15" y="90"/>
                                  </a:lnTo>
                                  <a:lnTo>
                                    <a:pt x="11" y="82"/>
                                  </a:lnTo>
                                  <a:lnTo>
                                    <a:pt x="10" y="72"/>
                                  </a:lnTo>
                                  <a:lnTo>
                                    <a:pt x="0" y="76"/>
                                  </a:lnTo>
                                  <a:lnTo>
                                    <a:pt x="28" y="39"/>
                                  </a:lnTo>
                                  <a:lnTo>
                                    <a:pt x="41" y="13"/>
                                  </a:lnTo>
                                  <a:lnTo>
                                    <a:pt x="34" y="2"/>
                                  </a:lnTo>
                                  <a:lnTo>
                                    <a:pt x="74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67" name="Knivsta">
                              <a:extLst>
                                <a:ext uri="{FF2B5EF4-FFF2-40B4-BE49-F238E27FC236}">
                                  <a16:creationId xmlns:a16="http://schemas.microsoft.com/office/drawing/2014/main" id="{E3E87448-59B4-6FA1-65CC-B04C959BAA01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497284" y="3251814"/>
                              <a:ext cx="226335" cy="146579"/>
                            </a:xfrm>
                            <a:custGeom>
                              <a:avLst/>
                              <a:gdLst>
                                <a:gd name="T0" fmla="*/ 143 w 163"/>
                                <a:gd name="T1" fmla="*/ 0 h 105"/>
                                <a:gd name="T2" fmla="*/ 150 w 163"/>
                                <a:gd name="T3" fmla="*/ 8 h 105"/>
                                <a:gd name="T4" fmla="*/ 163 w 163"/>
                                <a:gd name="T5" fmla="*/ 14 h 105"/>
                                <a:gd name="T6" fmla="*/ 154 w 163"/>
                                <a:gd name="T7" fmla="*/ 58 h 105"/>
                                <a:gd name="T8" fmla="*/ 136 w 163"/>
                                <a:gd name="T9" fmla="*/ 58 h 105"/>
                                <a:gd name="T10" fmla="*/ 128 w 163"/>
                                <a:gd name="T11" fmla="*/ 66 h 105"/>
                                <a:gd name="T12" fmla="*/ 122 w 163"/>
                                <a:gd name="T13" fmla="*/ 65 h 105"/>
                                <a:gd name="T14" fmla="*/ 107 w 163"/>
                                <a:gd name="T15" fmla="*/ 78 h 105"/>
                                <a:gd name="T16" fmla="*/ 102 w 163"/>
                                <a:gd name="T17" fmla="*/ 78 h 105"/>
                                <a:gd name="T18" fmla="*/ 77 w 163"/>
                                <a:gd name="T19" fmla="*/ 88 h 105"/>
                                <a:gd name="T20" fmla="*/ 72 w 163"/>
                                <a:gd name="T21" fmla="*/ 95 h 105"/>
                                <a:gd name="T22" fmla="*/ 63 w 163"/>
                                <a:gd name="T23" fmla="*/ 99 h 105"/>
                                <a:gd name="T24" fmla="*/ 52 w 163"/>
                                <a:gd name="T25" fmla="*/ 97 h 105"/>
                                <a:gd name="T26" fmla="*/ 50 w 163"/>
                                <a:gd name="T27" fmla="*/ 105 h 105"/>
                                <a:gd name="T28" fmla="*/ 43 w 163"/>
                                <a:gd name="T29" fmla="*/ 105 h 105"/>
                                <a:gd name="T30" fmla="*/ 35 w 163"/>
                                <a:gd name="T31" fmla="*/ 104 h 105"/>
                                <a:gd name="T32" fmla="*/ 32 w 163"/>
                                <a:gd name="T33" fmla="*/ 96 h 105"/>
                                <a:gd name="T34" fmla="*/ 26 w 163"/>
                                <a:gd name="T35" fmla="*/ 95 h 105"/>
                                <a:gd name="T36" fmla="*/ 15 w 163"/>
                                <a:gd name="T37" fmla="*/ 91 h 105"/>
                                <a:gd name="T38" fmla="*/ 9 w 163"/>
                                <a:gd name="T39" fmla="*/ 86 h 105"/>
                                <a:gd name="T40" fmla="*/ 0 w 163"/>
                                <a:gd name="T41" fmla="*/ 65 h 105"/>
                                <a:gd name="T42" fmla="*/ 2 w 163"/>
                                <a:gd name="T43" fmla="*/ 38 h 105"/>
                                <a:gd name="T44" fmla="*/ 26 w 163"/>
                                <a:gd name="T45" fmla="*/ 25 h 105"/>
                                <a:gd name="T46" fmla="*/ 26 w 163"/>
                                <a:gd name="T47" fmla="*/ 44 h 105"/>
                                <a:gd name="T48" fmla="*/ 48 w 163"/>
                                <a:gd name="T49" fmla="*/ 42 h 105"/>
                                <a:gd name="T50" fmla="*/ 72 w 163"/>
                                <a:gd name="T51" fmla="*/ 46 h 105"/>
                                <a:gd name="T52" fmla="*/ 110 w 163"/>
                                <a:gd name="T53" fmla="*/ 15 h 105"/>
                                <a:gd name="T54" fmla="*/ 124 w 163"/>
                                <a:gd name="T55" fmla="*/ 15 h 105"/>
                                <a:gd name="T56" fmla="*/ 143 w 163"/>
                                <a:gd name="T57" fmla="*/ 0 h 105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163" h="105">
                                  <a:moveTo>
                                    <a:pt x="143" y="0"/>
                                  </a:moveTo>
                                  <a:lnTo>
                                    <a:pt x="150" y="8"/>
                                  </a:lnTo>
                                  <a:lnTo>
                                    <a:pt x="163" y="14"/>
                                  </a:lnTo>
                                  <a:lnTo>
                                    <a:pt x="154" y="58"/>
                                  </a:lnTo>
                                  <a:lnTo>
                                    <a:pt x="136" y="58"/>
                                  </a:lnTo>
                                  <a:lnTo>
                                    <a:pt x="128" y="66"/>
                                  </a:lnTo>
                                  <a:lnTo>
                                    <a:pt x="122" y="65"/>
                                  </a:lnTo>
                                  <a:lnTo>
                                    <a:pt x="107" y="78"/>
                                  </a:lnTo>
                                  <a:lnTo>
                                    <a:pt x="102" y="78"/>
                                  </a:lnTo>
                                  <a:lnTo>
                                    <a:pt x="77" y="88"/>
                                  </a:lnTo>
                                  <a:lnTo>
                                    <a:pt x="72" y="95"/>
                                  </a:lnTo>
                                  <a:lnTo>
                                    <a:pt x="63" y="99"/>
                                  </a:lnTo>
                                  <a:lnTo>
                                    <a:pt x="52" y="97"/>
                                  </a:lnTo>
                                  <a:lnTo>
                                    <a:pt x="50" y="105"/>
                                  </a:lnTo>
                                  <a:lnTo>
                                    <a:pt x="43" y="105"/>
                                  </a:lnTo>
                                  <a:lnTo>
                                    <a:pt x="35" y="104"/>
                                  </a:lnTo>
                                  <a:lnTo>
                                    <a:pt x="32" y="96"/>
                                  </a:lnTo>
                                  <a:lnTo>
                                    <a:pt x="26" y="95"/>
                                  </a:lnTo>
                                  <a:lnTo>
                                    <a:pt x="15" y="91"/>
                                  </a:lnTo>
                                  <a:lnTo>
                                    <a:pt x="9" y="86"/>
                                  </a:lnTo>
                                  <a:lnTo>
                                    <a:pt x="0" y="65"/>
                                  </a:lnTo>
                                  <a:lnTo>
                                    <a:pt x="2" y="38"/>
                                  </a:lnTo>
                                  <a:lnTo>
                                    <a:pt x="26" y="25"/>
                                  </a:lnTo>
                                  <a:lnTo>
                                    <a:pt x="26" y="44"/>
                                  </a:lnTo>
                                  <a:lnTo>
                                    <a:pt x="48" y="42"/>
                                  </a:lnTo>
                                  <a:lnTo>
                                    <a:pt x="72" y="46"/>
                                  </a:lnTo>
                                  <a:lnTo>
                                    <a:pt x="110" y="15"/>
                                  </a:lnTo>
                                  <a:lnTo>
                                    <a:pt x="124" y="15"/>
                                  </a:lnTo>
                                  <a:lnTo>
                                    <a:pt x="14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68" name="Uppsala">
                              <a:extLst>
                                <a:ext uri="{FF2B5EF4-FFF2-40B4-BE49-F238E27FC236}">
                                  <a16:creationId xmlns:a16="http://schemas.microsoft.com/office/drawing/2014/main" id="{8B98FDAE-B45E-D0C2-9D2F-0C17979F74FC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266787" y="2946185"/>
                              <a:ext cx="607276" cy="399651"/>
                            </a:xfrm>
                            <a:custGeom>
                              <a:avLst/>
                              <a:gdLst>
                                <a:gd name="T0" fmla="*/ 118 w 439"/>
                                <a:gd name="T1" fmla="*/ 0 h 287"/>
                                <a:gd name="T2" fmla="*/ 125 w 439"/>
                                <a:gd name="T3" fmla="*/ 37 h 287"/>
                                <a:gd name="T4" fmla="*/ 147 w 439"/>
                                <a:gd name="T5" fmla="*/ 48 h 287"/>
                                <a:gd name="T6" fmla="*/ 193 w 439"/>
                                <a:gd name="T7" fmla="*/ 28 h 287"/>
                                <a:gd name="T8" fmla="*/ 231 w 439"/>
                                <a:gd name="T9" fmla="*/ 25 h 287"/>
                                <a:gd name="T10" fmla="*/ 224 w 439"/>
                                <a:gd name="T11" fmla="*/ 48 h 287"/>
                                <a:gd name="T12" fmla="*/ 243 w 439"/>
                                <a:gd name="T13" fmla="*/ 49 h 287"/>
                                <a:gd name="T14" fmla="*/ 243 w 439"/>
                                <a:gd name="T15" fmla="*/ 72 h 287"/>
                                <a:gd name="T16" fmla="*/ 270 w 439"/>
                                <a:gd name="T17" fmla="*/ 99 h 287"/>
                                <a:gd name="T18" fmla="*/ 317 w 439"/>
                                <a:gd name="T19" fmla="*/ 86 h 287"/>
                                <a:gd name="T20" fmla="*/ 332 w 439"/>
                                <a:gd name="T21" fmla="*/ 103 h 287"/>
                                <a:gd name="T22" fmla="*/ 435 w 439"/>
                                <a:gd name="T23" fmla="*/ 76 h 287"/>
                                <a:gd name="T24" fmla="*/ 429 w 439"/>
                                <a:gd name="T25" fmla="*/ 84 h 287"/>
                                <a:gd name="T26" fmla="*/ 430 w 439"/>
                                <a:gd name="T27" fmla="*/ 83 h 287"/>
                                <a:gd name="T28" fmla="*/ 438 w 439"/>
                                <a:gd name="T29" fmla="*/ 108 h 287"/>
                                <a:gd name="T30" fmla="*/ 439 w 439"/>
                                <a:gd name="T31" fmla="*/ 121 h 287"/>
                                <a:gd name="T32" fmla="*/ 413 w 439"/>
                                <a:gd name="T33" fmla="*/ 193 h 287"/>
                                <a:gd name="T34" fmla="*/ 380 w 439"/>
                                <a:gd name="T35" fmla="*/ 214 h 287"/>
                                <a:gd name="T36" fmla="*/ 330 w 439"/>
                                <a:gd name="T37" fmla="*/ 234 h 287"/>
                                <a:gd name="T38" fmla="*/ 317 w 439"/>
                                <a:gd name="T39" fmla="*/ 228 h 287"/>
                                <a:gd name="T40" fmla="*/ 310 w 439"/>
                                <a:gd name="T41" fmla="*/ 220 h 287"/>
                                <a:gd name="T42" fmla="*/ 291 w 439"/>
                                <a:gd name="T43" fmla="*/ 235 h 287"/>
                                <a:gd name="T44" fmla="*/ 277 w 439"/>
                                <a:gd name="T45" fmla="*/ 235 h 287"/>
                                <a:gd name="T46" fmla="*/ 239 w 439"/>
                                <a:gd name="T47" fmla="*/ 266 h 287"/>
                                <a:gd name="T48" fmla="*/ 215 w 439"/>
                                <a:gd name="T49" fmla="*/ 262 h 287"/>
                                <a:gd name="T50" fmla="*/ 193 w 439"/>
                                <a:gd name="T51" fmla="*/ 264 h 287"/>
                                <a:gd name="T52" fmla="*/ 193 w 439"/>
                                <a:gd name="T53" fmla="*/ 245 h 287"/>
                                <a:gd name="T54" fmla="*/ 169 w 439"/>
                                <a:gd name="T55" fmla="*/ 258 h 287"/>
                                <a:gd name="T56" fmla="*/ 167 w 439"/>
                                <a:gd name="T57" fmla="*/ 285 h 287"/>
                                <a:gd name="T58" fmla="*/ 127 w 439"/>
                                <a:gd name="T59" fmla="*/ 287 h 287"/>
                                <a:gd name="T60" fmla="*/ 97 w 439"/>
                                <a:gd name="T61" fmla="*/ 283 h 287"/>
                                <a:gd name="T62" fmla="*/ 95 w 439"/>
                                <a:gd name="T63" fmla="*/ 254 h 287"/>
                                <a:gd name="T64" fmla="*/ 76 w 439"/>
                                <a:gd name="T65" fmla="*/ 244 h 287"/>
                                <a:gd name="T66" fmla="*/ 65 w 439"/>
                                <a:gd name="T67" fmla="*/ 254 h 287"/>
                                <a:gd name="T68" fmla="*/ 40 w 439"/>
                                <a:gd name="T69" fmla="*/ 226 h 287"/>
                                <a:gd name="T70" fmla="*/ 23 w 439"/>
                                <a:gd name="T71" fmla="*/ 226 h 287"/>
                                <a:gd name="T72" fmla="*/ 21 w 439"/>
                                <a:gd name="T73" fmla="*/ 206 h 287"/>
                                <a:gd name="T74" fmla="*/ 12 w 439"/>
                                <a:gd name="T75" fmla="*/ 196 h 287"/>
                                <a:gd name="T76" fmla="*/ 13 w 439"/>
                                <a:gd name="T77" fmla="*/ 148 h 287"/>
                                <a:gd name="T78" fmla="*/ 0 w 439"/>
                                <a:gd name="T79" fmla="*/ 135 h 287"/>
                                <a:gd name="T80" fmla="*/ 6 w 439"/>
                                <a:gd name="T81" fmla="*/ 122 h 287"/>
                                <a:gd name="T82" fmla="*/ 27 w 439"/>
                                <a:gd name="T83" fmla="*/ 118 h 287"/>
                                <a:gd name="T84" fmla="*/ 34 w 439"/>
                                <a:gd name="T85" fmla="*/ 96 h 287"/>
                                <a:gd name="T86" fmla="*/ 51 w 439"/>
                                <a:gd name="T87" fmla="*/ 100 h 287"/>
                                <a:gd name="T88" fmla="*/ 66 w 439"/>
                                <a:gd name="T89" fmla="*/ 84 h 287"/>
                                <a:gd name="T90" fmla="*/ 63 w 439"/>
                                <a:gd name="T91" fmla="*/ 58 h 287"/>
                                <a:gd name="T92" fmla="*/ 68 w 439"/>
                                <a:gd name="T93" fmla="*/ 34 h 287"/>
                                <a:gd name="T94" fmla="*/ 89 w 439"/>
                                <a:gd name="T95" fmla="*/ 24 h 287"/>
                                <a:gd name="T96" fmla="*/ 118 w 439"/>
                                <a:gd name="T97" fmla="*/ 0 h 28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  <a:cxn ang="0">
                                  <a:pos x="T86" y="T87"/>
                                </a:cxn>
                                <a:cxn ang="0">
                                  <a:pos x="T88" y="T89"/>
                                </a:cxn>
                                <a:cxn ang="0">
                                  <a:pos x="T90" y="T91"/>
                                </a:cxn>
                                <a:cxn ang="0">
                                  <a:pos x="T92" y="T93"/>
                                </a:cxn>
                                <a:cxn ang="0">
                                  <a:pos x="T94" y="T95"/>
                                </a:cxn>
                                <a:cxn ang="0">
                                  <a:pos x="T96" y="T97"/>
                                </a:cxn>
                              </a:cxnLst>
                              <a:rect l="0" t="0" r="r" b="b"/>
                              <a:pathLst>
                                <a:path w="439" h="287">
                                  <a:moveTo>
                                    <a:pt x="118" y="0"/>
                                  </a:moveTo>
                                  <a:lnTo>
                                    <a:pt x="125" y="37"/>
                                  </a:lnTo>
                                  <a:lnTo>
                                    <a:pt x="147" y="48"/>
                                  </a:lnTo>
                                  <a:lnTo>
                                    <a:pt x="193" y="28"/>
                                  </a:lnTo>
                                  <a:lnTo>
                                    <a:pt x="231" y="25"/>
                                  </a:lnTo>
                                  <a:lnTo>
                                    <a:pt x="224" y="48"/>
                                  </a:lnTo>
                                  <a:lnTo>
                                    <a:pt x="243" y="49"/>
                                  </a:lnTo>
                                  <a:lnTo>
                                    <a:pt x="243" y="72"/>
                                  </a:lnTo>
                                  <a:lnTo>
                                    <a:pt x="270" y="99"/>
                                  </a:lnTo>
                                  <a:lnTo>
                                    <a:pt x="317" y="86"/>
                                  </a:lnTo>
                                  <a:lnTo>
                                    <a:pt x="332" y="103"/>
                                  </a:lnTo>
                                  <a:lnTo>
                                    <a:pt x="435" y="76"/>
                                  </a:lnTo>
                                  <a:lnTo>
                                    <a:pt x="429" y="84"/>
                                  </a:lnTo>
                                  <a:lnTo>
                                    <a:pt x="430" y="83"/>
                                  </a:lnTo>
                                  <a:lnTo>
                                    <a:pt x="438" y="108"/>
                                  </a:lnTo>
                                  <a:lnTo>
                                    <a:pt x="439" y="121"/>
                                  </a:lnTo>
                                  <a:lnTo>
                                    <a:pt x="413" y="193"/>
                                  </a:lnTo>
                                  <a:lnTo>
                                    <a:pt x="380" y="214"/>
                                  </a:lnTo>
                                  <a:lnTo>
                                    <a:pt x="330" y="234"/>
                                  </a:lnTo>
                                  <a:lnTo>
                                    <a:pt x="317" y="228"/>
                                  </a:lnTo>
                                  <a:lnTo>
                                    <a:pt x="310" y="220"/>
                                  </a:lnTo>
                                  <a:lnTo>
                                    <a:pt x="291" y="235"/>
                                  </a:lnTo>
                                  <a:lnTo>
                                    <a:pt x="277" y="235"/>
                                  </a:lnTo>
                                  <a:lnTo>
                                    <a:pt x="239" y="266"/>
                                  </a:lnTo>
                                  <a:lnTo>
                                    <a:pt x="215" y="262"/>
                                  </a:lnTo>
                                  <a:lnTo>
                                    <a:pt x="193" y="264"/>
                                  </a:lnTo>
                                  <a:lnTo>
                                    <a:pt x="193" y="245"/>
                                  </a:lnTo>
                                  <a:lnTo>
                                    <a:pt x="169" y="258"/>
                                  </a:lnTo>
                                  <a:lnTo>
                                    <a:pt x="167" y="285"/>
                                  </a:lnTo>
                                  <a:lnTo>
                                    <a:pt x="127" y="287"/>
                                  </a:lnTo>
                                  <a:lnTo>
                                    <a:pt x="97" y="283"/>
                                  </a:lnTo>
                                  <a:lnTo>
                                    <a:pt x="95" y="254"/>
                                  </a:lnTo>
                                  <a:lnTo>
                                    <a:pt x="76" y="244"/>
                                  </a:lnTo>
                                  <a:lnTo>
                                    <a:pt x="65" y="254"/>
                                  </a:lnTo>
                                  <a:lnTo>
                                    <a:pt x="40" y="226"/>
                                  </a:lnTo>
                                  <a:lnTo>
                                    <a:pt x="23" y="226"/>
                                  </a:lnTo>
                                  <a:lnTo>
                                    <a:pt x="21" y="206"/>
                                  </a:lnTo>
                                  <a:lnTo>
                                    <a:pt x="12" y="196"/>
                                  </a:lnTo>
                                  <a:lnTo>
                                    <a:pt x="13" y="148"/>
                                  </a:lnTo>
                                  <a:lnTo>
                                    <a:pt x="0" y="135"/>
                                  </a:lnTo>
                                  <a:lnTo>
                                    <a:pt x="6" y="122"/>
                                  </a:lnTo>
                                  <a:lnTo>
                                    <a:pt x="27" y="118"/>
                                  </a:lnTo>
                                  <a:lnTo>
                                    <a:pt x="34" y="96"/>
                                  </a:lnTo>
                                  <a:lnTo>
                                    <a:pt x="51" y="100"/>
                                  </a:lnTo>
                                  <a:lnTo>
                                    <a:pt x="66" y="84"/>
                                  </a:lnTo>
                                  <a:lnTo>
                                    <a:pt x="63" y="58"/>
                                  </a:lnTo>
                                  <a:lnTo>
                                    <a:pt x="68" y="34"/>
                                  </a:lnTo>
                                  <a:lnTo>
                                    <a:pt x="89" y="24"/>
                                  </a:lnTo>
                                  <a:lnTo>
                                    <a:pt x="11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69" name="Sigtuna">
                              <a:extLst>
                                <a:ext uri="{FF2B5EF4-FFF2-40B4-BE49-F238E27FC236}">
                                  <a16:creationId xmlns:a16="http://schemas.microsoft.com/office/drawing/2014/main" id="{14E967DD-C9C5-5FDF-5FA1-59B2D05C487C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491762" y="3333389"/>
                              <a:ext cx="229097" cy="157643"/>
                            </a:xfrm>
                            <a:custGeom>
                              <a:avLst/>
                              <a:gdLst>
                                <a:gd name="T0" fmla="*/ 140 w 165"/>
                                <a:gd name="T1" fmla="*/ 0 h 113"/>
                                <a:gd name="T2" fmla="*/ 158 w 165"/>
                                <a:gd name="T3" fmla="*/ 0 h 113"/>
                                <a:gd name="T4" fmla="*/ 165 w 165"/>
                                <a:gd name="T5" fmla="*/ 16 h 113"/>
                                <a:gd name="T6" fmla="*/ 158 w 165"/>
                                <a:gd name="T7" fmla="*/ 28 h 113"/>
                                <a:gd name="T8" fmla="*/ 165 w 165"/>
                                <a:gd name="T9" fmla="*/ 33 h 113"/>
                                <a:gd name="T10" fmla="*/ 158 w 165"/>
                                <a:gd name="T11" fmla="*/ 42 h 113"/>
                                <a:gd name="T12" fmla="*/ 157 w 165"/>
                                <a:gd name="T13" fmla="*/ 49 h 113"/>
                                <a:gd name="T14" fmla="*/ 154 w 165"/>
                                <a:gd name="T15" fmla="*/ 62 h 113"/>
                                <a:gd name="T16" fmla="*/ 124 w 165"/>
                                <a:gd name="T17" fmla="*/ 66 h 113"/>
                                <a:gd name="T18" fmla="*/ 118 w 165"/>
                                <a:gd name="T19" fmla="*/ 89 h 113"/>
                                <a:gd name="T20" fmla="*/ 116 w 165"/>
                                <a:gd name="T21" fmla="*/ 106 h 113"/>
                                <a:gd name="T22" fmla="*/ 111 w 165"/>
                                <a:gd name="T23" fmla="*/ 109 h 113"/>
                                <a:gd name="T24" fmla="*/ 110 w 165"/>
                                <a:gd name="T25" fmla="*/ 107 h 113"/>
                                <a:gd name="T26" fmla="*/ 107 w 165"/>
                                <a:gd name="T27" fmla="*/ 110 h 113"/>
                                <a:gd name="T28" fmla="*/ 103 w 165"/>
                                <a:gd name="T29" fmla="*/ 107 h 113"/>
                                <a:gd name="T30" fmla="*/ 98 w 165"/>
                                <a:gd name="T31" fmla="*/ 106 h 113"/>
                                <a:gd name="T32" fmla="*/ 93 w 165"/>
                                <a:gd name="T33" fmla="*/ 111 h 113"/>
                                <a:gd name="T34" fmla="*/ 85 w 165"/>
                                <a:gd name="T35" fmla="*/ 113 h 113"/>
                                <a:gd name="T36" fmla="*/ 76 w 165"/>
                                <a:gd name="T37" fmla="*/ 109 h 113"/>
                                <a:gd name="T38" fmla="*/ 76 w 165"/>
                                <a:gd name="T39" fmla="*/ 105 h 113"/>
                                <a:gd name="T40" fmla="*/ 67 w 165"/>
                                <a:gd name="T41" fmla="*/ 104 h 113"/>
                                <a:gd name="T42" fmla="*/ 63 w 165"/>
                                <a:gd name="T43" fmla="*/ 98 h 113"/>
                                <a:gd name="T44" fmla="*/ 29 w 165"/>
                                <a:gd name="T45" fmla="*/ 79 h 113"/>
                                <a:gd name="T46" fmla="*/ 21 w 165"/>
                                <a:gd name="T47" fmla="*/ 76 h 113"/>
                                <a:gd name="T48" fmla="*/ 13 w 165"/>
                                <a:gd name="T49" fmla="*/ 67 h 113"/>
                                <a:gd name="T50" fmla="*/ 6 w 165"/>
                                <a:gd name="T51" fmla="*/ 66 h 113"/>
                                <a:gd name="T52" fmla="*/ 2 w 165"/>
                                <a:gd name="T53" fmla="*/ 62 h 113"/>
                                <a:gd name="T54" fmla="*/ 0 w 165"/>
                                <a:gd name="T55" fmla="*/ 62 h 113"/>
                                <a:gd name="T56" fmla="*/ 2 w 165"/>
                                <a:gd name="T57" fmla="*/ 56 h 113"/>
                                <a:gd name="T58" fmla="*/ 21 w 165"/>
                                <a:gd name="T59" fmla="*/ 46 h 113"/>
                                <a:gd name="T60" fmla="*/ 14 w 165"/>
                                <a:gd name="T61" fmla="*/ 29 h 113"/>
                                <a:gd name="T62" fmla="*/ 21 w 165"/>
                                <a:gd name="T63" fmla="*/ 33 h 113"/>
                                <a:gd name="T64" fmla="*/ 30 w 165"/>
                                <a:gd name="T65" fmla="*/ 37 h 113"/>
                                <a:gd name="T66" fmla="*/ 36 w 165"/>
                                <a:gd name="T67" fmla="*/ 38 h 113"/>
                                <a:gd name="T68" fmla="*/ 39 w 165"/>
                                <a:gd name="T69" fmla="*/ 46 h 113"/>
                                <a:gd name="T70" fmla="*/ 47 w 165"/>
                                <a:gd name="T71" fmla="*/ 47 h 113"/>
                                <a:gd name="T72" fmla="*/ 54 w 165"/>
                                <a:gd name="T73" fmla="*/ 47 h 113"/>
                                <a:gd name="T74" fmla="*/ 56 w 165"/>
                                <a:gd name="T75" fmla="*/ 39 h 113"/>
                                <a:gd name="T76" fmla="*/ 67 w 165"/>
                                <a:gd name="T77" fmla="*/ 41 h 113"/>
                                <a:gd name="T78" fmla="*/ 76 w 165"/>
                                <a:gd name="T79" fmla="*/ 37 h 113"/>
                                <a:gd name="T80" fmla="*/ 81 w 165"/>
                                <a:gd name="T81" fmla="*/ 30 h 113"/>
                                <a:gd name="T82" fmla="*/ 106 w 165"/>
                                <a:gd name="T83" fmla="*/ 20 h 113"/>
                                <a:gd name="T84" fmla="*/ 111 w 165"/>
                                <a:gd name="T85" fmla="*/ 20 h 113"/>
                                <a:gd name="T86" fmla="*/ 126 w 165"/>
                                <a:gd name="T87" fmla="*/ 7 h 113"/>
                                <a:gd name="T88" fmla="*/ 132 w 165"/>
                                <a:gd name="T89" fmla="*/ 8 h 113"/>
                                <a:gd name="T90" fmla="*/ 140 w 165"/>
                                <a:gd name="T91" fmla="*/ 0 h 113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  <a:cxn ang="0">
                                  <a:pos x="T86" y="T87"/>
                                </a:cxn>
                                <a:cxn ang="0">
                                  <a:pos x="T88" y="T89"/>
                                </a:cxn>
                                <a:cxn ang="0">
                                  <a:pos x="T90" y="T91"/>
                                </a:cxn>
                              </a:cxnLst>
                              <a:rect l="0" t="0" r="r" b="b"/>
                              <a:pathLst>
                                <a:path w="165" h="113">
                                  <a:moveTo>
                                    <a:pt x="140" y="0"/>
                                  </a:moveTo>
                                  <a:lnTo>
                                    <a:pt x="158" y="0"/>
                                  </a:lnTo>
                                  <a:lnTo>
                                    <a:pt x="165" y="16"/>
                                  </a:lnTo>
                                  <a:lnTo>
                                    <a:pt x="158" y="28"/>
                                  </a:lnTo>
                                  <a:lnTo>
                                    <a:pt x="165" y="33"/>
                                  </a:lnTo>
                                  <a:lnTo>
                                    <a:pt x="158" y="42"/>
                                  </a:lnTo>
                                  <a:lnTo>
                                    <a:pt x="157" y="49"/>
                                  </a:lnTo>
                                  <a:lnTo>
                                    <a:pt x="154" y="62"/>
                                  </a:lnTo>
                                  <a:lnTo>
                                    <a:pt x="124" y="66"/>
                                  </a:lnTo>
                                  <a:lnTo>
                                    <a:pt x="118" y="89"/>
                                  </a:lnTo>
                                  <a:lnTo>
                                    <a:pt x="116" y="106"/>
                                  </a:lnTo>
                                  <a:lnTo>
                                    <a:pt x="111" y="109"/>
                                  </a:lnTo>
                                  <a:lnTo>
                                    <a:pt x="110" y="107"/>
                                  </a:lnTo>
                                  <a:lnTo>
                                    <a:pt x="107" y="110"/>
                                  </a:lnTo>
                                  <a:lnTo>
                                    <a:pt x="103" y="107"/>
                                  </a:lnTo>
                                  <a:lnTo>
                                    <a:pt x="98" y="106"/>
                                  </a:lnTo>
                                  <a:lnTo>
                                    <a:pt x="93" y="111"/>
                                  </a:lnTo>
                                  <a:lnTo>
                                    <a:pt x="85" y="113"/>
                                  </a:lnTo>
                                  <a:lnTo>
                                    <a:pt x="76" y="109"/>
                                  </a:lnTo>
                                  <a:lnTo>
                                    <a:pt x="76" y="105"/>
                                  </a:lnTo>
                                  <a:lnTo>
                                    <a:pt x="67" y="104"/>
                                  </a:lnTo>
                                  <a:lnTo>
                                    <a:pt x="63" y="98"/>
                                  </a:lnTo>
                                  <a:lnTo>
                                    <a:pt x="29" y="79"/>
                                  </a:lnTo>
                                  <a:lnTo>
                                    <a:pt x="21" y="76"/>
                                  </a:lnTo>
                                  <a:lnTo>
                                    <a:pt x="13" y="67"/>
                                  </a:lnTo>
                                  <a:lnTo>
                                    <a:pt x="6" y="66"/>
                                  </a:lnTo>
                                  <a:lnTo>
                                    <a:pt x="2" y="62"/>
                                  </a:lnTo>
                                  <a:lnTo>
                                    <a:pt x="0" y="62"/>
                                  </a:lnTo>
                                  <a:lnTo>
                                    <a:pt x="2" y="56"/>
                                  </a:lnTo>
                                  <a:lnTo>
                                    <a:pt x="21" y="46"/>
                                  </a:lnTo>
                                  <a:lnTo>
                                    <a:pt x="14" y="29"/>
                                  </a:lnTo>
                                  <a:lnTo>
                                    <a:pt x="21" y="33"/>
                                  </a:lnTo>
                                  <a:lnTo>
                                    <a:pt x="30" y="37"/>
                                  </a:lnTo>
                                  <a:lnTo>
                                    <a:pt x="36" y="38"/>
                                  </a:lnTo>
                                  <a:lnTo>
                                    <a:pt x="39" y="46"/>
                                  </a:lnTo>
                                  <a:lnTo>
                                    <a:pt x="47" y="47"/>
                                  </a:lnTo>
                                  <a:lnTo>
                                    <a:pt x="54" y="47"/>
                                  </a:lnTo>
                                  <a:lnTo>
                                    <a:pt x="56" y="39"/>
                                  </a:lnTo>
                                  <a:lnTo>
                                    <a:pt x="67" y="41"/>
                                  </a:lnTo>
                                  <a:lnTo>
                                    <a:pt x="76" y="37"/>
                                  </a:lnTo>
                                  <a:lnTo>
                                    <a:pt x="81" y="30"/>
                                  </a:lnTo>
                                  <a:lnTo>
                                    <a:pt x="106" y="20"/>
                                  </a:lnTo>
                                  <a:lnTo>
                                    <a:pt x="111" y="20"/>
                                  </a:lnTo>
                                  <a:lnTo>
                                    <a:pt x="126" y="7"/>
                                  </a:lnTo>
                                  <a:lnTo>
                                    <a:pt x="132" y="8"/>
                                  </a:lnTo>
                                  <a:lnTo>
                                    <a:pt x="14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BFBFBF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70" name="Vallentuna">
                              <a:extLst>
                                <a:ext uri="{FF2B5EF4-FFF2-40B4-BE49-F238E27FC236}">
                                  <a16:creationId xmlns:a16="http://schemas.microsoft.com/office/drawing/2014/main" id="{E6416E57-8AA2-3B1F-B0B8-C87976DCBE85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646327" y="3379031"/>
                              <a:ext cx="197371" cy="167325"/>
                            </a:xfrm>
                            <a:custGeom>
                              <a:avLst/>
                              <a:gdLst>
                                <a:gd name="T0" fmla="*/ 54 w 143"/>
                                <a:gd name="T1" fmla="*/ 0 h 120"/>
                                <a:gd name="T2" fmla="*/ 89 w 143"/>
                                <a:gd name="T3" fmla="*/ 8 h 120"/>
                                <a:gd name="T4" fmla="*/ 98 w 143"/>
                                <a:gd name="T5" fmla="*/ 1 h 120"/>
                                <a:gd name="T6" fmla="*/ 98 w 143"/>
                                <a:gd name="T7" fmla="*/ 12 h 120"/>
                                <a:gd name="T8" fmla="*/ 108 w 143"/>
                                <a:gd name="T9" fmla="*/ 6 h 120"/>
                                <a:gd name="T10" fmla="*/ 129 w 143"/>
                                <a:gd name="T11" fmla="*/ 19 h 120"/>
                                <a:gd name="T12" fmla="*/ 126 w 143"/>
                                <a:gd name="T13" fmla="*/ 36 h 120"/>
                                <a:gd name="T14" fmla="*/ 131 w 143"/>
                                <a:gd name="T15" fmla="*/ 40 h 120"/>
                                <a:gd name="T16" fmla="*/ 132 w 143"/>
                                <a:gd name="T17" fmla="*/ 48 h 120"/>
                                <a:gd name="T18" fmla="*/ 143 w 143"/>
                                <a:gd name="T19" fmla="*/ 55 h 120"/>
                                <a:gd name="T20" fmla="*/ 143 w 143"/>
                                <a:gd name="T21" fmla="*/ 72 h 120"/>
                                <a:gd name="T22" fmla="*/ 132 w 143"/>
                                <a:gd name="T23" fmla="*/ 72 h 120"/>
                                <a:gd name="T24" fmla="*/ 123 w 143"/>
                                <a:gd name="T25" fmla="*/ 78 h 120"/>
                                <a:gd name="T26" fmla="*/ 126 w 143"/>
                                <a:gd name="T27" fmla="*/ 80 h 120"/>
                                <a:gd name="T28" fmla="*/ 125 w 143"/>
                                <a:gd name="T29" fmla="*/ 88 h 120"/>
                                <a:gd name="T30" fmla="*/ 121 w 143"/>
                                <a:gd name="T31" fmla="*/ 84 h 120"/>
                                <a:gd name="T32" fmla="*/ 111 w 143"/>
                                <a:gd name="T33" fmla="*/ 94 h 120"/>
                                <a:gd name="T34" fmla="*/ 104 w 143"/>
                                <a:gd name="T35" fmla="*/ 93 h 120"/>
                                <a:gd name="T36" fmla="*/ 91 w 143"/>
                                <a:gd name="T37" fmla="*/ 98 h 120"/>
                                <a:gd name="T38" fmla="*/ 88 w 143"/>
                                <a:gd name="T39" fmla="*/ 112 h 120"/>
                                <a:gd name="T40" fmla="*/ 76 w 143"/>
                                <a:gd name="T41" fmla="*/ 114 h 120"/>
                                <a:gd name="T42" fmla="*/ 68 w 143"/>
                                <a:gd name="T43" fmla="*/ 107 h 120"/>
                                <a:gd name="T44" fmla="*/ 63 w 143"/>
                                <a:gd name="T45" fmla="*/ 111 h 120"/>
                                <a:gd name="T46" fmla="*/ 55 w 143"/>
                                <a:gd name="T47" fmla="*/ 120 h 120"/>
                                <a:gd name="T48" fmla="*/ 51 w 143"/>
                                <a:gd name="T49" fmla="*/ 120 h 120"/>
                                <a:gd name="T50" fmla="*/ 49 w 143"/>
                                <a:gd name="T51" fmla="*/ 116 h 120"/>
                                <a:gd name="T52" fmla="*/ 25 w 143"/>
                                <a:gd name="T53" fmla="*/ 106 h 120"/>
                                <a:gd name="T54" fmla="*/ 15 w 143"/>
                                <a:gd name="T55" fmla="*/ 107 h 120"/>
                                <a:gd name="T56" fmla="*/ 13 w 143"/>
                                <a:gd name="T57" fmla="*/ 108 h 120"/>
                                <a:gd name="T58" fmla="*/ 9 w 143"/>
                                <a:gd name="T59" fmla="*/ 108 h 120"/>
                                <a:gd name="T60" fmla="*/ 11 w 143"/>
                                <a:gd name="T61" fmla="*/ 99 h 120"/>
                                <a:gd name="T62" fmla="*/ 9 w 143"/>
                                <a:gd name="T63" fmla="*/ 93 h 120"/>
                                <a:gd name="T64" fmla="*/ 7 w 143"/>
                                <a:gd name="T65" fmla="*/ 95 h 120"/>
                                <a:gd name="T66" fmla="*/ 5 w 143"/>
                                <a:gd name="T67" fmla="*/ 88 h 120"/>
                                <a:gd name="T68" fmla="*/ 1 w 143"/>
                                <a:gd name="T69" fmla="*/ 80 h 120"/>
                                <a:gd name="T70" fmla="*/ 0 w 143"/>
                                <a:gd name="T71" fmla="*/ 76 h 120"/>
                                <a:gd name="T72" fmla="*/ 5 w 143"/>
                                <a:gd name="T73" fmla="*/ 73 h 120"/>
                                <a:gd name="T74" fmla="*/ 7 w 143"/>
                                <a:gd name="T75" fmla="*/ 56 h 120"/>
                                <a:gd name="T76" fmla="*/ 13 w 143"/>
                                <a:gd name="T77" fmla="*/ 33 h 120"/>
                                <a:gd name="T78" fmla="*/ 43 w 143"/>
                                <a:gd name="T79" fmla="*/ 29 h 120"/>
                                <a:gd name="T80" fmla="*/ 46 w 143"/>
                                <a:gd name="T81" fmla="*/ 16 h 120"/>
                                <a:gd name="T82" fmla="*/ 47 w 143"/>
                                <a:gd name="T83" fmla="*/ 9 h 120"/>
                                <a:gd name="T84" fmla="*/ 54 w 143"/>
                                <a:gd name="T85" fmla="*/ 0 h 12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</a:cxnLst>
                              <a:rect l="0" t="0" r="r" b="b"/>
                              <a:pathLst>
                                <a:path w="143" h="120">
                                  <a:moveTo>
                                    <a:pt x="54" y="0"/>
                                  </a:moveTo>
                                  <a:lnTo>
                                    <a:pt x="89" y="8"/>
                                  </a:lnTo>
                                  <a:lnTo>
                                    <a:pt x="98" y="1"/>
                                  </a:lnTo>
                                  <a:lnTo>
                                    <a:pt x="98" y="12"/>
                                  </a:lnTo>
                                  <a:lnTo>
                                    <a:pt x="108" y="6"/>
                                  </a:lnTo>
                                  <a:lnTo>
                                    <a:pt x="129" y="19"/>
                                  </a:lnTo>
                                  <a:lnTo>
                                    <a:pt x="126" y="36"/>
                                  </a:lnTo>
                                  <a:lnTo>
                                    <a:pt x="131" y="40"/>
                                  </a:lnTo>
                                  <a:lnTo>
                                    <a:pt x="132" y="48"/>
                                  </a:lnTo>
                                  <a:lnTo>
                                    <a:pt x="143" y="55"/>
                                  </a:lnTo>
                                  <a:lnTo>
                                    <a:pt x="143" y="72"/>
                                  </a:lnTo>
                                  <a:lnTo>
                                    <a:pt x="132" y="72"/>
                                  </a:lnTo>
                                  <a:lnTo>
                                    <a:pt x="123" y="78"/>
                                  </a:lnTo>
                                  <a:lnTo>
                                    <a:pt x="126" y="80"/>
                                  </a:lnTo>
                                  <a:lnTo>
                                    <a:pt x="125" y="88"/>
                                  </a:lnTo>
                                  <a:lnTo>
                                    <a:pt x="121" y="84"/>
                                  </a:lnTo>
                                  <a:lnTo>
                                    <a:pt x="111" y="94"/>
                                  </a:lnTo>
                                  <a:lnTo>
                                    <a:pt x="104" y="93"/>
                                  </a:lnTo>
                                  <a:lnTo>
                                    <a:pt x="91" y="98"/>
                                  </a:lnTo>
                                  <a:lnTo>
                                    <a:pt x="88" y="112"/>
                                  </a:lnTo>
                                  <a:lnTo>
                                    <a:pt x="76" y="114"/>
                                  </a:lnTo>
                                  <a:lnTo>
                                    <a:pt x="68" y="107"/>
                                  </a:lnTo>
                                  <a:lnTo>
                                    <a:pt x="63" y="111"/>
                                  </a:lnTo>
                                  <a:lnTo>
                                    <a:pt x="55" y="120"/>
                                  </a:lnTo>
                                  <a:lnTo>
                                    <a:pt x="51" y="120"/>
                                  </a:lnTo>
                                  <a:lnTo>
                                    <a:pt x="49" y="116"/>
                                  </a:lnTo>
                                  <a:lnTo>
                                    <a:pt x="25" y="106"/>
                                  </a:lnTo>
                                  <a:lnTo>
                                    <a:pt x="15" y="107"/>
                                  </a:lnTo>
                                  <a:lnTo>
                                    <a:pt x="13" y="108"/>
                                  </a:lnTo>
                                  <a:lnTo>
                                    <a:pt x="9" y="108"/>
                                  </a:lnTo>
                                  <a:lnTo>
                                    <a:pt x="11" y="99"/>
                                  </a:lnTo>
                                  <a:lnTo>
                                    <a:pt x="9" y="93"/>
                                  </a:lnTo>
                                  <a:lnTo>
                                    <a:pt x="7" y="95"/>
                                  </a:lnTo>
                                  <a:lnTo>
                                    <a:pt x="5" y="88"/>
                                  </a:lnTo>
                                  <a:lnTo>
                                    <a:pt x="1" y="80"/>
                                  </a:lnTo>
                                  <a:lnTo>
                                    <a:pt x="0" y="76"/>
                                  </a:lnTo>
                                  <a:lnTo>
                                    <a:pt x="5" y="73"/>
                                  </a:lnTo>
                                  <a:lnTo>
                                    <a:pt x="7" y="56"/>
                                  </a:lnTo>
                                  <a:lnTo>
                                    <a:pt x="13" y="33"/>
                                  </a:lnTo>
                                  <a:lnTo>
                                    <a:pt x="43" y="29"/>
                                  </a:lnTo>
                                  <a:lnTo>
                                    <a:pt x="46" y="16"/>
                                  </a:lnTo>
                                  <a:lnTo>
                                    <a:pt x="47" y="9"/>
                                  </a:lnTo>
                                  <a:lnTo>
                                    <a:pt x="54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2071" name="Norrtälje">
                              <a:extLst>
                                <a:ext uri="{FF2B5EF4-FFF2-40B4-BE49-F238E27FC236}">
                                  <a16:creationId xmlns:a16="http://schemas.microsoft.com/office/drawing/2014/main" id="{71DB5E3C-7420-A258-14D7-3FDE643FB913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711197" y="2872907"/>
                              <a:ext cx="634881" cy="702492"/>
                            </a:xfrm>
                            <a:custGeom>
                              <a:avLst/>
                              <a:gdLst>
                                <a:gd name="T0" fmla="*/ 192 w 459"/>
                                <a:gd name="T1" fmla="*/ 0 h 504"/>
                                <a:gd name="T2" fmla="*/ 248 w 459"/>
                                <a:gd name="T3" fmla="*/ 21 h 504"/>
                                <a:gd name="T4" fmla="*/ 224 w 459"/>
                                <a:gd name="T5" fmla="*/ 96 h 504"/>
                                <a:gd name="T6" fmla="*/ 269 w 459"/>
                                <a:gd name="T7" fmla="*/ 210 h 504"/>
                                <a:gd name="T8" fmla="*/ 409 w 459"/>
                                <a:gd name="T9" fmla="*/ 324 h 504"/>
                                <a:gd name="T10" fmla="*/ 459 w 459"/>
                                <a:gd name="T11" fmla="*/ 504 h 504"/>
                                <a:gd name="T12" fmla="*/ 375 w 459"/>
                                <a:gd name="T13" fmla="*/ 486 h 504"/>
                                <a:gd name="T14" fmla="*/ 362 w 459"/>
                                <a:gd name="T15" fmla="*/ 475 h 504"/>
                                <a:gd name="T16" fmla="*/ 343 w 459"/>
                                <a:gd name="T17" fmla="*/ 478 h 504"/>
                                <a:gd name="T18" fmla="*/ 330 w 459"/>
                                <a:gd name="T19" fmla="*/ 496 h 504"/>
                                <a:gd name="T20" fmla="*/ 317 w 459"/>
                                <a:gd name="T21" fmla="*/ 495 h 504"/>
                                <a:gd name="T22" fmla="*/ 287 w 459"/>
                                <a:gd name="T23" fmla="*/ 475 h 504"/>
                                <a:gd name="T24" fmla="*/ 273 w 459"/>
                                <a:gd name="T25" fmla="*/ 465 h 504"/>
                                <a:gd name="T26" fmla="*/ 252 w 459"/>
                                <a:gd name="T27" fmla="*/ 451 h 504"/>
                                <a:gd name="T28" fmla="*/ 227 w 459"/>
                                <a:gd name="T29" fmla="*/ 443 h 504"/>
                                <a:gd name="T30" fmla="*/ 216 w 459"/>
                                <a:gd name="T31" fmla="*/ 441 h 504"/>
                                <a:gd name="T32" fmla="*/ 192 w 459"/>
                                <a:gd name="T33" fmla="*/ 449 h 504"/>
                                <a:gd name="T34" fmla="*/ 188 w 459"/>
                                <a:gd name="T35" fmla="*/ 445 h 504"/>
                                <a:gd name="T36" fmla="*/ 186 w 459"/>
                                <a:gd name="T37" fmla="*/ 428 h 504"/>
                                <a:gd name="T38" fmla="*/ 168 w 459"/>
                                <a:gd name="T39" fmla="*/ 428 h 504"/>
                                <a:gd name="T40" fmla="*/ 155 w 459"/>
                                <a:gd name="T41" fmla="*/ 424 h 504"/>
                                <a:gd name="T42" fmla="*/ 146 w 459"/>
                                <a:gd name="T43" fmla="*/ 426 h 504"/>
                                <a:gd name="T44" fmla="*/ 142 w 459"/>
                                <a:gd name="T45" fmla="*/ 419 h 504"/>
                                <a:gd name="T46" fmla="*/ 134 w 459"/>
                                <a:gd name="T47" fmla="*/ 424 h 504"/>
                                <a:gd name="T48" fmla="*/ 134 w 459"/>
                                <a:gd name="T49" fmla="*/ 419 h 504"/>
                                <a:gd name="T50" fmla="*/ 127 w 459"/>
                                <a:gd name="T51" fmla="*/ 422 h 504"/>
                                <a:gd name="T52" fmla="*/ 114 w 459"/>
                                <a:gd name="T53" fmla="*/ 419 h 504"/>
                                <a:gd name="T54" fmla="*/ 110 w 459"/>
                                <a:gd name="T55" fmla="*/ 427 h 504"/>
                                <a:gd name="T56" fmla="*/ 112 w 459"/>
                                <a:gd name="T57" fmla="*/ 430 h 504"/>
                                <a:gd name="T58" fmla="*/ 110 w 459"/>
                                <a:gd name="T59" fmla="*/ 431 h 504"/>
                                <a:gd name="T60" fmla="*/ 104 w 459"/>
                                <a:gd name="T61" fmla="*/ 435 h 504"/>
                                <a:gd name="T62" fmla="*/ 102 w 459"/>
                                <a:gd name="T63" fmla="*/ 440 h 504"/>
                                <a:gd name="T64" fmla="*/ 97 w 459"/>
                                <a:gd name="T65" fmla="*/ 439 h 504"/>
                                <a:gd name="T66" fmla="*/ 96 w 459"/>
                                <a:gd name="T67" fmla="*/ 435 h 504"/>
                                <a:gd name="T68" fmla="*/ 96 w 459"/>
                                <a:gd name="T69" fmla="*/ 418 h 504"/>
                                <a:gd name="T70" fmla="*/ 85 w 459"/>
                                <a:gd name="T71" fmla="*/ 411 h 504"/>
                                <a:gd name="T72" fmla="*/ 84 w 459"/>
                                <a:gd name="T73" fmla="*/ 403 h 504"/>
                                <a:gd name="T74" fmla="*/ 79 w 459"/>
                                <a:gd name="T75" fmla="*/ 399 h 504"/>
                                <a:gd name="T76" fmla="*/ 82 w 459"/>
                                <a:gd name="T77" fmla="*/ 382 h 504"/>
                                <a:gd name="T78" fmla="*/ 61 w 459"/>
                                <a:gd name="T79" fmla="*/ 369 h 504"/>
                                <a:gd name="T80" fmla="*/ 51 w 459"/>
                                <a:gd name="T81" fmla="*/ 375 h 504"/>
                                <a:gd name="T82" fmla="*/ 51 w 459"/>
                                <a:gd name="T83" fmla="*/ 364 h 504"/>
                                <a:gd name="T84" fmla="*/ 42 w 459"/>
                                <a:gd name="T85" fmla="*/ 371 h 504"/>
                                <a:gd name="T86" fmla="*/ 7 w 459"/>
                                <a:gd name="T87" fmla="*/ 363 h 504"/>
                                <a:gd name="T88" fmla="*/ 0 w 459"/>
                                <a:gd name="T89" fmla="*/ 358 h 504"/>
                                <a:gd name="T90" fmla="*/ 7 w 459"/>
                                <a:gd name="T91" fmla="*/ 346 h 504"/>
                                <a:gd name="T92" fmla="*/ 0 w 459"/>
                                <a:gd name="T93" fmla="*/ 330 h 504"/>
                                <a:gd name="T94" fmla="*/ 9 w 459"/>
                                <a:gd name="T95" fmla="*/ 286 h 504"/>
                                <a:gd name="T96" fmla="*/ 44 w 459"/>
                                <a:gd name="T97" fmla="*/ 272 h 504"/>
                                <a:gd name="T98" fmla="*/ 59 w 459"/>
                                <a:gd name="T99" fmla="*/ 266 h 504"/>
                                <a:gd name="T100" fmla="*/ 92 w 459"/>
                                <a:gd name="T101" fmla="*/ 245 h 504"/>
                                <a:gd name="T102" fmla="*/ 118 w 459"/>
                                <a:gd name="T103" fmla="*/ 173 h 504"/>
                                <a:gd name="T104" fmla="*/ 117 w 459"/>
                                <a:gd name="T105" fmla="*/ 160 h 504"/>
                                <a:gd name="T106" fmla="*/ 109 w 459"/>
                                <a:gd name="T107" fmla="*/ 135 h 504"/>
                                <a:gd name="T108" fmla="*/ 108 w 459"/>
                                <a:gd name="T109" fmla="*/ 135 h 504"/>
                                <a:gd name="T110" fmla="*/ 116 w 459"/>
                                <a:gd name="T111" fmla="*/ 128 h 504"/>
                                <a:gd name="T112" fmla="*/ 123 w 459"/>
                                <a:gd name="T113" fmla="*/ 67 h 504"/>
                                <a:gd name="T114" fmla="*/ 192 w 459"/>
                                <a:gd name="T115" fmla="*/ 0 h 504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  <a:cxn ang="0">
                                  <a:pos x="T86" y="T87"/>
                                </a:cxn>
                                <a:cxn ang="0">
                                  <a:pos x="T88" y="T89"/>
                                </a:cxn>
                                <a:cxn ang="0">
                                  <a:pos x="T90" y="T91"/>
                                </a:cxn>
                                <a:cxn ang="0">
                                  <a:pos x="T92" y="T93"/>
                                </a:cxn>
                                <a:cxn ang="0">
                                  <a:pos x="T94" y="T95"/>
                                </a:cxn>
                                <a:cxn ang="0">
                                  <a:pos x="T96" y="T97"/>
                                </a:cxn>
                                <a:cxn ang="0">
                                  <a:pos x="T98" y="T99"/>
                                </a:cxn>
                                <a:cxn ang="0">
                                  <a:pos x="T100" y="T101"/>
                                </a:cxn>
                                <a:cxn ang="0">
                                  <a:pos x="T102" y="T103"/>
                                </a:cxn>
                                <a:cxn ang="0">
                                  <a:pos x="T104" y="T105"/>
                                </a:cxn>
                                <a:cxn ang="0">
                                  <a:pos x="T106" y="T107"/>
                                </a:cxn>
                                <a:cxn ang="0">
                                  <a:pos x="T108" y="T109"/>
                                </a:cxn>
                                <a:cxn ang="0">
                                  <a:pos x="T110" y="T111"/>
                                </a:cxn>
                                <a:cxn ang="0">
                                  <a:pos x="T112" y="T113"/>
                                </a:cxn>
                                <a:cxn ang="0">
                                  <a:pos x="T114" y="T115"/>
                                </a:cxn>
                              </a:cxnLst>
                              <a:rect l="0" t="0" r="r" b="b"/>
                              <a:pathLst>
                                <a:path w="459" h="504">
                                  <a:moveTo>
                                    <a:pt x="192" y="0"/>
                                  </a:moveTo>
                                  <a:lnTo>
                                    <a:pt x="248" y="21"/>
                                  </a:lnTo>
                                  <a:lnTo>
                                    <a:pt x="224" y="96"/>
                                  </a:lnTo>
                                  <a:lnTo>
                                    <a:pt x="269" y="210"/>
                                  </a:lnTo>
                                  <a:lnTo>
                                    <a:pt x="409" y="324"/>
                                  </a:lnTo>
                                  <a:lnTo>
                                    <a:pt x="459" y="504"/>
                                  </a:lnTo>
                                  <a:lnTo>
                                    <a:pt x="375" y="486"/>
                                  </a:lnTo>
                                  <a:lnTo>
                                    <a:pt x="362" y="475"/>
                                  </a:lnTo>
                                  <a:lnTo>
                                    <a:pt x="343" y="478"/>
                                  </a:lnTo>
                                  <a:lnTo>
                                    <a:pt x="330" y="496"/>
                                  </a:lnTo>
                                  <a:lnTo>
                                    <a:pt x="317" y="495"/>
                                  </a:lnTo>
                                  <a:lnTo>
                                    <a:pt x="287" y="475"/>
                                  </a:lnTo>
                                  <a:lnTo>
                                    <a:pt x="273" y="465"/>
                                  </a:lnTo>
                                  <a:lnTo>
                                    <a:pt x="252" y="451"/>
                                  </a:lnTo>
                                  <a:lnTo>
                                    <a:pt x="227" y="443"/>
                                  </a:lnTo>
                                  <a:lnTo>
                                    <a:pt x="216" y="441"/>
                                  </a:lnTo>
                                  <a:lnTo>
                                    <a:pt x="192" y="449"/>
                                  </a:lnTo>
                                  <a:lnTo>
                                    <a:pt x="188" y="445"/>
                                  </a:lnTo>
                                  <a:lnTo>
                                    <a:pt x="186" y="428"/>
                                  </a:lnTo>
                                  <a:lnTo>
                                    <a:pt x="168" y="428"/>
                                  </a:lnTo>
                                  <a:lnTo>
                                    <a:pt x="155" y="424"/>
                                  </a:lnTo>
                                  <a:lnTo>
                                    <a:pt x="146" y="426"/>
                                  </a:lnTo>
                                  <a:lnTo>
                                    <a:pt x="142" y="419"/>
                                  </a:lnTo>
                                  <a:lnTo>
                                    <a:pt x="134" y="424"/>
                                  </a:lnTo>
                                  <a:lnTo>
                                    <a:pt x="134" y="419"/>
                                  </a:lnTo>
                                  <a:lnTo>
                                    <a:pt x="127" y="422"/>
                                  </a:lnTo>
                                  <a:lnTo>
                                    <a:pt x="114" y="419"/>
                                  </a:lnTo>
                                  <a:lnTo>
                                    <a:pt x="110" y="427"/>
                                  </a:lnTo>
                                  <a:lnTo>
                                    <a:pt x="112" y="430"/>
                                  </a:lnTo>
                                  <a:lnTo>
                                    <a:pt x="110" y="431"/>
                                  </a:lnTo>
                                  <a:lnTo>
                                    <a:pt x="104" y="435"/>
                                  </a:lnTo>
                                  <a:lnTo>
                                    <a:pt x="102" y="440"/>
                                  </a:lnTo>
                                  <a:lnTo>
                                    <a:pt x="97" y="439"/>
                                  </a:lnTo>
                                  <a:lnTo>
                                    <a:pt x="96" y="435"/>
                                  </a:lnTo>
                                  <a:lnTo>
                                    <a:pt x="96" y="418"/>
                                  </a:lnTo>
                                  <a:lnTo>
                                    <a:pt x="85" y="411"/>
                                  </a:lnTo>
                                  <a:lnTo>
                                    <a:pt x="84" y="403"/>
                                  </a:lnTo>
                                  <a:lnTo>
                                    <a:pt x="79" y="399"/>
                                  </a:lnTo>
                                  <a:lnTo>
                                    <a:pt x="82" y="382"/>
                                  </a:lnTo>
                                  <a:lnTo>
                                    <a:pt x="61" y="369"/>
                                  </a:lnTo>
                                  <a:lnTo>
                                    <a:pt x="51" y="375"/>
                                  </a:lnTo>
                                  <a:lnTo>
                                    <a:pt x="51" y="364"/>
                                  </a:lnTo>
                                  <a:lnTo>
                                    <a:pt x="42" y="371"/>
                                  </a:lnTo>
                                  <a:lnTo>
                                    <a:pt x="7" y="363"/>
                                  </a:lnTo>
                                  <a:lnTo>
                                    <a:pt x="0" y="358"/>
                                  </a:lnTo>
                                  <a:lnTo>
                                    <a:pt x="7" y="346"/>
                                  </a:lnTo>
                                  <a:lnTo>
                                    <a:pt x="0" y="330"/>
                                  </a:lnTo>
                                  <a:lnTo>
                                    <a:pt x="9" y="286"/>
                                  </a:lnTo>
                                  <a:lnTo>
                                    <a:pt x="44" y="272"/>
                                  </a:lnTo>
                                  <a:lnTo>
                                    <a:pt x="59" y="266"/>
                                  </a:lnTo>
                                  <a:lnTo>
                                    <a:pt x="92" y="245"/>
                                  </a:lnTo>
                                  <a:lnTo>
                                    <a:pt x="118" y="173"/>
                                  </a:lnTo>
                                  <a:lnTo>
                                    <a:pt x="117" y="160"/>
                                  </a:lnTo>
                                  <a:lnTo>
                                    <a:pt x="109" y="135"/>
                                  </a:lnTo>
                                  <a:lnTo>
                                    <a:pt x="108" y="135"/>
                                  </a:lnTo>
                                  <a:lnTo>
                                    <a:pt x="116" y="128"/>
                                  </a:lnTo>
                                  <a:lnTo>
                                    <a:pt x="123" y="67"/>
                                  </a:lnTo>
                                  <a:lnTo>
                                    <a:pt x="192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</xdr:grpSp>
                    </xdr:grpSp>
                  </xdr:grpSp>
                  <xdr:sp macro="" textlink="">
                    <xdr:nvSpPr>
                      <xdr:cNvPr id="2032" name="Strömstad">
                        <a:extLst>
                          <a:ext uri="{FF2B5EF4-FFF2-40B4-BE49-F238E27FC236}">
                            <a16:creationId xmlns:a16="http://schemas.microsoft.com/office/drawing/2014/main" id="{A3369724-FA0E-A0D9-D70E-D0BA1BC1ADA7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592002" y="3819631"/>
                        <a:ext cx="153205" cy="236130"/>
                      </a:xfrm>
                      <a:custGeom>
                        <a:avLst/>
                        <a:gdLst>
                          <a:gd name="T0" fmla="*/ 69 w 111"/>
                          <a:gd name="T1" fmla="*/ 0 h 170"/>
                          <a:gd name="T2" fmla="*/ 84 w 111"/>
                          <a:gd name="T3" fmla="*/ 4 h 170"/>
                          <a:gd name="T4" fmla="*/ 111 w 111"/>
                          <a:gd name="T5" fmla="*/ 64 h 170"/>
                          <a:gd name="T6" fmla="*/ 103 w 111"/>
                          <a:gd name="T7" fmla="*/ 121 h 170"/>
                          <a:gd name="T8" fmla="*/ 104 w 111"/>
                          <a:gd name="T9" fmla="*/ 136 h 170"/>
                          <a:gd name="T10" fmla="*/ 102 w 111"/>
                          <a:gd name="T11" fmla="*/ 148 h 170"/>
                          <a:gd name="T12" fmla="*/ 76 w 111"/>
                          <a:gd name="T13" fmla="*/ 164 h 170"/>
                          <a:gd name="T14" fmla="*/ 70 w 111"/>
                          <a:gd name="T15" fmla="*/ 151 h 170"/>
                          <a:gd name="T16" fmla="*/ 63 w 111"/>
                          <a:gd name="T17" fmla="*/ 151 h 170"/>
                          <a:gd name="T18" fmla="*/ 59 w 111"/>
                          <a:gd name="T19" fmla="*/ 159 h 170"/>
                          <a:gd name="T20" fmla="*/ 39 w 111"/>
                          <a:gd name="T21" fmla="*/ 157 h 170"/>
                          <a:gd name="T22" fmla="*/ 13 w 111"/>
                          <a:gd name="T23" fmla="*/ 170 h 170"/>
                          <a:gd name="T24" fmla="*/ 11 w 111"/>
                          <a:gd name="T25" fmla="*/ 157 h 170"/>
                          <a:gd name="T26" fmla="*/ 0 w 111"/>
                          <a:gd name="T27" fmla="*/ 124 h 170"/>
                          <a:gd name="T28" fmla="*/ 1 w 111"/>
                          <a:gd name="T29" fmla="*/ 114 h 170"/>
                          <a:gd name="T30" fmla="*/ 2 w 111"/>
                          <a:gd name="T31" fmla="*/ 111 h 170"/>
                          <a:gd name="T32" fmla="*/ 10 w 111"/>
                          <a:gd name="T33" fmla="*/ 117 h 170"/>
                          <a:gd name="T34" fmla="*/ 15 w 111"/>
                          <a:gd name="T35" fmla="*/ 114 h 170"/>
                          <a:gd name="T36" fmla="*/ 15 w 111"/>
                          <a:gd name="T37" fmla="*/ 109 h 170"/>
                          <a:gd name="T38" fmla="*/ 4 w 111"/>
                          <a:gd name="T39" fmla="*/ 93 h 170"/>
                          <a:gd name="T40" fmla="*/ 5 w 111"/>
                          <a:gd name="T41" fmla="*/ 62 h 170"/>
                          <a:gd name="T42" fmla="*/ 35 w 111"/>
                          <a:gd name="T43" fmla="*/ 14 h 170"/>
                          <a:gd name="T44" fmla="*/ 48 w 111"/>
                          <a:gd name="T45" fmla="*/ 12 h 170"/>
                          <a:gd name="T46" fmla="*/ 69 w 111"/>
                          <a:gd name="T47" fmla="*/ 0 h 170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111" h="170">
                            <a:moveTo>
                              <a:pt x="69" y="0"/>
                            </a:moveTo>
                            <a:lnTo>
                              <a:pt x="84" y="4"/>
                            </a:lnTo>
                            <a:lnTo>
                              <a:pt x="111" y="64"/>
                            </a:lnTo>
                            <a:lnTo>
                              <a:pt x="103" y="121"/>
                            </a:lnTo>
                            <a:lnTo>
                              <a:pt x="104" y="136"/>
                            </a:lnTo>
                            <a:lnTo>
                              <a:pt x="102" y="148"/>
                            </a:lnTo>
                            <a:lnTo>
                              <a:pt x="76" y="164"/>
                            </a:lnTo>
                            <a:lnTo>
                              <a:pt x="70" y="151"/>
                            </a:lnTo>
                            <a:lnTo>
                              <a:pt x="63" y="151"/>
                            </a:lnTo>
                            <a:lnTo>
                              <a:pt x="59" y="159"/>
                            </a:lnTo>
                            <a:lnTo>
                              <a:pt x="39" y="157"/>
                            </a:lnTo>
                            <a:lnTo>
                              <a:pt x="13" y="170"/>
                            </a:lnTo>
                            <a:lnTo>
                              <a:pt x="11" y="157"/>
                            </a:lnTo>
                            <a:lnTo>
                              <a:pt x="0" y="124"/>
                            </a:lnTo>
                            <a:lnTo>
                              <a:pt x="1" y="114"/>
                            </a:lnTo>
                            <a:lnTo>
                              <a:pt x="2" y="111"/>
                            </a:lnTo>
                            <a:lnTo>
                              <a:pt x="10" y="117"/>
                            </a:lnTo>
                            <a:lnTo>
                              <a:pt x="15" y="114"/>
                            </a:lnTo>
                            <a:lnTo>
                              <a:pt x="15" y="109"/>
                            </a:lnTo>
                            <a:lnTo>
                              <a:pt x="4" y="93"/>
                            </a:lnTo>
                            <a:lnTo>
                              <a:pt x="5" y="62"/>
                            </a:lnTo>
                            <a:lnTo>
                              <a:pt x="35" y="14"/>
                            </a:lnTo>
                            <a:lnTo>
                              <a:pt x="48" y="12"/>
                            </a:lnTo>
                            <a:lnTo>
                              <a:pt x="69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</xdr:grpSp>
              </xdr:grpSp>
            </xdr:grpSp>
          </xdr:grpSp>
          <xdr:sp macro="" textlink="">
            <xdr:nvSpPr>
              <xdr:cNvPr id="1497" name="Lidingö">
                <a:extLst>
                  <a:ext uri="{FF2B5EF4-FFF2-40B4-BE49-F238E27FC236}">
                    <a16:creationId xmlns:a16="http://schemas.microsoft.com/office/drawing/2014/main" id="{4D34CA08-B8A2-F39F-D38E-EC1C1209023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698743" y="3618253"/>
                <a:ext cx="93853" cy="69151"/>
              </a:xfrm>
              <a:custGeom>
                <a:avLst/>
                <a:gdLst>
                  <a:gd name="T0" fmla="*/ 12 w 68"/>
                  <a:gd name="T1" fmla="*/ 0 h 50"/>
                  <a:gd name="T2" fmla="*/ 17 w 68"/>
                  <a:gd name="T3" fmla="*/ 0 h 50"/>
                  <a:gd name="T4" fmla="*/ 18 w 68"/>
                  <a:gd name="T5" fmla="*/ 7 h 50"/>
                  <a:gd name="T6" fmla="*/ 66 w 68"/>
                  <a:gd name="T7" fmla="*/ 20 h 50"/>
                  <a:gd name="T8" fmla="*/ 68 w 68"/>
                  <a:gd name="T9" fmla="*/ 21 h 50"/>
                  <a:gd name="T10" fmla="*/ 55 w 68"/>
                  <a:gd name="T11" fmla="*/ 24 h 50"/>
                  <a:gd name="T12" fmla="*/ 36 w 68"/>
                  <a:gd name="T13" fmla="*/ 40 h 50"/>
                  <a:gd name="T14" fmla="*/ 20 w 68"/>
                  <a:gd name="T15" fmla="*/ 50 h 50"/>
                  <a:gd name="T16" fmla="*/ 22 w 68"/>
                  <a:gd name="T17" fmla="*/ 41 h 50"/>
                  <a:gd name="T18" fmla="*/ 8 w 68"/>
                  <a:gd name="T19" fmla="*/ 29 h 50"/>
                  <a:gd name="T20" fmla="*/ 0 w 68"/>
                  <a:gd name="T21" fmla="*/ 19 h 50"/>
                  <a:gd name="T22" fmla="*/ 5 w 68"/>
                  <a:gd name="T23" fmla="*/ 19 h 50"/>
                  <a:gd name="T24" fmla="*/ 3 w 68"/>
                  <a:gd name="T25" fmla="*/ 16 h 50"/>
                  <a:gd name="T26" fmla="*/ 0 w 68"/>
                  <a:gd name="T27" fmla="*/ 13 h 50"/>
                  <a:gd name="T28" fmla="*/ 1 w 68"/>
                  <a:gd name="T29" fmla="*/ 8 h 50"/>
                  <a:gd name="T30" fmla="*/ 12 w 68"/>
                  <a:gd name="T31" fmla="*/ 0 h 5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68" h="50">
                    <a:moveTo>
                      <a:pt x="12" y="0"/>
                    </a:moveTo>
                    <a:lnTo>
                      <a:pt x="17" y="0"/>
                    </a:lnTo>
                    <a:lnTo>
                      <a:pt x="18" y="7"/>
                    </a:lnTo>
                    <a:lnTo>
                      <a:pt x="66" y="20"/>
                    </a:lnTo>
                    <a:lnTo>
                      <a:pt x="68" y="21"/>
                    </a:lnTo>
                    <a:lnTo>
                      <a:pt x="55" y="24"/>
                    </a:lnTo>
                    <a:lnTo>
                      <a:pt x="36" y="40"/>
                    </a:lnTo>
                    <a:lnTo>
                      <a:pt x="20" y="50"/>
                    </a:lnTo>
                    <a:lnTo>
                      <a:pt x="22" y="41"/>
                    </a:lnTo>
                    <a:lnTo>
                      <a:pt x="8" y="29"/>
                    </a:lnTo>
                    <a:lnTo>
                      <a:pt x="0" y="19"/>
                    </a:lnTo>
                    <a:lnTo>
                      <a:pt x="5" y="19"/>
                    </a:lnTo>
                    <a:lnTo>
                      <a:pt x="3" y="16"/>
                    </a:lnTo>
                    <a:lnTo>
                      <a:pt x="0" y="13"/>
                    </a:lnTo>
                    <a:lnTo>
                      <a:pt x="1" y="8"/>
                    </a:lnTo>
                    <a:lnTo>
                      <a:pt x="1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498" name="Solna">
                <a:extLst>
                  <a:ext uri="{FF2B5EF4-FFF2-40B4-BE49-F238E27FC236}">
                    <a16:creationId xmlns:a16="http://schemas.microsoft.com/office/drawing/2014/main" id="{6A31B1DB-F851-A4A9-4DCE-6421902DEBC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647707" y="3615484"/>
                <a:ext cx="38646" cy="55322"/>
              </a:xfrm>
              <a:custGeom>
                <a:avLst/>
                <a:gdLst>
                  <a:gd name="T0" fmla="*/ 8 w 28"/>
                  <a:gd name="T1" fmla="*/ 0 h 40"/>
                  <a:gd name="T2" fmla="*/ 10 w 28"/>
                  <a:gd name="T3" fmla="*/ 4 h 40"/>
                  <a:gd name="T4" fmla="*/ 14 w 28"/>
                  <a:gd name="T5" fmla="*/ 5 h 40"/>
                  <a:gd name="T6" fmla="*/ 15 w 28"/>
                  <a:gd name="T7" fmla="*/ 8 h 40"/>
                  <a:gd name="T8" fmla="*/ 19 w 28"/>
                  <a:gd name="T9" fmla="*/ 11 h 40"/>
                  <a:gd name="T10" fmla="*/ 23 w 28"/>
                  <a:gd name="T11" fmla="*/ 15 h 40"/>
                  <a:gd name="T12" fmla="*/ 28 w 28"/>
                  <a:gd name="T13" fmla="*/ 18 h 40"/>
                  <a:gd name="T14" fmla="*/ 24 w 28"/>
                  <a:gd name="T15" fmla="*/ 19 h 40"/>
                  <a:gd name="T16" fmla="*/ 23 w 28"/>
                  <a:gd name="T17" fmla="*/ 19 h 40"/>
                  <a:gd name="T18" fmla="*/ 23 w 28"/>
                  <a:gd name="T19" fmla="*/ 21 h 40"/>
                  <a:gd name="T20" fmla="*/ 21 w 28"/>
                  <a:gd name="T21" fmla="*/ 22 h 40"/>
                  <a:gd name="T22" fmla="*/ 24 w 28"/>
                  <a:gd name="T23" fmla="*/ 30 h 40"/>
                  <a:gd name="T24" fmla="*/ 21 w 28"/>
                  <a:gd name="T25" fmla="*/ 32 h 40"/>
                  <a:gd name="T26" fmla="*/ 21 w 28"/>
                  <a:gd name="T27" fmla="*/ 34 h 40"/>
                  <a:gd name="T28" fmla="*/ 19 w 28"/>
                  <a:gd name="T29" fmla="*/ 35 h 40"/>
                  <a:gd name="T30" fmla="*/ 17 w 28"/>
                  <a:gd name="T31" fmla="*/ 38 h 40"/>
                  <a:gd name="T32" fmla="*/ 16 w 28"/>
                  <a:gd name="T33" fmla="*/ 38 h 40"/>
                  <a:gd name="T34" fmla="*/ 15 w 28"/>
                  <a:gd name="T35" fmla="*/ 36 h 40"/>
                  <a:gd name="T36" fmla="*/ 14 w 28"/>
                  <a:gd name="T37" fmla="*/ 36 h 40"/>
                  <a:gd name="T38" fmla="*/ 12 w 28"/>
                  <a:gd name="T39" fmla="*/ 38 h 40"/>
                  <a:gd name="T40" fmla="*/ 12 w 28"/>
                  <a:gd name="T41" fmla="*/ 38 h 40"/>
                  <a:gd name="T42" fmla="*/ 10 w 28"/>
                  <a:gd name="T43" fmla="*/ 40 h 40"/>
                  <a:gd name="T44" fmla="*/ 7 w 28"/>
                  <a:gd name="T45" fmla="*/ 39 h 40"/>
                  <a:gd name="T46" fmla="*/ 0 w 28"/>
                  <a:gd name="T47" fmla="*/ 34 h 40"/>
                  <a:gd name="T48" fmla="*/ 4 w 28"/>
                  <a:gd name="T49" fmla="*/ 29 h 40"/>
                  <a:gd name="T50" fmla="*/ 12 w 28"/>
                  <a:gd name="T51" fmla="*/ 15 h 40"/>
                  <a:gd name="T52" fmla="*/ 10 w 28"/>
                  <a:gd name="T53" fmla="*/ 11 h 40"/>
                  <a:gd name="T54" fmla="*/ 4 w 28"/>
                  <a:gd name="T55" fmla="*/ 8 h 40"/>
                  <a:gd name="T56" fmla="*/ 0 w 28"/>
                  <a:gd name="T57" fmla="*/ 2 h 40"/>
                  <a:gd name="T58" fmla="*/ 8 w 28"/>
                  <a:gd name="T59" fmla="*/ 0 h 4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28" h="40">
                    <a:moveTo>
                      <a:pt x="8" y="0"/>
                    </a:moveTo>
                    <a:lnTo>
                      <a:pt x="10" y="4"/>
                    </a:lnTo>
                    <a:lnTo>
                      <a:pt x="14" y="5"/>
                    </a:lnTo>
                    <a:lnTo>
                      <a:pt x="15" y="8"/>
                    </a:lnTo>
                    <a:lnTo>
                      <a:pt x="19" y="11"/>
                    </a:lnTo>
                    <a:lnTo>
                      <a:pt x="23" y="15"/>
                    </a:lnTo>
                    <a:lnTo>
                      <a:pt x="28" y="18"/>
                    </a:lnTo>
                    <a:lnTo>
                      <a:pt x="24" y="19"/>
                    </a:lnTo>
                    <a:lnTo>
                      <a:pt x="23" y="19"/>
                    </a:lnTo>
                    <a:lnTo>
                      <a:pt x="23" y="21"/>
                    </a:lnTo>
                    <a:lnTo>
                      <a:pt x="21" y="22"/>
                    </a:lnTo>
                    <a:lnTo>
                      <a:pt x="24" y="30"/>
                    </a:lnTo>
                    <a:lnTo>
                      <a:pt x="21" y="32"/>
                    </a:lnTo>
                    <a:lnTo>
                      <a:pt x="21" y="34"/>
                    </a:lnTo>
                    <a:lnTo>
                      <a:pt x="19" y="35"/>
                    </a:lnTo>
                    <a:lnTo>
                      <a:pt x="17" y="38"/>
                    </a:lnTo>
                    <a:lnTo>
                      <a:pt x="16" y="38"/>
                    </a:lnTo>
                    <a:lnTo>
                      <a:pt x="15" y="36"/>
                    </a:lnTo>
                    <a:lnTo>
                      <a:pt x="14" y="36"/>
                    </a:lnTo>
                    <a:lnTo>
                      <a:pt x="12" y="38"/>
                    </a:lnTo>
                    <a:lnTo>
                      <a:pt x="12" y="38"/>
                    </a:lnTo>
                    <a:lnTo>
                      <a:pt x="10" y="40"/>
                    </a:lnTo>
                    <a:lnTo>
                      <a:pt x="7" y="39"/>
                    </a:lnTo>
                    <a:lnTo>
                      <a:pt x="0" y="34"/>
                    </a:lnTo>
                    <a:lnTo>
                      <a:pt x="4" y="29"/>
                    </a:lnTo>
                    <a:lnTo>
                      <a:pt x="12" y="15"/>
                    </a:lnTo>
                    <a:lnTo>
                      <a:pt x="10" y="11"/>
                    </a:lnTo>
                    <a:lnTo>
                      <a:pt x="4" y="8"/>
                    </a:lnTo>
                    <a:lnTo>
                      <a:pt x="0" y="2"/>
                    </a:lnTo>
                    <a:lnTo>
                      <a:pt x="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</xdr:grpSp>
      <xdr:grpSp>
        <xdr:nvGrpSpPr>
          <xdr:cNvPr id="1988" name="Group 268">
            <a:extLst>
              <a:ext uri="{FF2B5EF4-FFF2-40B4-BE49-F238E27FC236}">
                <a16:creationId xmlns:a16="http://schemas.microsoft.com/office/drawing/2014/main" id="{11C7BD11-AD7E-FFF9-E0BA-1592655A9C7C}"/>
              </a:ext>
            </a:extLst>
          </xdr:cNvPr>
          <xdr:cNvGrpSpPr/>
        </xdr:nvGrpSpPr>
        <xdr:grpSpPr>
          <a:xfrm>
            <a:off x="8998944" y="257547"/>
            <a:ext cx="2767237" cy="3968094"/>
            <a:chOff x="6005538" y="219274"/>
            <a:chExt cx="5164735" cy="7429302"/>
          </a:xfrm>
        </xdr:grpSpPr>
        <xdr:sp macro="" textlink="">
          <xdr:nvSpPr>
            <xdr:cNvPr id="1989" name="Sorsele">
              <a:extLst>
                <a:ext uri="{FF2B5EF4-FFF2-40B4-BE49-F238E27FC236}">
                  <a16:creationId xmlns:a16="http://schemas.microsoft.com/office/drawing/2014/main" id="{D276EEA6-2D6D-ADC5-1B48-E49771C0BE23}"/>
                </a:ext>
              </a:extLst>
            </xdr:cNvPr>
            <xdr:cNvSpPr>
              <a:spLocks/>
            </xdr:cNvSpPr>
          </xdr:nvSpPr>
          <xdr:spPr bwMode="auto">
            <a:xfrm>
              <a:off x="7402419" y="2956414"/>
              <a:ext cx="1382538" cy="1267436"/>
            </a:xfrm>
            <a:custGeom>
              <a:avLst/>
              <a:gdLst>
                <a:gd name="T0" fmla="*/ 84 w 588"/>
                <a:gd name="T1" fmla="*/ 0 h 537"/>
                <a:gd name="T2" fmla="*/ 144 w 588"/>
                <a:gd name="T3" fmla="*/ 22 h 537"/>
                <a:gd name="T4" fmla="*/ 276 w 588"/>
                <a:gd name="T5" fmla="*/ 123 h 537"/>
                <a:gd name="T6" fmla="*/ 312 w 588"/>
                <a:gd name="T7" fmla="*/ 124 h 537"/>
                <a:gd name="T8" fmla="*/ 470 w 588"/>
                <a:gd name="T9" fmla="*/ 280 h 537"/>
                <a:gd name="T10" fmla="*/ 494 w 588"/>
                <a:gd name="T11" fmla="*/ 289 h 537"/>
                <a:gd name="T12" fmla="*/ 563 w 588"/>
                <a:gd name="T13" fmla="*/ 310 h 537"/>
                <a:gd name="T14" fmla="*/ 572 w 588"/>
                <a:gd name="T15" fmla="*/ 327 h 537"/>
                <a:gd name="T16" fmla="*/ 584 w 588"/>
                <a:gd name="T17" fmla="*/ 338 h 537"/>
                <a:gd name="T18" fmla="*/ 588 w 588"/>
                <a:gd name="T19" fmla="*/ 379 h 537"/>
                <a:gd name="T20" fmla="*/ 567 w 588"/>
                <a:gd name="T21" fmla="*/ 455 h 537"/>
                <a:gd name="T22" fmla="*/ 533 w 588"/>
                <a:gd name="T23" fmla="*/ 537 h 537"/>
                <a:gd name="T24" fmla="*/ 484 w 588"/>
                <a:gd name="T25" fmla="*/ 488 h 537"/>
                <a:gd name="T26" fmla="*/ 371 w 588"/>
                <a:gd name="T27" fmla="*/ 433 h 537"/>
                <a:gd name="T28" fmla="*/ 293 w 588"/>
                <a:gd name="T29" fmla="*/ 370 h 537"/>
                <a:gd name="T30" fmla="*/ 272 w 588"/>
                <a:gd name="T31" fmla="*/ 324 h 537"/>
                <a:gd name="T32" fmla="*/ 98 w 588"/>
                <a:gd name="T33" fmla="*/ 222 h 537"/>
                <a:gd name="T34" fmla="*/ 0 w 588"/>
                <a:gd name="T35" fmla="*/ 86 h 537"/>
                <a:gd name="T36" fmla="*/ 9 w 588"/>
                <a:gd name="T37" fmla="*/ 84 h 537"/>
                <a:gd name="T38" fmla="*/ 87 w 588"/>
                <a:gd name="T39" fmla="*/ 26 h 537"/>
                <a:gd name="T40" fmla="*/ 84 w 588"/>
                <a:gd name="T41" fmla="*/ 0 h 53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</a:cxnLst>
              <a:rect l="0" t="0" r="r" b="b"/>
              <a:pathLst>
                <a:path w="588" h="537">
                  <a:moveTo>
                    <a:pt x="84" y="0"/>
                  </a:moveTo>
                  <a:lnTo>
                    <a:pt x="144" y="22"/>
                  </a:lnTo>
                  <a:lnTo>
                    <a:pt x="276" y="123"/>
                  </a:lnTo>
                  <a:lnTo>
                    <a:pt x="312" y="124"/>
                  </a:lnTo>
                  <a:lnTo>
                    <a:pt x="470" y="280"/>
                  </a:lnTo>
                  <a:lnTo>
                    <a:pt x="494" y="289"/>
                  </a:lnTo>
                  <a:lnTo>
                    <a:pt x="563" y="310"/>
                  </a:lnTo>
                  <a:lnTo>
                    <a:pt x="572" y="327"/>
                  </a:lnTo>
                  <a:lnTo>
                    <a:pt x="584" y="338"/>
                  </a:lnTo>
                  <a:lnTo>
                    <a:pt x="588" y="379"/>
                  </a:lnTo>
                  <a:lnTo>
                    <a:pt x="567" y="455"/>
                  </a:lnTo>
                  <a:lnTo>
                    <a:pt x="533" y="537"/>
                  </a:lnTo>
                  <a:lnTo>
                    <a:pt x="484" y="488"/>
                  </a:lnTo>
                  <a:lnTo>
                    <a:pt x="371" y="433"/>
                  </a:lnTo>
                  <a:lnTo>
                    <a:pt x="293" y="370"/>
                  </a:lnTo>
                  <a:lnTo>
                    <a:pt x="272" y="324"/>
                  </a:lnTo>
                  <a:lnTo>
                    <a:pt x="98" y="222"/>
                  </a:lnTo>
                  <a:lnTo>
                    <a:pt x="0" y="86"/>
                  </a:lnTo>
                  <a:lnTo>
                    <a:pt x="9" y="84"/>
                  </a:lnTo>
                  <a:lnTo>
                    <a:pt x="87" y="26"/>
                  </a:lnTo>
                  <a:lnTo>
                    <a:pt x="84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990" name="Bjurholm">
              <a:extLst>
                <a:ext uri="{FF2B5EF4-FFF2-40B4-BE49-F238E27FC236}">
                  <a16:creationId xmlns:a16="http://schemas.microsoft.com/office/drawing/2014/main" id="{B6F608CC-AC88-6568-8880-B1E13A3C0D40}"/>
                </a:ext>
              </a:extLst>
            </xdr:cNvPr>
            <xdr:cNvSpPr>
              <a:spLocks/>
            </xdr:cNvSpPr>
          </xdr:nvSpPr>
          <xdr:spPr bwMode="auto">
            <a:xfrm>
              <a:off x="8884074" y="5098885"/>
              <a:ext cx="507197" cy="347005"/>
            </a:xfrm>
            <a:custGeom>
              <a:avLst/>
              <a:gdLst>
                <a:gd name="T0" fmla="*/ 140 w 216"/>
                <a:gd name="T1" fmla="*/ 0 h 147"/>
                <a:gd name="T2" fmla="*/ 176 w 216"/>
                <a:gd name="T3" fmla="*/ 24 h 147"/>
                <a:gd name="T4" fmla="*/ 182 w 216"/>
                <a:gd name="T5" fmla="*/ 37 h 147"/>
                <a:gd name="T6" fmla="*/ 204 w 216"/>
                <a:gd name="T7" fmla="*/ 61 h 147"/>
                <a:gd name="T8" fmla="*/ 216 w 216"/>
                <a:gd name="T9" fmla="*/ 106 h 147"/>
                <a:gd name="T10" fmla="*/ 203 w 216"/>
                <a:gd name="T11" fmla="*/ 110 h 147"/>
                <a:gd name="T12" fmla="*/ 197 w 216"/>
                <a:gd name="T13" fmla="*/ 127 h 147"/>
                <a:gd name="T14" fmla="*/ 184 w 216"/>
                <a:gd name="T15" fmla="*/ 122 h 147"/>
                <a:gd name="T16" fmla="*/ 174 w 216"/>
                <a:gd name="T17" fmla="*/ 136 h 147"/>
                <a:gd name="T18" fmla="*/ 159 w 216"/>
                <a:gd name="T19" fmla="*/ 134 h 147"/>
                <a:gd name="T20" fmla="*/ 149 w 216"/>
                <a:gd name="T21" fmla="*/ 130 h 147"/>
                <a:gd name="T22" fmla="*/ 141 w 216"/>
                <a:gd name="T23" fmla="*/ 134 h 147"/>
                <a:gd name="T24" fmla="*/ 129 w 216"/>
                <a:gd name="T25" fmla="*/ 123 h 147"/>
                <a:gd name="T26" fmla="*/ 117 w 216"/>
                <a:gd name="T27" fmla="*/ 133 h 147"/>
                <a:gd name="T28" fmla="*/ 102 w 216"/>
                <a:gd name="T29" fmla="*/ 118 h 147"/>
                <a:gd name="T30" fmla="*/ 85 w 216"/>
                <a:gd name="T31" fmla="*/ 123 h 147"/>
                <a:gd name="T32" fmla="*/ 81 w 216"/>
                <a:gd name="T33" fmla="*/ 147 h 147"/>
                <a:gd name="T34" fmla="*/ 72 w 216"/>
                <a:gd name="T35" fmla="*/ 135 h 147"/>
                <a:gd name="T36" fmla="*/ 22 w 216"/>
                <a:gd name="T37" fmla="*/ 127 h 147"/>
                <a:gd name="T38" fmla="*/ 8 w 216"/>
                <a:gd name="T39" fmla="*/ 98 h 147"/>
                <a:gd name="T40" fmla="*/ 15 w 216"/>
                <a:gd name="T41" fmla="*/ 80 h 147"/>
                <a:gd name="T42" fmla="*/ 0 w 216"/>
                <a:gd name="T43" fmla="*/ 63 h 147"/>
                <a:gd name="T44" fmla="*/ 70 w 216"/>
                <a:gd name="T45" fmla="*/ 32 h 147"/>
                <a:gd name="T46" fmla="*/ 140 w 216"/>
                <a:gd name="T47" fmla="*/ 0 h 14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</a:cxnLst>
              <a:rect l="0" t="0" r="r" b="b"/>
              <a:pathLst>
                <a:path w="216" h="147">
                  <a:moveTo>
                    <a:pt x="140" y="0"/>
                  </a:moveTo>
                  <a:lnTo>
                    <a:pt x="176" y="24"/>
                  </a:lnTo>
                  <a:lnTo>
                    <a:pt x="182" y="37"/>
                  </a:lnTo>
                  <a:lnTo>
                    <a:pt x="204" y="61"/>
                  </a:lnTo>
                  <a:lnTo>
                    <a:pt x="216" y="106"/>
                  </a:lnTo>
                  <a:lnTo>
                    <a:pt x="203" y="110"/>
                  </a:lnTo>
                  <a:lnTo>
                    <a:pt x="197" y="127"/>
                  </a:lnTo>
                  <a:lnTo>
                    <a:pt x="184" y="122"/>
                  </a:lnTo>
                  <a:lnTo>
                    <a:pt x="174" y="136"/>
                  </a:lnTo>
                  <a:lnTo>
                    <a:pt x="159" y="134"/>
                  </a:lnTo>
                  <a:lnTo>
                    <a:pt x="149" y="130"/>
                  </a:lnTo>
                  <a:lnTo>
                    <a:pt x="141" y="134"/>
                  </a:lnTo>
                  <a:lnTo>
                    <a:pt x="129" y="123"/>
                  </a:lnTo>
                  <a:lnTo>
                    <a:pt x="117" y="133"/>
                  </a:lnTo>
                  <a:lnTo>
                    <a:pt x="102" y="118"/>
                  </a:lnTo>
                  <a:lnTo>
                    <a:pt x="85" y="123"/>
                  </a:lnTo>
                  <a:lnTo>
                    <a:pt x="81" y="147"/>
                  </a:lnTo>
                  <a:lnTo>
                    <a:pt x="72" y="135"/>
                  </a:lnTo>
                  <a:lnTo>
                    <a:pt x="22" y="127"/>
                  </a:lnTo>
                  <a:lnTo>
                    <a:pt x="8" y="98"/>
                  </a:lnTo>
                  <a:lnTo>
                    <a:pt x="15" y="80"/>
                  </a:lnTo>
                  <a:lnTo>
                    <a:pt x="0" y="63"/>
                  </a:lnTo>
                  <a:lnTo>
                    <a:pt x="70" y="32"/>
                  </a:lnTo>
                  <a:lnTo>
                    <a:pt x="140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991" name="Kiruna">
              <a:extLst>
                <a:ext uri="{FF2B5EF4-FFF2-40B4-BE49-F238E27FC236}">
                  <a16:creationId xmlns:a16="http://schemas.microsoft.com/office/drawing/2014/main" id="{C141B0E1-0B6F-2B6B-6406-D4DB9E1AEF32}"/>
                </a:ext>
              </a:extLst>
            </xdr:cNvPr>
            <xdr:cNvSpPr>
              <a:spLocks/>
            </xdr:cNvSpPr>
          </xdr:nvSpPr>
          <xdr:spPr bwMode="auto">
            <a:xfrm>
              <a:off x="8537165" y="219274"/>
              <a:ext cx="1986674" cy="1611456"/>
            </a:xfrm>
            <a:custGeom>
              <a:avLst/>
              <a:gdLst>
                <a:gd name="T0" fmla="*/ 420 w 844"/>
                <a:gd name="T1" fmla="*/ 5 h 683"/>
                <a:gd name="T2" fmla="*/ 442 w 844"/>
                <a:gd name="T3" fmla="*/ 27 h 683"/>
                <a:gd name="T4" fmla="*/ 445 w 844"/>
                <a:gd name="T5" fmla="*/ 58 h 683"/>
                <a:gd name="T6" fmla="*/ 495 w 844"/>
                <a:gd name="T7" fmla="*/ 88 h 683"/>
                <a:gd name="T8" fmla="*/ 517 w 844"/>
                <a:gd name="T9" fmla="*/ 103 h 683"/>
                <a:gd name="T10" fmla="*/ 529 w 844"/>
                <a:gd name="T11" fmla="*/ 133 h 683"/>
                <a:gd name="T12" fmla="*/ 577 w 844"/>
                <a:gd name="T13" fmla="*/ 160 h 683"/>
                <a:gd name="T14" fmla="*/ 598 w 844"/>
                <a:gd name="T15" fmla="*/ 171 h 683"/>
                <a:gd name="T16" fmla="*/ 627 w 844"/>
                <a:gd name="T17" fmla="*/ 199 h 683"/>
                <a:gd name="T18" fmla="*/ 645 w 844"/>
                <a:gd name="T19" fmla="*/ 213 h 683"/>
                <a:gd name="T20" fmla="*/ 683 w 844"/>
                <a:gd name="T21" fmla="*/ 221 h 683"/>
                <a:gd name="T22" fmla="*/ 721 w 844"/>
                <a:gd name="T23" fmla="*/ 229 h 683"/>
                <a:gd name="T24" fmla="*/ 734 w 844"/>
                <a:gd name="T25" fmla="*/ 232 h 683"/>
                <a:gd name="T26" fmla="*/ 754 w 844"/>
                <a:gd name="T27" fmla="*/ 236 h 683"/>
                <a:gd name="T28" fmla="*/ 763 w 844"/>
                <a:gd name="T29" fmla="*/ 251 h 683"/>
                <a:gd name="T30" fmla="*/ 787 w 844"/>
                <a:gd name="T31" fmla="*/ 260 h 683"/>
                <a:gd name="T32" fmla="*/ 806 w 844"/>
                <a:gd name="T33" fmla="*/ 283 h 683"/>
                <a:gd name="T34" fmla="*/ 821 w 844"/>
                <a:gd name="T35" fmla="*/ 326 h 683"/>
                <a:gd name="T36" fmla="*/ 844 w 844"/>
                <a:gd name="T37" fmla="*/ 330 h 683"/>
                <a:gd name="T38" fmla="*/ 733 w 844"/>
                <a:gd name="T39" fmla="*/ 518 h 683"/>
                <a:gd name="T40" fmla="*/ 656 w 844"/>
                <a:gd name="T41" fmla="*/ 673 h 683"/>
                <a:gd name="T42" fmla="*/ 639 w 844"/>
                <a:gd name="T43" fmla="*/ 645 h 683"/>
                <a:gd name="T44" fmla="*/ 567 w 844"/>
                <a:gd name="T45" fmla="*/ 637 h 683"/>
                <a:gd name="T46" fmla="*/ 524 w 844"/>
                <a:gd name="T47" fmla="*/ 641 h 683"/>
                <a:gd name="T48" fmla="*/ 401 w 844"/>
                <a:gd name="T49" fmla="*/ 559 h 683"/>
                <a:gd name="T50" fmla="*/ 387 w 844"/>
                <a:gd name="T51" fmla="*/ 550 h 683"/>
                <a:gd name="T52" fmla="*/ 361 w 844"/>
                <a:gd name="T53" fmla="*/ 546 h 683"/>
                <a:gd name="T54" fmla="*/ 306 w 844"/>
                <a:gd name="T55" fmla="*/ 531 h 683"/>
                <a:gd name="T56" fmla="*/ 228 w 844"/>
                <a:gd name="T57" fmla="*/ 509 h 683"/>
                <a:gd name="T58" fmla="*/ 155 w 844"/>
                <a:gd name="T59" fmla="*/ 520 h 683"/>
                <a:gd name="T60" fmla="*/ 11 w 844"/>
                <a:gd name="T61" fmla="*/ 491 h 683"/>
                <a:gd name="T62" fmla="*/ 32 w 844"/>
                <a:gd name="T63" fmla="*/ 391 h 683"/>
                <a:gd name="T64" fmla="*/ 17 w 844"/>
                <a:gd name="T65" fmla="*/ 247 h 683"/>
                <a:gd name="T66" fmla="*/ 94 w 844"/>
                <a:gd name="T67" fmla="*/ 254 h 683"/>
                <a:gd name="T68" fmla="*/ 304 w 844"/>
                <a:gd name="T69" fmla="*/ 294 h 683"/>
                <a:gd name="T70" fmla="*/ 305 w 844"/>
                <a:gd name="T71" fmla="*/ 213 h 683"/>
                <a:gd name="T72" fmla="*/ 344 w 844"/>
                <a:gd name="T73" fmla="*/ 161 h 683"/>
                <a:gd name="T74" fmla="*/ 350 w 844"/>
                <a:gd name="T75" fmla="*/ 61 h 683"/>
                <a:gd name="T76" fmla="*/ 387 w 844"/>
                <a:gd name="T77" fmla="*/ 0 h 68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</a:cxnLst>
              <a:rect l="0" t="0" r="r" b="b"/>
              <a:pathLst>
                <a:path w="844" h="683">
                  <a:moveTo>
                    <a:pt x="387" y="0"/>
                  </a:moveTo>
                  <a:lnTo>
                    <a:pt x="420" y="5"/>
                  </a:lnTo>
                  <a:lnTo>
                    <a:pt x="433" y="22"/>
                  </a:lnTo>
                  <a:lnTo>
                    <a:pt x="442" y="27"/>
                  </a:lnTo>
                  <a:lnTo>
                    <a:pt x="432" y="43"/>
                  </a:lnTo>
                  <a:lnTo>
                    <a:pt x="445" y="58"/>
                  </a:lnTo>
                  <a:lnTo>
                    <a:pt x="458" y="56"/>
                  </a:lnTo>
                  <a:lnTo>
                    <a:pt x="495" y="88"/>
                  </a:lnTo>
                  <a:lnTo>
                    <a:pt x="507" y="107"/>
                  </a:lnTo>
                  <a:lnTo>
                    <a:pt x="517" y="103"/>
                  </a:lnTo>
                  <a:lnTo>
                    <a:pt x="525" y="107"/>
                  </a:lnTo>
                  <a:lnTo>
                    <a:pt x="529" y="133"/>
                  </a:lnTo>
                  <a:lnTo>
                    <a:pt x="560" y="145"/>
                  </a:lnTo>
                  <a:lnTo>
                    <a:pt x="577" y="160"/>
                  </a:lnTo>
                  <a:lnTo>
                    <a:pt x="577" y="171"/>
                  </a:lnTo>
                  <a:lnTo>
                    <a:pt x="598" y="171"/>
                  </a:lnTo>
                  <a:lnTo>
                    <a:pt x="626" y="187"/>
                  </a:lnTo>
                  <a:lnTo>
                    <a:pt x="627" y="199"/>
                  </a:lnTo>
                  <a:lnTo>
                    <a:pt x="631" y="209"/>
                  </a:lnTo>
                  <a:lnTo>
                    <a:pt x="645" y="213"/>
                  </a:lnTo>
                  <a:lnTo>
                    <a:pt x="677" y="211"/>
                  </a:lnTo>
                  <a:lnTo>
                    <a:pt x="683" y="221"/>
                  </a:lnTo>
                  <a:lnTo>
                    <a:pt x="691" y="216"/>
                  </a:lnTo>
                  <a:lnTo>
                    <a:pt x="721" y="229"/>
                  </a:lnTo>
                  <a:lnTo>
                    <a:pt x="726" y="224"/>
                  </a:lnTo>
                  <a:lnTo>
                    <a:pt x="734" y="232"/>
                  </a:lnTo>
                  <a:lnTo>
                    <a:pt x="750" y="242"/>
                  </a:lnTo>
                  <a:lnTo>
                    <a:pt x="754" y="236"/>
                  </a:lnTo>
                  <a:lnTo>
                    <a:pt x="763" y="241"/>
                  </a:lnTo>
                  <a:lnTo>
                    <a:pt x="763" y="251"/>
                  </a:lnTo>
                  <a:lnTo>
                    <a:pt x="780" y="260"/>
                  </a:lnTo>
                  <a:lnTo>
                    <a:pt x="787" y="260"/>
                  </a:lnTo>
                  <a:lnTo>
                    <a:pt x="804" y="270"/>
                  </a:lnTo>
                  <a:lnTo>
                    <a:pt x="806" y="283"/>
                  </a:lnTo>
                  <a:lnTo>
                    <a:pt x="821" y="294"/>
                  </a:lnTo>
                  <a:lnTo>
                    <a:pt x="821" y="326"/>
                  </a:lnTo>
                  <a:lnTo>
                    <a:pt x="829" y="336"/>
                  </a:lnTo>
                  <a:lnTo>
                    <a:pt x="844" y="330"/>
                  </a:lnTo>
                  <a:lnTo>
                    <a:pt x="784" y="473"/>
                  </a:lnTo>
                  <a:lnTo>
                    <a:pt x="733" y="518"/>
                  </a:lnTo>
                  <a:lnTo>
                    <a:pt x="673" y="683"/>
                  </a:lnTo>
                  <a:lnTo>
                    <a:pt x="656" y="673"/>
                  </a:lnTo>
                  <a:lnTo>
                    <a:pt x="661" y="661"/>
                  </a:lnTo>
                  <a:lnTo>
                    <a:pt x="639" y="645"/>
                  </a:lnTo>
                  <a:lnTo>
                    <a:pt x="579" y="641"/>
                  </a:lnTo>
                  <a:lnTo>
                    <a:pt x="567" y="637"/>
                  </a:lnTo>
                  <a:lnTo>
                    <a:pt x="548" y="644"/>
                  </a:lnTo>
                  <a:lnTo>
                    <a:pt x="524" y="641"/>
                  </a:lnTo>
                  <a:lnTo>
                    <a:pt x="469" y="593"/>
                  </a:lnTo>
                  <a:lnTo>
                    <a:pt x="401" y="559"/>
                  </a:lnTo>
                  <a:lnTo>
                    <a:pt x="397" y="552"/>
                  </a:lnTo>
                  <a:lnTo>
                    <a:pt x="387" y="550"/>
                  </a:lnTo>
                  <a:lnTo>
                    <a:pt x="378" y="555"/>
                  </a:lnTo>
                  <a:lnTo>
                    <a:pt x="361" y="546"/>
                  </a:lnTo>
                  <a:lnTo>
                    <a:pt x="340" y="548"/>
                  </a:lnTo>
                  <a:lnTo>
                    <a:pt x="306" y="531"/>
                  </a:lnTo>
                  <a:lnTo>
                    <a:pt x="253" y="521"/>
                  </a:lnTo>
                  <a:lnTo>
                    <a:pt x="228" y="509"/>
                  </a:lnTo>
                  <a:lnTo>
                    <a:pt x="177" y="514"/>
                  </a:lnTo>
                  <a:lnTo>
                    <a:pt x="155" y="520"/>
                  </a:lnTo>
                  <a:lnTo>
                    <a:pt x="67" y="522"/>
                  </a:lnTo>
                  <a:lnTo>
                    <a:pt x="11" y="491"/>
                  </a:lnTo>
                  <a:lnTo>
                    <a:pt x="0" y="475"/>
                  </a:lnTo>
                  <a:lnTo>
                    <a:pt x="32" y="391"/>
                  </a:lnTo>
                  <a:lnTo>
                    <a:pt x="16" y="302"/>
                  </a:lnTo>
                  <a:lnTo>
                    <a:pt x="17" y="247"/>
                  </a:lnTo>
                  <a:lnTo>
                    <a:pt x="62" y="228"/>
                  </a:lnTo>
                  <a:lnTo>
                    <a:pt x="94" y="254"/>
                  </a:lnTo>
                  <a:lnTo>
                    <a:pt x="153" y="246"/>
                  </a:lnTo>
                  <a:lnTo>
                    <a:pt x="304" y="294"/>
                  </a:lnTo>
                  <a:lnTo>
                    <a:pt x="350" y="236"/>
                  </a:lnTo>
                  <a:lnTo>
                    <a:pt x="305" y="213"/>
                  </a:lnTo>
                  <a:lnTo>
                    <a:pt x="323" y="195"/>
                  </a:lnTo>
                  <a:lnTo>
                    <a:pt x="344" y="161"/>
                  </a:lnTo>
                  <a:lnTo>
                    <a:pt x="356" y="107"/>
                  </a:lnTo>
                  <a:lnTo>
                    <a:pt x="350" y="61"/>
                  </a:lnTo>
                  <a:lnTo>
                    <a:pt x="316" y="14"/>
                  </a:lnTo>
                  <a:lnTo>
                    <a:pt x="38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992" name="Pajala">
              <a:extLst>
                <a:ext uri="{FF2B5EF4-FFF2-40B4-BE49-F238E27FC236}">
                  <a16:creationId xmlns:a16="http://schemas.microsoft.com/office/drawing/2014/main" id="{ABF922F9-AC36-0AF4-9D2D-635F1BF75AFE}"/>
                </a:ext>
              </a:extLst>
            </xdr:cNvPr>
            <xdr:cNvSpPr>
              <a:spLocks/>
            </xdr:cNvSpPr>
          </xdr:nvSpPr>
          <xdr:spPr bwMode="auto">
            <a:xfrm>
              <a:off x="10084898" y="997954"/>
              <a:ext cx="832864" cy="1479744"/>
            </a:xfrm>
            <a:custGeom>
              <a:avLst/>
              <a:gdLst>
                <a:gd name="T0" fmla="*/ 186 w 354"/>
                <a:gd name="T1" fmla="*/ 0 h 627"/>
                <a:gd name="T2" fmla="*/ 197 w 354"/>
                <a:gd name="T3" fmla="*/ 10 h 627"/>
                <a:gd name="T4" fmla="*/ 211 w 354"/>
                <a:gd name="T5" fmla="*/ 42 h 627"/>
                <a:gd name="T6" fmla="*/ 220 w 354"/>
                <a:gd name="T7" fmla="*/ 42 h 627"/>
                <a:gd name="T8" fmla="*/ 225 w 354"/>
                <a:gd name="T9" fmla="*/ 53 h 627"/>
                <a:gd name="T10" fmla="*/ 235 w 354"/>
                <a:gd name="T11" fmla="*/ 53 h 627"/>
                <a:gd name="T12" fmla="*/ 240 w 354"/>
                <a:gd name="T13" fmla="*/ 68 h 627"/>
                <a:gd name="T14" fmla="*/ 253 w 354"/>
                <a:gd name="T15" fmla="*/ 71 h 627"/>
                <a:gd name="T16" fmla="*/ 258 w 354"/>
                <a:gd name="T17" fmla="*/ 93 h 627"/>
                <a:gd name="T18" fmla="*/ 241 w 354"/>
                <a:gd name="T19" fmla="*/ 103 h 627"/>
                <a:gd name="T20" fmla="*/ 236 w 354"/>
                <a:gd name="T21" fmla="*/ 131 h 627"/>
                <a:gd name="T22" fmla="*/ 241 w 354"/>
                <a:gd name="T23" fmla="*/ 146 h 627"/>
                <a:gd name="T24" fmla="*/ 244 w 354"/>
                <a:gd name="T25" fmla="*/ 191 h 627"/>
                <a:gd name="T26" fmla="*/ 258 w 354"/>
                <a:gd name="T27" fmla="*/ 216 h 627"/>
                <a:gd name="T28" fmla="*/ 254 w 354"/>
                <a:gd name="T29" fmla="*/ 241 h 627"/>
                <a:gd name="T30" fmla="*/ 249 w 354"/>
                <a:gd name="T31" fmla="*/ 242 h 627"/>
                <a:gd name="T32" fmla="*/ 253 w 354"/>
                <a:gd name="T33" fmla="*/ 252 h 627"/>
                <a:gd name="T34" fmla="*/ 244 w 354"/>
                <a:gd name="T35" fmla="*/ 273 h 627"/>
                <a:gd name="T36" fmla="*/ 260 w 354"/>
                <a:gd name="T37" fmla="*/ 285 h 627"/>
                <a:gd name="T38" fmla="*/ 265 w 354"/>
                <a:gd name="T39" fmla="*/ 280 h 627"/>
                <a:gd name="T40" fmla="*/ 290 w 354"/>
                <a:gd name="T41" fmla="*/ 288 h 627"/>
                <a:gd name="T42" fmla="*/ 296 w 354"/>
                <a:gd name="T43" fmla="*/ 283 h 627"/>
                <a:gd name="T44" fmla="*/ 307 w 354"/>
                <a:gd name="T45" fmla="*/ 293 h 627"/>
                <a:gd name="T46" fmla="*/ 303 w 354"/>
                <a:gd name="T47" fmla="*/ 309 h 627"/>
                <a:gd name="T48" fmla="*/ 305 w 354"/>
                <a:gd name="T49" fmla="*/ 326 h 627"/>
                <a:gd name="T50" fmla="*/ 313 w 354"/>
                <a:gd name="T51" fmla="*/ 330 h 627"/>
                <a:gd name="T52" fmla="*/ 307 w 354"/>
                <a:gd name="T53" fmla="*/ 351 h 627"/>
                <a:gd name="T54" fmla="*/ 287 w 354"/>
                <a:gd name="T55" fmla="*/ 360 h 627"/>
                <a:gd name="T56" fmla="*/ 284 w 354"/>
                <a:gd name="T57" fmla="*/ 377 h 627"/>
                <a:gd name="T58" fmla="*/ 290 w 354"/>
                <a:gd name="T59" fmla="*/ 389 h 627"/>
                <a:gd name="T60" fmla="*/ 287 w 354"/>
                <a:gd name="T61" fmla="*/ 402 h 627"/>
                <a:gd name="T62" fmla="*/ 307 w 354"/>
                <a:gd name="T63" fmla="*/ 429 h 627"/>
                <a:gd name="T64" fmla="*/ 311 w 354"/>
                <a:gd name="T65" fmla="*/ 449 h 627"/>
                <a:gd name="T66" fmla="*/ 329 w 354"/>
                <a:gd name="T67" fmla="*/ 468 h 627"/>
                <a:gd name="T68" fmla="*/ 337 w 354"/>
                <a:gd name="T69" fmla="*/ 471 h 627"/>
                <a:gd name="T70" fmla="*/ 341 w 354"/>
                <a:gd name="T71" fmla="*/ 483 h 627"/>
                <a:gd name="T72" fmla="*/ 351 w 354"/>
                <a:gd name="T73" fmla="*/ 488 h 627"/>
                <a:gd name="T74" fmla="*/ 354 w 354"/>
                <a:gd name="T75" fmla="*/ 504 h 627"/>
                <a:gd name="T76" fmla="*/ 245 w 354"/>
                <a:gd name="T77" fmla="*/ 492 h 627"/>
                <a:gd name="T78" fmla="*/ 284 w 354"/>
                <a:gd name="T79" fmla="*/ 603 h 627"/>
                <a:gd name="T80" fmla="*/ 215 w 354"/>
                <a:gd name="T81" fmla="*/ 627 h 627"/>
                <a:gd name="T82" fmla="*/ 63 w 354"/>
                <a:gd name="T83" fmla="*/ 565 h 627"/>
                <a:gd name="T84" fmla="*/ 70 w 354"/>
                <a:gd name="T85" fmla="*/ 531 h 627"/>
                <a:gd name="T86" fmla="*/ 0 w 354"/>
                <a:gd name="T87" fmla="*/ 391 h 627"/>
                <a:gd name="T88" fmla="*/ 15 w 354"/>
                <a:gd name="T89" fmla="*/ 353 h 627"/>
                <a:gd name="T90" fmla="*/ 75 w 354"/>
                <a:gd name="T91" fmla="*/ 188 h 627"/>
                <a:gd name="T92" fmla="*/ 126 w 354"/>
                <a:gd name="T93" fmla="*/ 143 h 627"/>
                <a:gd name="T94" fmla="*/ 186 w 354"/>
                <a:gd name="T95" fmla="*/ 0 h 62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</a:cxnLst>
              <a:rect l="0" t="0" r="r" b="b"/>
              <a:pathLst>
                <a:path w="354" h="627">
                  <a:moveTo>
                    <a:pt x="186" y="0"/>
                  </a:moveTo>
                  <a:lnTo>
                    <a:pt x="197" y="10"/>
                  </a:lnTo>
                  <a:lnTo>
                    <a:pt x="211" y="42"/>
                  </a:lnTo>
                  <a:lnTo>
                    <a:pt x="220" y="42"/>
                  </a:lnTo>
                  <a:lnTo>
                    <a:pt x="225" y="53"/>
                  </a:lnTo>
                  <a:lnTo>
                    <a:pt x="235" y="53"/>
                  </a:lnTo>
                  <a:lnTo>
                    <a:pt x="240" y="68"/>
                  </a:lnTo>
                  <a:lnTo>
                    <a:pt x="253" y="71"/>
                  </a:lnTo>
                  <a:lnTo>
                    <a:pt x="258" y="93"/>
                  </a:lnTo>
                  <a:lnTo>
                    <a:pt x="241" y="103"/>
                  </a:lnTo>
                  <a:lnTo>
                    <a:pt x="236" y="131"/>
                  </a:lnTo>
                  <a:lnTo>
                    <a:pt x="241" y="146"/>
                  </a:lnTo>
                  <a:lnTo>
                    <a:pt x="244" y="191"/>
                  </a:lnTo>
                  <a:lnTo>
                    <a:pt x="258" y="216"/>
                  </a:lnTo>
                  <a:lnTo>
                    <a:pt x="254" y="241"/>
                  </a:lnTo>
                  <a:lnTo>
                    <a:pt x="249" y="242"/>
                  </a:lnTo>
                  <a:lnTo>
                    <a:pt x="253" y="252"/>
                  </a:lnTo>
                  <a:lnTo>
                    <a:pt x="244" y="273"/>
                  </a:lnTo>
                  <a:lnTo>
                    <a:pt x="260" y="285"/>
                  </a:lnTo>
                  <a:lnTo>
                    <a:pt x="265" y="280"/>
                  </a:lnTo>
                  <a:lnTo>
                    <a:pt x="290" y="288"/>
                  </a:lnTo>
                  <a:lnTo>
                    <a:pt x="296" y="283"/>
                  </a:lnTo>
                  <a:lnTo>
                    <a:pt x="307" y="293"/>
                  </a:lnTo>
                  <a:lnTo>
                    <a:pt x="303" y="309"/>
                  </a:lnTo>
                  <a:lnTo>
                    <a:pt x="305" y="326"/>
                  </a:lnTo>
                  <a:lnTo>
                    <a:pt x="313" y="330"/>
                  </a:lnTo>
                  <a:lnTo>
                    <a:pt x="307" y="351"/>
                  </a:lnTo>
                  <a:lnTo>
                    <a:pt x="287" y="360"/>
                  </a:lnTo>
                  <a:lnTo>
                    <a:pt x="284" y="377"/>
                  </a:lnTo>
                  <a:lnTo>
                    <a:pt x="290" y="389"/>
                  </a:lnTo>
                  <a:lnTo>
                    <a:pt x="287" y="402"/>
                  </a:lnTo>
                  <a:lnTo>
                    <a:pt x="307" y="429"/>
                  </a:lnTo>
                  <a:lnTo>
                    <a:pt x="311" y="449"/>
                  </a:lnTo>
                  <a:lnTo>
                    <a:pt x="329" y="468"/>
                  </a:lnTo>
                  <a:lnTo>
                    <a:pt x="337" y="471"/>
                  </a:lnTo>
                  <a:lnTo>
                    <a:pt x="341" y="483"/>
                  </a:lnTo>
                  <a:lnTo>
                    <a:pt x="351" y="488"/>
                  </a:lnTo>
                  <a:lnTo>
                    <a:pt x="354" y="504"/>
                  </a:lnTo>
                  <a:lnTo>
                    <a:pt x="245" y="492"/>
                  </a:lnTo>
                  <a:lnTo>
                    <a:pt x="284" y="603"/>
                  </a:lnTo>
                  <a:lnTo>
                    <a:pt x="215" y="627"/>
                  </a:lnTo>
                  <a:lnTo>
                    <a:pt x="63" y="565"/>
                  </a:lnTo>
                  <a:lnTo>
                    <a:pt x="70" y="531"/>
                  </a:lnTo>
                  <a:lnTo>
                    <a:pt x="0" y="391"/>
                  </a:lnTo>
                  <a:lnTo>
                    <a:pt x="15" y="353"/>
                  </a:lnTo>
                  <a:lnTo>
                    <a:pt x="75" y="188"/>
                  </a:lnTo>
                  <a:lnTo>
                    <a:pt x="126" y="143"/>
                  </a:lnTo>
                  <a:lnTo>
                    <a:pt x="186" y="0"/>
                  </a:lnTo>
                  <a:close/>
                </a:path>
              </a:pathLst>
            </a:custGeom>
            <a:solidFill>
              <a:srgbClr val="E13266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993" name="Övertorneå">
              <a:extLst>
                <a:ext uri="{FF2B5EF4-FFF2-40B4-BE49-F238E27FC236}">
                  <a16:creationId xmlns:a16="http://schemas.microsoft.com/office/drawing/2014/main" id="{167B0CCD-442B-34AB-4E6B-E8F3641591B0}"/>
                </a:ext>
              </a:extLst>
            </xdr:cNvPr>
            <xdr:cNvSpPr>
              <a:spLocks/>
            </xdr:cNvSpPr>
          </xdr:nvSpPr>
          <xdr:spPr bwMode="auto">
            <a:xfrm>
              <a:off x="10615880" y="2158918"/>
              <a:ext cx="386840" cy="906318"/>
            </a:xfrm>
            <a:custGeom>
              <a:avLst/>
              <a:gdLst>
                <a:gd name="T0" fmla="*/ 20 w 165"/>
                <a:gd name="T1" fmla="*/ 0 h 384"/>
                <a:gd name="T2" fmla="*/ 129 w 165"/>
                <a:gd name="T3" fmla="*/ 12 h 384"/>
                <a:gd name="T4" fmla="*/ 147 w 165"/>
                <a:gd name="T5" fmla="*/ 34 h 384"/>
                <a:gd name="T6" fmla="*/ 155 w 165"/>
                <a:gd name="T7" fmla="*/ 48 h 384"/>
                <a:gd name="T8" fmla="*/ 152 w 165"/>
                <a:gd name="T9" fmla="*/ 63 h 384"/>
                <a:gd name="T10" fmla="*/ 142 w 165"/>
                <a:gd name="T11" fmla="*/ 62 h 384"/>
                <a:gd name="T12" fmla="*/ 141 w 165"/>
                <a:gd name="T13" fmla="*/ 73 h 384"/>
                <a:gd name="T14" fmla="*/ 146 w 165"/>
                <a:gd name="T15" fmla="*/ 106 h 384"/>
                <a:gd name="T16" fmla="*/ 143 w 165"/>
                <a:gd name="T17" fmla="*/ 122 h 384"/>
                <a:gd name="T18" fmla="*/ 147 w 165"/>
                <a:gd name="T19" fmla="*/ 148 h 384"/>
                <a:gd name="T20" fmla="*/ 137 w 165"/>
                <a:gd name="T21" fmla="*/ 161 h 384"/>
                <a:gd name="T22" fmla="*/ 138 w 165"/>
                <a:gd name="T23" fmla="*/ 174 h 384"/>
                <a:gd name="T24" fmla="*/ 126 w 165"/>
                <a:gd name="T25" fmla="*/ 181 h 384"/>
                <a:gd name="T26" fmla="*/ 125 w 165"/>
                <a:gd name="T27" fmla="*/ 194 h 384"/>
                <a:gd name="T28" fmla="*/ 113 w 165"/>
                <a:gd name="T29" fmla="*/ 203 h 384"/>
                <a:gd name="T30" fmla="*/ 113 w 165"/>
                <a:gd name="T31" fmla="*/ 212 h 384"/>
                <a:gd name="T32" fmla="*/ 125 w 165"/>
                <a:gd name="T33" fmla="*/ 229 h 384"/>
                <a:gd name="T34" fmla="*/ 118 w 165"/>
                <a:gd name="T35" fmla="*/ 264 h 384"/>
                <a:gd name="T36" fmla="*/ 142 w 165"/>
                <a:gd name="T37" fmla="*/ 317 h 384"/>
                <a:gd name="T38" fmla="*/ 165 w 165"/>
                <a:gd name="T39" fmla="*/ 326 h 384"/>
                <a:gd name="T40" fmla="*/ 148 w 165"/>
                <a:gd name="T41" fmla="*/ 331 h 384"/>
                <a:gd name="T42" fmla="*/ 151 w 165"/>
                <a:gd name="T43" fmla="*/ 344 h 384"/>
                <a:gd name="T44" fmla="*/ 141 w 165"/>
                <a:gd name="T45" fmla="*/ 353 h 384"/>
                <a:gd name="T46" fmla="*/ 130 w 165"/>
                <a:gd name="T47" fmla="*/ 346 h 384"/>
                <a:gd name="T48" fmla="*/ 83 w 165"/>
                <a:gd name="T49" fmla="*/ 384 h 384"/>
                <a:gd name="T50" fmla="*/ 55 w 165"/>
                <a:gd name="T51" fmla="*/ 365 h 384"/>
                <a:gd name="T52" fmla="*/ 55 w 165"/>
                <a:gd name="T53" fmla="*/ 310 h 384"/>
                <a:gd name="T54" fmla="*/ 46 w 165"/>
                <a:gd name="T55" fmla="*/ 283 h 384"/>
                <a:gd name="T56" fmla="*/ 32 w 165"/>
                <a:gd name="T57" fmla="*/ 272 h 384"/>
                <a:gd name="T58" fmla="*/ 40 w 165"/>
                <a:gd name="T59" fmla="*/ 257 h 384"/>
                <a:gd name="T60" fmla="*/ 32 w 165"/>
                <a:gd name="T61" fmla="*/ 246 h 384"/>
                <a:gd name="T62" fmla="*/ 21 w 165"/>
                <a:gd name="T63" fmla="*/ 238 h 384"/>
                <a:gd name="T64" fmla="*/ 24 w 165"/>
                <a:gd name="T65" fmla="*/ 224 h 384"/>
                <a:gd name="T66" fmla="*/ 0 w 165"/>
                <a:gd name="T67" fmla="*/ 131 h 384"/>
                <a:gd name="T68" fmla="*/ 59 w 165"/>
                <a:gd name="T69" fmla="*/ 111 h 384"/>
                <a:gd name="T70" fmla="*/ 20 w 165"/>
                <a:gd name="T71" fmla="*/ 0 h 38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</a:cxnLst>
              <a:rect l="0" t="0" r="r" b="b"/>
              <a:pathLst>
                <a:path w="165" h="384">
                  <a:moveTo>
                    <a:pt x="20" y="0"/>
                  </a:moveTo>
                  <a:lnTo>
                    <a:pt x="129" y="12"/>
                  </a:lnTo>
                  <a:lnTo>
                    <a:pt x="147" y="34"/>
                  </a:lnTo>
                  <a:lnTo>
                    <a:pt x="155" y="48"/>
                  </a:lnTo>
                  <a:lnTo>
                    <a:pt x="152" y="63"/>
                  </a:lnTo>
                  <a:lnTo>
                    <a:pt x="142" y="62"/>
                  </a:lnTo>
                  <a:lnTo>
                    <a:pt x="141" y="73"/>
                  </a:lnTo>
                  <a:lnTo>
                    <a:pt x="146" y="106"/>
                  </a:lnTo>
                  <a:lnTo>
                    <a:pt x="143" y="122"/>
                  </a:lnTo>
                  <a:lnTo>
                    <a:pt x="147" y="148"/>
                  </a:lnTo>
                  <a:lnTo>
                    <a:pt x="137" y="161"/>
                  </a:lnTo>
                  <a:lnTo>
                    <a:pt x="138" y="174"/>
                  </a:lnTo>
                  <a:lnTo>
                    <a:pt x="126" y="181"/>
                  </a:lnTo>
                  <a:lnTo>
                    <a:pt x="125" y="194"/>
                  </a:lnTo>
                  <a:lnTo>
                    <a:pt x="113" y="203"/>
                  </a:lnTo>
                  <a:lnTo>
                    <a:pt x="113" y="212"/>
                  </a:lnTo>
                  <a:lnTo>
                    <a:pt x="125" y="229"/>
                  </a:lnTo>
                  <a:lnTo>
                    <a:pt x="118" y="264"/>
                  </a:lnTo>
                  <a:lnTo>
                    <a:pt x="142" y="317"/>
                  </a:lnTo>
                  <a:lnTo>
                    <a:pt x="165" y="326"/>
                  </a:lnTo>
                  <a:lnTo>
                    <a:pt x="148" y="331"/>
                  </a:lnTo>
                  <a:lnTo>
                    <a:pt x="151" y="344"/>
                  </a:lnTo>
                  <a:lnTo>
                    <a:pt x="141" y="353"/>
                  </a:lnTo>
                  <a:lnTo>
                    <a:pt x="130" y="346"/>
                  </a:lnTo>
                  <a:lnTo>
                    <a:pt x="83" y="384"/>
                  </a:lnTo>
                  <a:lnTo>
                    <a:pt x="55" y="365"/>
                  </a:lnTo>
                  <a:lnTo>
                    <a:pt x="55" y="310"/>
                  </a:lnTo>
                  <a:lnTo>
                    <a:pt x="46" y="283"/>
                  </a:lnTo>
                  <a:lnTo>
                    <a:pt x="32" y="272"/>
                  </a:lnTo>
                  <a:lnTo>
                    <a:pt x="40" y="257"/>
                  </a:lnTo>
                  <a:lnTo>
                    <a:pt x="32" y="246"/>
                  </a:lnTo>
                  <a:lnTo>
                    <a:pt x="21" y="238"/>
                  </a:lnTo>
                  <a:lnTo>
                    <a:pt x="24" y="224"/>
                  </a:lnTo>
                  <a:lnTo>
                    <a:pt x="0" y="131"/>
                  </a:lnTo>
                  <a:lnTo>
                    <a:pt x="59" y="111"/>
                  </a:lnTo>
                  <a:lnTo>
                    <a:pt x="20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994" name="Gällivare">
              <a:extLst>
                <a:ext uri="{FF2B5EF4-FFF2-40B4-BE49-F238E27FC236}">
                  <a16:creationId xmlns:a16="http://schemas.microsoft.com/office/drawing/2014/main" id="{F28494FC-CF01-21D3-B351-A8DCD4FF83A9}"/>
                </a:ext>
              </a:extLst>
            </xdr:cNvPr>
            <xdr:cNvSpPr>
              <a:spLocks/>
            </xdr:cNvSpPr>
          </xdr:nvSpPr>
          <xdr:spPr bwMode="auto">
            <a:xfrm>
              <a:off x="8096047" y="1226727"/>
              <a:ext cx="2168203" cy="1689703"/>
            </a:xfrm>
            <a:custGeom>
              <a:avLst/>
              <a:gdLst>
                <a:gd name="T0" fmla="*/ 142 w 922"/>
                <a:gd name="T1" fmla="*/ 30 h 716"/>
                <a:gd name="T2" fmla="*/ 188 w 922"/>
                <a:gd name="T3" fmla="*/ 48 h 716"/>
                <a:gd name="T4" fmla="*/ 255 w 922"/>
                <a:gd name="T5" fmla="*/ 95 h 716"/>
                <a:gd name="T6" fmla="*/ 365 w 922"/>
                <a:gd name="T7" fmla="*/ 87 h 716"/>
                <a:gd name="T8" fmla="*/ 441 w 922"/>
                <a:gd name="T9" fmla="*/ 94 h 716"/>
                <a:gd name="T10" fmla="*/ 528 w 922"/>
                <a:gd name="T11" fmla="*/ 121 h 716"/>
                <a:gd name="T12" fmla="*/ 566 w 922"/>
                <a:gd name="T13" fmla="*/ 128 h 716"/>
                <a:gd name="T14" fmla="*/ 585 w 922"/>
                <a:gd name="T15" fmla="*/ 125 h 716"/>
                <a:gd name="T16" fmla="*/ 657 w 922"/>
                <a:gd name="T17" fmla="*/ 166 h 716"/>
                <a:gd name="T18" fmla="*/ 736 w 922"/>
                <a:gd name="T19" fmla="*/ 217 h 716"/>
                <a:gd name="T20" fmla="*/ 767 w 922"/>
                <a:gd name="T21" fmla="*/ 214 h 716"/>
                <a:gd name="T22" fmla="*/ 849 w 922"/>
                <a:gd name="T23" fmla="*/ 234 h 716"/>
                <a:gd name="T24" fmla="*/ 861 w 922"/>
                <a:gd name="T25" fmla="*/ 256 h 716"/>
                <a:gd name="T26" fmla="*/ 916 w 922"/>
                <a:gd name="T27" fmla="*/ 434 h 716"/>
                <a:gd name="T28" fmla="*/ 892 w 922"/>
                <a:gd name="T29" fmla="*/ 540 h 716"/>
                <a:gd name="T30" fmla="*/ 922 w 922"/>
                <a:gd name="T31" fmla="*/ 631 h 716"/>
                <a:gd name="T32" fmla="*/ 850 w 922"/>
                <a:gd name="T33" fmla="*/ 670 h 716"/>
                <a:gd name="T34" fmla="*/ 791 w 922"/>
                <a:gd name="T35" fmla="*/ 716 h 716"/>
                <a:gd name="T36" fmla="*/ 662 w 922"/>
                <a:gd name="T37" fmla="*/ 534 h 716"/>
                <a:gd name="T38" fmla="*/ 519 w 922"/>
                <a:gd name="T39" fmla="*/ 449 h 716"/>
                <a:gd name="T40" fmla="*/ 452 w 922"/>
                <a:gd name="T41" fmla="*/ 377 h 716"/>
                <a:gd name="T42" fmla="*/ 396 w 922"/>
                <a:gd name="T43" fmla="*/ 337 h 716"/>
                <a:gd name="T44" fmla="*/ 360 w 922"/>
                <a:gd name="T45" fmla="*/ 319 h 716"/>
                <a:gd name="T46" fmla="*/ 322 w 922"/>
                <a:gd name="T47" fmla="*/ 276 h 716"/>
                <a:gd name="T48" fmla="*/ 260 w 922"/>
                <a:gd name="T49" fmla="*/ 250 h 716"/>
                <a:gd name="T50" fmla="*/ 187 w 922"/>
                <a:gd name="T51" fmla="*/ 207 h 716"/>
                <a:gd name="T52" fmla="*/ 138 w 922"/>
                <a:gd name="T53" fmla="*/ 174 h 716"/>
                <a:gd name="T54" fmla="*/ 115 w 922"/>
                <a:gd name="T55" fmla="*/ 157 h 716"/>
                <a:gd name="T56" fmla="*/ 78 w 922"/>
                <a:gd name="T57" fmla="*/ 127 h 716"/>
                <a:gd name="T58" fmla="*/ 42 w 922"/>
                <a:gd name="T59" fmla="*/ 102 h 716"/>
                <a:gd name="T60" fmla="*/ 0 w 922"/>
                <a:gd name="T61" fmla="*/ 78 h 716"/>
                <a:gd name="T62" fmla="*/ 83 w 922"/>
                <a:gd name="T63" fmla="*/ 0 h 7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922" h="716">
                  <a:moveTo>
                    <a:pt x="83" y="0"/>
                  </a:moveTo>
                  <a:lnTo>
                    <a:pt x="142" y="30"/>
                  </a:lnTo>
                  <a:lnTo>
                    <a:pt x="184" y="59"/>
                  </a:lnTo>
                  <a:lnTo>
                    <a:pt x="188" y="48"/>
                  </a:lnTo>
                  <a:lnTo>
                    <a:pt x="199" y="64"/>
                  </a:lnTo>
                  <a:lnTo>
                    <a:pt x="255" y="95"/>
                  </a:lnTo>
                  <a:lnTo>
                    <a:pt x="343" y="93"/>
                  </a:lnTo>
                  <a:lnTo>
                    <a:pt x="365" y="87"/>
                  </a:lnTo>
                  <a:lnTo>
                    <a:pt x="416" y="82"/>
                  </a:lnTo>
                  <a:lnTo>
                    <a:pt x="441" y="94"/>
                  </a:lnTo>
                  <a:lnTo>
                    <a:pt x="494" y="104"/>
                  </a:lnTo>
                  <a:lnTo>
                    <a:pt x="528" y="121"/>
                  </a:lnTo>
                  <a:lnTo>
                    <a:pt x="549" y="119"/>
                  </a:lnTo>
                  <a:lnTo>
                    <a:pt x="566" y="128"/>
                  </a:lnTo>
                  <a:lnTo>
                    <a:pt x="575" y="123"/>
                  </a:lnTo>
                  <a:lnTo>
                    <a:pt x="585" y="125"/>
                  </a:lnTo>
                  <a:lnTo>
                    <a:pt x="589" y="132"/>
                  </a:lnTo>
                  <a:lnTo>
                    <a:pt x="657" y="166"/>
                  </a:lnTo>
                  <a:lnTo>
                    <a:pt x="712" y="214"/>
                  </a:lnTo>
                  <a:lnTo>
                    <a:pt x="736" y="217"/>
                  </a:lnTo>
                  <a:lnTo>
                    <a:pt x="755" y="210"/>
                  </a:lnTo>
                  <a:lnTo>
                    <a:pt x="767" y="214"/>
                  </a:lnTo>
                  <a:lnTo>
                    <a:pt x="827" y="218"/>
                  </a:lnTo>
                  <a:lnTo>
                    <a:pt x="849" y="234"/>
                  </a:lnTo>
                  <a:lnTo>
                    <a:pt x="844" y="246"/>
                  </a:lnTo>
                  <a:lnTo>
                    <a:pt x="861" y="256"/>
                  </a:lnTo>
                  <a:lnTo>
                    <a:pt x="846" y="294"/>
                  </a:lnTo>
                  <a:lnTo>
                    <a:pt x="916" y="434"/>
                  </a:lnTo>
                  <a:lnTo>
                    <a:pt x="909" y="468"/>
                  </a:lnTo>
                  <a:lnTo>
                    <a:pt x="892" y="540"/>
                  </a:lnTo>
                  <a:lnTo>
                    <a:pt x="917" y="570"/>
                  </a:lnTo>
                  <a:lnTo>
                    <a:pt x="922" y="631"/>
                  </a:lnTo>
                  <a:lnTo>
                    <a:pt x="900" y="648"/>
                  </a:lnTo>
                  <a:lnTo>
                    <a:pt x="850" y="670"/>
                  </a:lnTo>
                  <a:lnTo>
                    <a:pt x="805" y="713"/>
                  </a:lnTo>
                  <a:lnTo>
                    <a:pt x="791" y="716"/>
                  </a:lnTo>
                  <a:lnTo>
                    <a:pt x="726" y="578"/>
                  </a:lnTo>
                  <a:lnTo>
                    <a:pt x="662" y="534"/>
                  </a:lnTo>
                  <a:lnTo>
                    <a:pt x="607" y="506"/>
                  </a:lnTo>
                  <a:lnTo>
                    <a:pt x="519" y="449"/>
                  </a:lnTo>
                  <a:lnTo>
                    <a:pt x="502" y="411"/>
                  </a:lnTo>
                  <a:lnTo>
                    <a:pt x="452" y="377"/>
                  </a:lnTo>
                  <a:lnTo>
                    <a:pt x="425" y="374"/>
                  </a:lnTo>
                  <a:lnTo>
                    <a:pt x="396" y="337"/>
                  </a:lnTo>
                  <a:lnTo>
                    <a:pt x="378" y="322"/>
                  </a:lnTo>
                  <a:lnTo>
                    <a:pt x="360" y="319"/>
                  </a:lnTo>
                  <a:lnTo>
                    <a:pt x="350" y="294"/>
                  </a:lnTo>
                  <a:lnTo>
                    <a:pt x="322" y="276"/>
                  </a:lnTo>
                  <a:lnTo>
                    <a:pt x="288" y="280"/>
                  </a:lnTo>
                  <a:lnTo>
                    <a:pt x="260" y="250"/>
                  </a:lnTo>
                  <a:lnTo>
                    <a:pt x="210" y="208"/>
                  </a:lnTo>
                  <a:lnTo>
                    <a:pt x="187" y="207"/>
                  </a:lnTo>
                  <a:lnTo>
                    <a:pt x="163" y="182"/>
                  </a:lnTo>
                  <a:lnTo>
                    <a:pt x="138" y="174"/>
                  </a:lnTo>
                  <a:lnTo>
                    <a:pt x="116" y="174"/>
                  </a:lnTo>
                  <a:lnTo>
                    <a:pt x="115" y="157"/>
                  </a:lnTo>
                  <a:lnTo>
                    <a:pt x="99" y="154"/>
                  </a:lnTo>
                  <a:lnTo>
                    <a:pt x="78" y="127"/>
                  </a:lnTo>
                  <a:lnTo>
                    <a:pt x="49" y="124"/>
                  </a:lnTo>
                  <a:lnTo>
                    <a:pt x="42" y="102"/>
                  </a:lnTo>
                  <a:lnTo>
                    <a:pt x="25" y="90"/>
                  </a:lnTo>
                  <a:lnTo>
                    <a:pt x="0" y="78"/>
                  </a:lnTo>
                  <a:lnTo>
                    <a:pt x="68" y="28"/>
                  </a:lnTo>
                  <a:lnTo>
                    <a:pt x="83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995" name="Jokkmokk">
              <a:extLst>
                <a:ext uri="{FF2B5EF4-FFF2-40B4-BE49-F238E27FC236}">
                  <a16:creationId xmlns:a16="http://schemas.microsoft.com/office/drawing/2014/main" id="{27F9C609-02C8-3A05-4AA3-2890CAAAC680}"/>
                </a:ext>
              </a:extLst>
            </xdr:cNvPr>
            <xdr:cNvSpPr>
              <a:spLocks/>
            </xdr:cNvSpPr>
          </xdr:nvSpPr>
          <xdr:spPr bwMode="auto">
            <a:xfrm>
              <a:off x="7850616" y="1410814"/>
              <a:ext cx="2104487" cy="1904364"/>
            </a:xfrm>
            <a:custGeom>
              <a:avLst/>
              <a:gdLst>
                <a:gd name="T0" fmla="*/ 104 w 895"/>
                <a:gd name="T1" fmla="*/ 0 h 807"/>
                <a:gd name="T2" fmla="*/ 129 w 895"/>
                <a:gd name="T3" fmla="*/ 12 h 807"/>
                <a:gd name="T4" fmla="*/ 146 w 895"/>
                <a:gd name="T5" fmla="*/ 24 h 807"/>
                <a:gd name="T6" fmla="*/ 153 w 895"/>
                <a:gd name="T7" fmla="*/ 46 h 807"/>
                <a:gd name="T8" fmla="*/ 182 w 895"/>
                <a:gd name="T9" fmla="*/ 49 h 807"/>
                <a:gd name="T10" fmla="*/ 203 w 895"/>
                <a:gd name="T11" fmla="*/ 76 h 807"/>
                <a:gd name="T12" fmla="*/ 219 w 895"/>
                <a:gd name="T13" fmla="*/ 79 h 807"/>
                <a:gd name="T14" fmla="*/ 220 w 895"/>
                <a:gd name="T15" fmla="*/ 96 h 807"/>
                <a:gd name="T16" fmla="*/ 242 w 895"/>
                <a:gd name="T17" fmla="*/ 96 h 807"/>
                <a:gd name="T18" fmla="*/ 267 w 895"/>
                <a:gd name="T19" fmla="*/ 104 h 807"/>
                <a:gd name="T20" fmla="*/ 291 w 895"/>
                <a:gd name="T21" fmla="*/ 129 h 807"/>
                <a:gd name="T22" fmla="*/ 314 w 895"/>
                <a:gd name="T23" fmla="*/ 130 h 807"/>
                <a:gd name="T24" fmla="*/ 364 w 895"/>
                <a:gd name="T25" fmla="*/ 172 h 807"/>
                <a:gd name="T26" fmla="*/ 392 w 895"/>
                <a:gd name="T27" fmla="*/ 202 h 807"/>
                <a:gd name="T28" fmla="*/ 426 w 895"/>
                <a:gd name="T29" fmla="*/ 198 h 807"/>
                <a:gd name="T30" fmla="*/ 454 w 895"/>
                <a:gd name="T31" fmla="*/ 216 h 807"/>
                <a:gd name="T32" fmla="*/ 464 w 895"/>
                <a:gd name="T33" fmla="*/ 241 h 807"/>
                <a:gd name="T34" fmla="*/ 482 w 895"/>
                <a:gd name="T35" fmla="*/ 244 h 807"/>
                <a:gd name="T36" fmla="*/ 500 w 895"/>
                <a:gd name="T37" fmla="*/ 259 h 807"/>
                <a:gd name="T38" fmla="*/ 529 w 895"/>
                <a:gd name="T39" fmla="*/ 296 h 807"/>
                <a:gd name="T40" fmla="*/ 556 w 895"/>
                <a:gd name="T41" fmla="*/ 299 h 807"/>
                <a:gd name="T42" fmla="*/ 606 w 895"/>
                <a:gd name="T43" fmla="*/ 333 h 807"/>
                <a:gd name="T44" fmla="*/ 623 w 895"/>
                <a:gd name="T45" fmla="*/ 371 h 807"/>
                <a:gd name="T46" fmla="*/ 711 w 895"/>
                <a:gd name="T47" fmla="*/ 428 h 807"/>
                <a:gd name="T48" fmla="*/ 766 w 895"/>
                <a:gd name="T49" fmla="*/ 456 h 807"/>
                <a:gd name="T50" fmla="*/ 830 w 895"/>
                <a:gd name="T51" fmla="*/ 500 h 807"/>
                <a:gd name="T52" fmla="*/ 895 w 895"/>
                <a:gd name="T53" fmla="*/ 638 h 807"/>
                <a:gd name="T54" fmla="*/ 850 w 895"/>
                <a:gd name="T55" fmla="*/ 605 h 807"/>
                <a:gd name="T56" fmla="*/ 804 w 895"/>
                <a:gd name="T57" fmla="*/ 622 h 807"/>
                <a:gd name="T58" fmla="*/ 746 w 895"/>
                <a:gd name="T59" fmla="*/ 767 h 807"/>
                <a:gd name="T60" fmla="*/ 721 w 895"/>
                <a:gd name="T61" fmla="*/ 807 h 807"/>
                <a:gd name="T62" fmla="*/ 694 w 895"/>
                <a:gd name="T63" fmla="*/ 800 h 807"/>
                <a:gd name="T64" fmla="*/ 690 w 895"/>
                <a:gd name="T65" fmla="*/ 788 h 807"/>
                <a:gd name="T66" fmla="*/ 676 w 895"/>
                <a:gd name="T67" fmla="*/ 782 h 807"/>
                <a:gd name="T68" fmla="*/ 668 w 895"/>
                <a:gd name="T69" fmla="*/ 769 h 807"/>
                <a:gd name="T70" fmla="*/ 652 w 895"/>
                <a:gd name="T71" fmla="*/ 771 h 807"/>
                <a:gd name="T72" fmla="*/ 628 w 895"/>
                <a:gd name="T73" fmla="*/ 761 h 807"/>
                <a:gd name="T74" fmla="*/ 598 w 895"/>
                <a:gd name="T75" fmla="*/ 763 h 807"/>
                <a:gd name="T76" fmla="*/ 570 w 895"/>
                <a:gd name="T77" fmla="*/ 757 h 807"/>
                <a:gd name="T78" fmla="*/ 567 w 895"/>
                <a:gd name="T79" fmla="*/ 744 h 807"/>
                <a:gd name="T80" fmla="*/ 550 w 895"/>
                <a:gd name="T81" fmla="*/ 740 h 807"/>
                <a:gd name="T82" fmla="*/ 541 w 895"/>
                <a:gd name="T83" fmla="*/ 744 h 807"/>
                <a:gd name="T84" fmla="*/ 526 w 895"/>
                <a:gd name="T85" fmla="*/ 739 h 807"/>
                <a:gd name="T86" fmla="*/ 511 w 895"/>
                <a:gd name="T87" fmla="*/ 712 h 807"/>
                <a:gd name="T88" fmla="*/ 460 w 895"/>
                <a:gd name="T89" fmla="*/ 660 h 807"/>
                <a:gd name="T90" fmla="*/ 464 w 895"/>
                <a:gd name="T91" fmla="*/ 633 h 807"/>
                <a:gd name="T92" fmla="*/ 445 w 895"/>
                <a:gd name="T93" fmla="*/ 574 h 807"/>
                <a:gd name="T94" fmla="*/ 350 w 895"/>
                <a:gd name="T95" fmla="*/ 519 h 807"/>
                <a:gd name="T96" fmla="*/ 270 w 895"/>
                <a:gd name="T97" fmla="*/ 492 h 807"/>
                <a:gd name="T98" fmla="*/ 178 w 895"/>
                <a:gd name="T99" fmla="*/ 397 h 807"/>
                <a:gd name="T100" fmla="*/ 111 w 895"/>
                <a:gd name="T101" fmla="*/ 356 h 807"/>
                <a:gd name="T102" fmla="*/ 53 w 895"/>
                <a:gd name="T103" fmla="*/ 314 h 807"/>
                <a:gd name="T104" fmla="*/ 46 w 895"/>
                <a:gd name="T105" fmla="*/ 286 h 807"/>
                <a:gd name="T106" fmla="*/ 0 w 895"/>
                <a:gd name="T107" fmla="*/ 208 h 807"/>
                <a:gd name="T108" fmla="*/ 13 w 895"/>
                <a:gd name="T109" fmla="*/ 172 h 807"/>
                <a:gd name="T110" fmla="*/ 49 w 895"/>
                <a:gd name="T111" fmla="*/ 165 h 807"/>
                <a:gd name="T112" fmla="*/ 67 w 895"/>
                <a:gd name="T113" fmla="*/ 130 h 807"/>
                <a:gd name="T114" fmla="*/ 94 w 895"/>
                <a:gd name="T115" fmla="*/ 9 h 807"/>
                <a:gd name="T116" fmla="*/ 104 w 895"/>
                <a:gd name="T117" fmla="*/ 0 h 80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895" h="807">
                  <a:moveTo>
                    <a:pt x="104" y="0"/>
                  </a:moveTo>
                  <a:lnTo>
                    <a:pt x="129" y="12"/>
                  </a:lnTo>
                  <a:lnTo>
                    <a:pt x="146" y="24"/>
                  </a:lnTo>
                  <a:lnTo>
                    <a:pt x="153" y="46"/>
                  </a:lnTo>
                  <a:lnTo>
                    <a:pt x="182" y="49"/>
                  </a:lnTo>
                  <a:lnTo>
                    <a:pt x="203" y="76"/>
                  </a:lnTo>
                  <a:lnTo>
                    <a:pt x="219" y="79"/>
                  </a:lnTo>
                  <a:lnTo>
                    <a:pt x="220" y="96"/>
                  </a:lnTo>
                  <a:lnTo>
                    <a:pt x="242" y="96"/>
                  </a:lnTo>
                  <a:lnTo>
                    <a:pt x="267" y="104"/>
                  </a:lnTo>
                  <a:lnTo>
                    <a:pt x="291" y="129"/>
                  </a:lnTo>
                  <a:lnTo>
                    <a:pt x="314" y="130"/>
                  </a:lnTo>
                  <a:lnTo>
                    <a:pt x="364" y="172"/>
                  </a:lnTo>
                  <a:lnTo>
                    <a:pt x="392" y="202"/>
                  </a:lnTo>
                  <a:lnTo>
                    <a:pt x="426" y="198"/>
                  </a:lnTo>
                  <a:lnTo>
                    <a:pt x="454" y="216"/>
                  </a:lnTo>
                  <a:lnTo>
                    <a:pt x="464" y="241"/>
                  </a:lnTo>
                  <a:lnTo>
                    <a:pt x="482" y="244"/>
                  </a:lnTo>
                  <a:lnTo>
                    <a:pt x="500" y="259"/>
                  </a:lnTo>
                  <a:lnTo>
                    <a:pt x="529" y="296"/>
                  </a:lnTo>
                  <a:lnTo>
                    <a:pt x="556" y="299"/>
                  </a:lnTo>
                  <a:lnTo>
                    <a:pt x="606" y="333"/>
                  </a:lnTo>
                  <a:lnTo>
                    <a:pt x="623" y="371"/>
                  </a:lnTo>
                  <a:lnTo>
                    <a:pt x="711" y="428"/>
                  </a:lnTo>
                  <a:lnTo>
                    <a:pt x="766" y="456"/>
                  </a:lnTo>
                  <a:lnTo>
                    <a:pt x="830" y="500"/>
                  </a:lnTo>
                  <a:lnTo>
                    <a:pt x="895" y="638"/>
                  </a:lnTo>
                  <a:lnTo>
                    <a:pt x="850" y="605"/>
                  </a:lnTo>
                  <a:lnTo>
                    <a:pt x="804" y="622"/>
                  </a:lnTo>
                  <a:lnTo>
                    <a:pt x="746" y="767"/>
                  </a:lnTo>
                  <a:lnTo>
                    <a:pt x="721" y="807"/>
                  </a:lnTo>
                  <a:lnTo>
                    <a:pt x="694" y="800"/>
                  </a:lnTo>
                  <a:lnTo>
                    <a:pt x="690" y="788"/>
                  </a:lnTo>
                  <a:lnTo>
                    <a:pt x="676" y="782"/>
                  </a:lnTo>
                  <a:lnTo>
                    <a:pt x="668" y="769"/>
                  </a:lnTo>
                  <a:lnTo>
                    <a:pt x="652" y="771"/>
                  </a:lnTo>
                  <a:lnTo>
                    <a:pt x="628" y="761"/>
                  </a:lnTo>
                  <a:lnTo>
                    <a:pt x="598" y="763"/>
                  </a:lnTo>
                  <a:lnTo>
                    <a:pt x="570" y="757"/>
                  </a:lnTo>
                  <a:lnTo>
                    <a:pt x="567" y="744"/>
                  </a:lnTo>
                  <a:lnTo>
                    <a:pt x="550" y="740"/>
                  </a:lnTo>
                  <a:lnTo>
                    <a:pt x="541" y="744"/>
                  </a:lnTo>
                  <a:lnTo>
                    <a:pt x="526" y="739"/>
                  </a:lnTo>
                  <a:lnTo>
                    <a:pt x="511" y="712"/>
                  </a:lnTo>
                  <a:lnTo>
                    <a:pt x="460" y="660"/>
                  </a:lnTo>
                  <a:lnTo>
                    <a:pt x="464" y="633"/>
                  </a:lnTo>
                  <a:lnTo>
                    <a:pt x="445" y="574"/>
                  </a:lnTo>
                  <a:lnTo>
                    <a:pt x="350" y="519"/>
                  </a:lnTo>
                  <a:lnTo>
                    <a:pt x="270" y="492"/>
                  </a:lnTo>
                  <a:lnTo>
                    <a:pt x="178" y="397"/>
                  </a:lnTo>
                  <a:lnTo>
                    <a:pt x="111" y="356"/>
                  </a:lnTo>
                  <a:lnTo>
                    <a:pt x="53" y="314"/>
                  </a:lnTo>
                  <a:lnTo>
                    <a:pt x="46" y="286"/>
                  </a:lnTo>
                  <a:lnTo>
                    <a:pt x="0" y="208"/>
                  </a:lnTo>
                  <a:lnTo>
                    <a:pt x="13" y="172"/>
                  </a:lnTo>
                  <a:lnTo>
                    <a:pt x="49" y="165"/>
                  </a:lnTo>
                  <a:lnTo>
                    <a:pt x="67" y="130"/>
                  </a:lnTo>
                  <a:lnTo>
                    <a:pt x="94" y="9"/>
                  </a:lnTo>
                  <a:lnTo>
                    <a:pt x="104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996" name="Arjeplog">
              <a:extLst>
                <a:ext uri="{FF2B5EF4-FFF2-40B4-BE49-F238E27FC236}">
                  <a16:creationId xmlns:a16="http://schemas.microsoft.com/office/drawing/2014/main" id="{A04ED670-F31B-570A-F1CF-CBF5B7EF2721}"/>
                </a:ext>
              </a:extLst>
            </xdr:cNvPr>
            <xdr:cNvSpPr>
              <a:spLocks/>
            </xdr:cNvSpPr>
          </xdr:nvSpPr>
          <xdr:spPr bwMode="auto">
            <a:xfrm>
              <a:off x="7567427" y="2151863"/>
              <a:ext cx="1486559" cy="1536192"/>
            </a:xfrm>
            <a:custGeom>
              <a:avLst/>
              <a:gdLst>
                <a:gd name="T0" fmla="*/ 231 w 631"/>
                <a:gd name="T1" fmla="*/ 42 h 651"/>
                <a:gd name="T2" fmla="*/ 390 w 631"/>
                <a:gd name="T3" fmla="*/ 178 h 651"/>
                <a:gd name="T4" fmla="*/ 565 w 631"/>
                <a:gd name="T5" fmla="*/ 260 h 651"/>
                <a:gd name="T6" fmla="*/ 580 w 631"/>
                <a:gd name="T7" fmla="*/ 346 h 651"/>
                <a:gd name="T8" fmla="*/ 601 w 631"/>
                <a:gd name="T9" fmla="*/ 468 h 651"/>
                <a:gd name="T10" fmla="*/ 542 w 631"/>
                <a:gd name="T11" fmla="*/ 481 h 651"/>
                <a:gd name="T12" fmla="*/ 552 w 631"/>
                <a:gd name="T13" fmla="*/ 549 h 651"/>
                <a:gd name="T14" fmla="*/ 521 w 631"/>
                <a:gd name="T15" fmla="*/ 595 h 651"/>
                <a:gd name="T16" fmla="*/ 509 w 631"/>
                <a:gd name="T17" fmla="*/ 569 h 651"/>
                <a:gd name="T18" fmla="*/ 441 w 631"/>
                <a:gd name="T19" fmla="*/ 514 h 651"/>
                <a:gd name="T20" fmla="*/ 440 w 631"/>
                <a:gd name="T21" fmla="*/ 464 h 651"/>
                <a:gd name="T22" fmla="*/ 471 w 631"/>
                <a:gd name="T23" fmla="*/ 449 h 651"/>
                <a:gd name="T24" fmla="*/ 446 w 631"/>
                <a:gd name="T25" fmla="*/ 444 h 651"/>
                <a:gd name="T26" fmla="*/ 417 w 631"/>
                <a:gd name="T27" fmla="*/ 405 h 651"/>
                <a:gd name="T28" fmla="*/ 352 w 631"/>
                <a:gd name="T29" fmla="*/ 347 h 651"/>
                <a:gd name="T30" fmla="*/ 290 w 631"/>
                <a:gd name="T31" fmla="*/ 308 h 651"/>
                <a:gd name="T32" fmla="*/ 331 w 631"/>
                <a:gd name="T33" fmla="*/ 346 h 651"/>
                <a:gd name="T34" fmla="*/ 356 w 631"/>
                <a:gd name="T35" fmla="*/ 396 h 651"/>
                <a:gd name="T36" fmla="*/ 404 w 631"/>
                <a:gd name="T37" fmla="*/ 431 h 651"/>
                <a:gd name="T38" fmla="*/ 411 w 631"/>
                <a:gd name="T39" fmla="*/ 456 h 651"/>
                <a:gd name="T40" fmla="*/ 409 w 631"/>
                <a:gd name="T41" fmla="*/ 493 h 651"/>
                <a:gd name="T42" fmla="*/ 406 w 631"/>
                <a:gd name="T43" fmla="*/ 523 h 651"/>
                <a:gd name="T44" fmla="*/ 425 w 631"/>
                <a:gd name="T45" fmla="*/ 548 h 651"/>
                <a:gd name="T46" fmla="*/ 461 w 631"/>
                <a:gd name="T47" fmla="*/ 562 h 651"/>
                <a:gd name="T48" fmla="*/ 495 w 631"/>
                <a:gd name="T49" fmla="*/ 610 h 651"/>
                <a:gd name="T50" fmla="*/ 512 w 631"/>
                <a:gd name="T51" fmla="*/ 647 h 651"/>
                <a:gd name="T52" fmla="*/ 423 w 631"/>
                <a:gd name="T53" fmla="*/ 630 h 651"/>
                <a:gd name="T54" fmla="*/ 241 w 631"/>
                <a:gd name="T55" fmla="*/ 465 h 651"/>
                <a:gd name="T56" fmla="*/ 73 w 631"/>
                <a:gd name="T57" fmla="*/ 363 h 651"/>
                <a:gd name="T58" fmla="*/ 0 w 631"/>
                <a:gd name="T59" fmla="*/ 286 h 651"/>
                <a:gd name="T60" fmla="*/ 103 w 631"/>
                <a:gd name="T61" fmla="*/ 120 h 651"/>
                <a:gd name="T62" fmla="*/ 165 w 631"/>
                <a:gd name="T63" fmla="*/ 62 h 6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631" h="651">
                  <a:moveTo>
                    <a:pt x="173" y="0"/>
                  </a:moveTo>
                  <a:lnTo>
                    <a:pt x="231" y="42"/>
                  </a:lnTo>
                  <a:lnTo>
                    <a:pt x="298" y="83"/>
                  </a:lnTo>
                  <a:lnTo>
                    <a:pt x="390" y="178"/>
                  </a:lnTo>
                  <a:lnTo>
                    <a:pt x="470" y="205"/>
                  </a:lnTo>
                  <a:lnTo>
                    <a:pt x="565" y="260"/>
                  </a:lnTo>
                  <a:lnTo>
                    <a:pt x="584" y="319"/>
                  </a:lnTo>
                  <a:lnTo>
                    <a:pt x="580" y="346"/>
                  </a:lnTo>
                  <a:lnTo>
                    <a:pt x="631" y="398"/>
                  </a:lnTo>
                  <a:lnTo>
                    <a:pt x="601" y="468"/>
                  </a:lnTo>
                  <a:lnTo>
                    <a:pt x="563" y="459"/>
                  </a:lnTo>
                  <a:lnTo>
                    <a:pt x="542" y="481"/>
                  </a:lnTo>
                  <a:lnTo>
                    <a:pt x="534" y="507"/>
                  </a:lnTo>
                  <a:lnTo>
                    <a:pt x="552" y="549"/>
                  </a:lnTo>
                  <a:lnTo>
                    <a:pt x="530" y="605"/>
                  </a:lnTo>
                  <a:lnTo>
                    <a:pt x="521" y="595"/>
                  </a:lnTo>
                  <a:lnTo>
                    <a:pt x="523" y="576"/>
                  </a:lnTo>
                  <a:lnTo>
                    <a:pt x="509" y="569"/>
                  </a:lnTo>
                  <a:lnTo>
                    <a:pt x="487" y="569"/>
                  </a:lnTo>
                  <a:lnTo>
                    <a:pt x="441" y="514"/>
                  </a:lnTo>
                  <a:lnTo>
                    <a:pt x="449" y="490"/>
                  </a:lnTo>
                  <a:lnTo>
                    <a:pt x="440" y="464"/>
                  </a:lnTo>
                  <a:lnTo>
                    <a:pt x="466" y="459"/>
                  </a:lnTo>
                  <a:lnTo>
                    <a:pt x="471" y="449"/>
                  </a:lnTo>
                  <a:lnTo>
                    <a:pt x="461" y="438"/>
                  </a:lnTo>
                  <a:lnTo>
                    <a:pt x="446" y="444"/>
                  </a:lnTo>
                  <a:lnTo>
                    <a:pt x="428" y="430"/>
                  </a:lnTo>
                  <a:lnTo>
                    <a:pt x="417" y="405"/>
                  </a:lnTo>
                  <a:lnTo>
                    <a:pt x="391" y="392"/>
                  </a:lnTo>
                  <a:lnTo>
                    <a:pt x="352" y="347"/>
                  </a:lnTo>
                  <a:lnTo>
                    <a:pt x="331" y="326"/>
                  </a:lnTo>
                  <a:lnTo>
                    <a:pt x="290" y="308"/>
                  </a:lnTo>
                  <a:lnTo>
                    <a:pt x="286" y="320"/>
                  </a:lnTo>
                  <a:lnTo>
                    <a:pt x="331" y="346"/>
                  </a:lnTo>
                  <a:lnTo>
                    <a:pt x="355" y="375"/>
                  </a:lnTo>
                  <a:lnTo>
                    <a:pt x="356" y="396"/>
                  </a:lnTo>
                  <a:lnTo>
                    <a:pt x="385" y="408"/>
                  </a:lnTo>
                  <a:lnTo>
                    <a:pt x="404" y="431"/>
                  </a:lnTo>
                  <a:lnTo>
                    <a:pt x="426" y="449"/>
                  </a:lnTo>
                  <a:lnTo>
                    <a:pt x="411" y="456"/>
                  </a:lnTo>
                  <a:lnTo>
                    <a:pt x="391" y="466"/>
                  </a:lnTo>
                  <a:lnTo>
                    <a:pt x="409" y="493"/>
                  </a:lnTo>
                  <a:lnTo>
                    <a:pt x="412" y="507"/>
                  </a:lnTo>
                  <a:lnTo>
                    <a:pt x="406" y="523"/>
                  </a:lnTo>
                  <a:lnTo>
                    <a:pt x="409" y="549"/>
                  </a:lnTo>
                  <a:lnTo>
                    <a:pt x="425" y="548"/>
                  </a:lnTo>
                  <a:lnTo>
                    <a:pt x="433" y="524"/>
                  </a:lnTo>
                  <a:lnTo>
                    <a:pt x="461" y="562"/>
                  </a:lnTo>
                  <a:lnTo>
                    <a:pt x="479" y="616"/>
                  </a:lnTo>
                  <a:lnTo>
                    <a:pt x="495" y="610"/>
                  </a:lnTo>
                  <a:lnTo>
                    <a:pt x="506" y="617"/>
                  </a:lnTo>
                  <a:lnTo>
                    <a:pt x="512" y="647"/>
                  </a:lnTo>
                  <a:lnTo>
                    <a:pt x="492" y="651"/>
                  </a:lnTo>
                  <a:lnTo>
                    <a:pt x="423" y="630"/>
                  </a:lnTo>
                  <a:lnTo>
                    <a:pt x="399" y="621"/>
                  </a:lnTo>
                  <a:lnTo>
                    <a:pt x="241" y="465"/>
                  </a:lnTo>
                  <a:lnTo>
                    <a:pt x="205" y="464"/>
                  </a:lnTo>
                  <a:lnTo>
                    <a:pt x="73" y="363"/>
                  </a:lnTo>
                  <a:lnTo>
                    <a:pt x="13" y="341"/>
                  </a:lnTo>
                  <a:lnTo>
                    <a:pt x="0" y="286"/>
                  </a:lnTo>
                  <a:lnTo>
                    <a:pt x="42" y="236"/>
                  </a:lnTo>
                  <a:lnTo>
                    <a:pt x="103" y="120"/>
                  </a:lnTo>
                  <a:lnTo>
                    <a:pt x="120" y="100"/>
                  </a:lnTo>
                  <a:lnTo>
                    <a:pt x="165" y="62"/>
                  </a:lnTo>
                  <a:lnTo>
                    <a:pt x="173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997" name="Arvidsjaur">
              <a:extLst>
                <a:ext uri="{FF2B5EF4-FFF2-40B4-BE49-F238E27FC236}">
                  <a16:creationId xmlns:a16="http://schemas.microsoft.com/office/drawing/2014/main" id="{96B27715-1617-9287-8698-2A7D3D947270}"/>
                </a:ext>
              </a:extLst>
            </xdr:cNvPr>
            <xdr:cNvSpPr>
              <a:spLocks/>
            </xdr:cNvSpPr>
          </xdr:nvSpPr>
          <xdr:spPr bwMode="auto">
            <a:xfrm>
              <a:off x="8725959" y="3091109"/>
              <a:ext cx="847022" cy="1005734"/>
            </a:xfrm>
            <a:custGeom>
              <a:avLst/>
              <a:gdLst>
                <a:gd name="T0" fmla="*/ 139 w 360"/>
                <a:gd name="T1" fmla="*/ 0 h 426"/>
                <a:gd name="T2" fmla="*/ 154 w 360"/>
                <a:gd name="T3" fmla="*/ 27 h 426"/>
                <a:gd name="T4" fmla="*/ 169 w 360"/>
                <a:gd name="T5" fmla="*/ 32 h 426"/>
                <a:gd name="T6" fmla="*/ 178 w 360"/>
                <a:gd name="T7" fmla="*/ 28 h 426"/>
                <a:gd name="T8" fmla="*/ 195 w 360"/>
                <a:gd name="T9" fmla="*/ 32 h 426"/>
                <a:gd name="T10" fmla="*/ 198 w 360"/>
                <a:gd name="T11" fmla="*/ 45 h 426"/>
                <a:gd name="T12" fmla="*/ 226 w 360"/>
                <a:gd name="T13" fmla="*/ 51 h 426"/>
                <a:gd name="T14" fmla="*/ 256 w 360"/>
                <a:gd name="T15" fmla="*/ 49 h 426"/>
                <a:gd name="T16" fmla="*/ 280 w 360"/>
                <a:gd name="T17" fmla="*/ 59 h 426"/>
                <a:gd name="T18" fmla="*/ 296 w 360"/>
                <a:gd name="T19" fmla="*/ 57 h 426"/>
                <a:gd name="T20" fmla="*/ 304 w 360"/>
                <a:gd name="T21" fmla="*/ 70 h 426"/>
                <a:gd name="T22" fmla="*/ 318 w 360"/>
                <a:gd name="T23" fmla="*/ 76 h 426"/>
                <a:gd name="T24" fmla="*/ 322 w 360"/>
                <a:gd name="T25" fmla="*/ 88 h 426"/>
                <a:gd name="T26" fmla="*/ 349 w 360"/>
                <a:gd name="T27" fmla="*/ 95 h 426"/>
                <a:gd name="T28" fmla="*/ 335 w 360"/>
                <a:gd name="T29" fmla="*/ 129 h 426"/>
                <a:gd name="T30" fmla="*/ 357 w 360"/>
                <a:gd name="T31" fmla="*/ 227 h 426"/>
                <a:gd name="T32" fmla="*/ 360 w 360"/>
                <a:gd name="T33" fmla="*/ 237 h 426"/>
                <a:gd name="T34" fmla="*/ 332 w 360"/>
                <a:gd name="T35" fmla="*/ 265 h 426"/>
                <a:gd name="T36" fmla="*/ 280 w 360"/>
                <a:gd name="T37" fmla="*/ 256 h 426"/>
                <a:gd name="T38" fmla="*/ 270 w 360"/>
                <a:gd name="T39" fmla="*/ 262 h 426"/>
                <a:gd name="T40" fmla="*/ 262 w 360"/>
                <a:gd name="T41" fmla="*/ 294 h 426"/>
                <a:gd name="T42" fmla="*/ 306 w 360"/>
                <a:gd name="T43" fmla="*/ 320 h 426"/>
                <a:gd name="T44" fmla="*/ 271 w 360"/>
                <a:gd name="T45" fmla="*/ 397 h 426"/>
                <a:gd name="T46" fmla="*/ 262 w 360"/>
                <a:gd name="T47" fmla="*/ 408 h 426"/>
                <a:gd name="T48" fmla="*/ 229 w 360"/>
                <a:gd name="T49" fmla="*/ 426 h 426"/>
                <a:gd name="T50" fmla="*/ 199 w 360"/>
                <a:gd name="T51" fmla="*/ 401 h 426"/>
                <a:gd name="T52" fmla="*/ 198 w 360"/>
                <a:gd name="T53" fmla="*/ 390 h 426"/>
                <a:gd name="T54" fmla="*/ 203 w 360"/>
                <a:gd name="T55" fmla="*/ 383 h 426"/>
                <a:gd name="T56" fmla="*/ 167 w 360"/>
                <a:gd name="T57" fmla="*/ 358 h 426"/>
                <a:gd name="T58" fmla="*/ 160 w 360"/>
                <a:gd name="T59" fmla="*/ 359 h 426"/>
                <a:gd name="T60" fmla="*/ 157 w 360"/>
                <a:gd name="T61" fmla="*/ 350 h 426"/>
                <a:gd name="T62" fmla="*/ 123 w 360"/>
                <a:gd name="T63" fmla="*/ 336 h 426"/>
                <a:gd name="T64" fmla="*/ 118 w 360"/>
                <a:gd name="T65" fmla="*/ 325 h 426"/>
                <a:gd name="T66" fmla="*/ 107 w 360"/>
                <a:gd name="T67" fmla="*/ 320 h 426"/>
                <a:gd name="T68" fmla="*/ 103 w 360"/>
                <a:gd name="T69" fmla="*/ 311 h 426"/>
                <a:gd name="T70" fmla="*/ 95 w 360"/>
                <a:gd name="T71" fmla="*/ 307 h 426"/>
                <a:gd name="T72" fmla="*/ 73 w 360"/>
                <a:gd name="T73" fmla="*/ 307 h 426"/>
                <a:gd name="T74" fmla="*/ 61 w 360"/>
                <a:gd name="T75" fmla="*/ 294 h 426"/>
                <a:gd name="T76" fmla="*/ 44 w 360"/>
                <a:gd name="T77" fmla="*/ 284 h 426"/>
                <a:gd name="T78" fmla="*/ 21 w 360"/>
                <a:gd name="T79" fmla="*/ 281 h 426"/>
                <a:gd name="T80" fmla="*/ 9 w 360"/>
                <a:gd name="T81" fmla="*/ 270 h 426"/>
                <a:gd name="T82" fmla="*/ 0 w 360"/>
                <a:gd name="T83" fmla="*/ 253 h 426"/>
                <a:gd name="T84" fmla="*/ 20 w 360"/>
                <a:gd name="T85" fmla="*/ 249 h 426"/>
                <a:gd name="T86" fmla="*/ 14 w 360"/>
                <a:gd name="T87" fmla="*/ 219 h 426"/>
                <a:gd name="T88" fmla="*/ 55 w 360"/>
                <a:gd name="T89" fmla="*/ 232 h 426"/>
                <a:gd name="T90" fmla="*/ 56 w 360"/>
                <a:gd name="T91" fmla="*/ 220 h 426"/>
                <a:gd name="T92" fmla="*/ 38 w 360"/>
                <a:gd name="T93" fmla="*/ 207 h 426"/>
                <a:gd name="T94" fmla="*/ 60 w 360"/>
                <a:gd name="T95" fmla="*/ 151 h 426"/>
                <a:gd name="T96" fmla="*/ 42 w 360"/>
                <a:gd name="T97" fmla="*/ 109 h 426"/>
                <a:gd name="T98" fmla="*/ 50 w 360"/>
                <a:gd name="T99" fmla="*/ 83 h 426"/>
                <a:gd name="T100" fmla="*/ 71 w 360"/>
                <a:gd name="T101" fmla="*/ 61 h 426"/>
                <a:gd name="T102" fmla="*/ 109 w 360"/>
                <a:gd name="T103" fmla="*/ 70 h 426"/>
                <a:gd name="T104" fmla="*/ 139 w 360"/>
                <a:gd name="T105" fmla="*/ 0 h 42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</a:cxnLst>
              <a:rect l="0" t="0" r="r" b="b"/>
              <a:pathLst>
                <a:path w="360" h="426">
                  <a:moveTo>
                    <a:pt x="139" y="0"/>
                  </a:moveTo>
                  <a:lnTo>
                    <a:pt x="154" y="27"/>
                  </a:lnTo>
                  <a:lnTo>
                    <a:pt x="169" y="32"/>
                  </a:lnTo>
                  <a:lnTo>
                    <a:pt x="178" y="28"/>
                  </a:lnTo>
                  <a:lnTo>
                    <a:pt x="195" y="32"/>
                  </a:lnTo>
                  <a:lnTo>
                    <a:pt x="198" y="45"/>
                  </a:lnTo>
                  <a:lnTo>
                    <a:pt x="226" y="51"/>
                  </a:lnTo>
                  <a:lnTo>
                    <a:pt x="256" y="49"/>
                  </a:lnTo>
                  <a:lnTo>
                    <a:pt x="280" y="59"/>
                  </a:lnTo>
                  <a:lnTo>
                    <a:pt x="296" y="57"/>
                  </a:lnTo>
                  <a:lnTo>
                    <a:pt x="304" y="70"/>
                  </a:lnTo>
                  <a:lnTo>
                    <a:pt x="318" y="76"/>
                  </a:lnTo>
                  <a:lnTo>
                    <a:pt x="322" y="88"/>
                  </a:lnTo>
                  <a:lnTo>
                    <a:pt x="349" y="95"/>
                  </a:lnTo>
                  <a:lnTo>
                    <a:pt x="335" y="129"/>
                  </a:lnTo>
                  <a:lnTo>
                    <a:pt x="357" y="227"/>
                  </a:lnTo>
                  <a:lnTo>
                    <a:pt x="360" y="237"/>
                  </a:lnTo>
                  <a:lnTo>
                    <a:pt x="332" y="265"/>
                  </a:lnTo>
                  <a:lnTo>
                    <a:pt x="280" y="256"/>
                  </a:lnTo>
                  <a:lnTo>
                    <a:pt x="270" y="262"/>
                  </a:lnTo>
                  <a:lnTo>
                    <a:pt x="262" y="294"/>
                  </a:lnTo>
                  <a:lnTo>
                    <a:pt x="306" y="320"/>
                  </a:lnTo>
                  <a:lnTo>
                    <a:pt x="271" y="397"/>
                  </a:lnTo>
                  <a:lnTo>
                    <a:pt x="262" y="408"/>
                  </a:lnTo>
                  <a:lnTo>
                    <a:pt x="229" y="426"/>
                  </a:lnTo>
                  <a:lnTo>
                    <a:pt x="199" y="401"/>
                  </a:lnTo>
                  <a:lnTo>
                    <a:pt x="198" y="390"/>
                  </a:lnTo>
                  <a:lnTo>
                    <a:pt x="203" y="383"/>
                  </a:lnTo>
                  <a:lnTo>
                    <a:pt x="167" y="358"/>
                  </a:lnTo>
                  <a:lnTo>
                    <a:pt x="160" y="359"/>
                  </a:lnTo>
                  <a:lnTo>
                    <a:pt x="157" y="350"/>
                  </a:lnTo>
                  <a:lnTo>
                    <a:pt x="123" y="336"/>
                  </a:lnTo>
                  <a:lnTo>
                    <a:pt x="118" y="325"/>
                  </a:lnTo>
                  <a:lnTo>
                    <a:pt x="107" y="320"/>
                  </a:lnTo>
                  <a:lnTo>
                    <a:pt x="103" y="311"/>
                  </a:lnTo>
                  <a:lnTo>
                    <a:pt x="95" y="307"/>
                  </a:lnTo>
                  <a:lnTo>
                    <a:pt x="73" y="307"/>
                  </a:lnTo>
                  <a:lnTo>
                    <a:pt x="61" y="294"/>
                  </a:lnTo>
                  <a:lnTo>
                    <a:pt x="44" y="284"/>
                  </a:lnTo>
                  <a:lnTo>
                    <a:pt x="21" y="281"/>
                  </a:lnTo>
                  <a:lnTo>
                    <a:pt x="9" y="270"/>
                  </a:lnTo>
                  <a:lnTo>
                    <a:pt x="0" y="253"/>
                  </a:lnTo>
                  <a:lnTo>
                    <a:pt x="20" y="249"/>
                  </a:lnTo>
                  <a:lnTo>
                    <a:pt x="14" y="219"/>
                  </a:lnTo>
                  <a:lnTo>
                    <a:pt x="55" y="232"/>
                  </a:lnTo>
                  <a:lnTo>
                    <a:pt x="56" y="220"/>
                  </a:lnTo>
                  <a:lnTo>
                    <a:pt x="38" y="207"/>
                  </a:lnTo>
                  <a:lnTo>
                    <a:pt x="60" y="151"/>
                  </a:lnTo>
                  <a:lnTo>
                    <a:pt x="42" y="109"/>
                  </a:lnTo>
                  <a:lnTo>
                    <a:pt x="50" y="83"/>
                  </a:lnTo>
                  <a:lnTo>
                    <a:pt x="71" y="61"/>
                  </a:lnTo>
                  <a:lnTo>
                    <a:pt x="109" y="70"/>
                  </a:lnTo>
                  <a:lnTo>
                    <a:pt x="13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998" name="Skellefteå">
              <a:extLst>
                <a:ext uri="{FF2B5EF4-FFF2-40B4-BE49-F238E27FC236}">
                  <a16:creationId xmlns:a16="http://schemas.microsoft.com/office/drawing/2014/main" id="{0D7CEB88-08AF-0002-25F9-22F058B0242D}"/>
                </a:ext>
              </a:extLst>
            </xdr:cNvPr>
            <xdr:cNvSpPr>
              <a:spLocks/>
            </xdr:cNvSpPr>
          </xdr:nvSpPr>
          <xdr:spPr bwMode="auto">
            <a:xfrm>
              <a:off x="9263833" y="3846269"/>
              <a:ext cx="976819" cy="1043366"/>
            </a:xfrm>
            <a:custGeom>
              <a:avLst/>
              <a:gdLst>
                <a:gd name="T0" fmla="*/ 77 w 415"/>
                <a:gd name="T1" fmla="*/ 0 h 442"/>
                <a:gd name="T2" fmla="*/ 239 w 415"/>
                <a:gd name="T3" fmla="*/ 63 h 442"/>
                <a:gd name="T4" fmla="*/ 336 w 415"/>
                <a:gd name="T5" fmla="*/ 73 h 442"/>
                <a:gd name="T6" fmla="*/ 342 w 415"/>
                <a:gd name="T7" fmla="*/ 89 h 442"/>
                <a:gd name="T8" fmla="*/ 378 w 415"/>
                <a:gd name="T9" fmla="*/ 103 h 442"/>
                <a:gd name="T10" fmla="*/ 356 w 415"/>
                <a:gd name="T11" fmla="*/ 156 h 442"/>
                <a:gd name="T12" fmla="*/ 335 w 415"/>
                <a:gd name="T13" fmla="*/ 165 h 442"/>
                <a:gd name="T14" fmla="*/ 342 w 415"/>
                <a:gd name="T15" fmla="*/ 187 h 442"/>
                <a:gd name="T16" fmla="*/ 319 w 415"/>
                <a:gd name="T17" fmla="*/ 217 h 442"/>
                <a:gd name="T18" fmla="*/ 298 w 415"/>
                <a:gd name="T19" fmla="*/ 213 h 442"/>
                <a:gd name="T20" fmla="*/ 310 w 415"/>
                <a:gd name="T21" fmla="*/ 237 h 442"/>
                <a:gd name="T22" fmla="*/ 344 w 415"/>
                <a:gd name="T23" fmla="*/ 239 h 442"/>
                <a:gd name="T24" fmla="*/ 347 w 415"/>
                <a:gd name="T25" fmla="*/ 275 h 442"/>
                <a:gd name="T26" fmla="*/ 336 w 415"/>
                <a:gd name="T27" fmla="*/ 286 h 442"/>
                <a:gd name="T28" fmla="*/ 351 w 415"/>
                <a:gd name="T29" fmla="*/ 307 h 442"/>
                <a:gd name="T30" fmla="*/ 372 w 415"/>
                <a:gd name="T31" fmla="*/ 310 h 442"/>
                <a:gd name="T32" fmla="*/ 389 w 415"/>
                <a:gd name="T33" fmla="*/ 327 h 442"/>
                <a:gd name="T34" fmla="*/ 399 w 415"/>
                <a:gd name="T35" fmla="*/ 361 h 442"/>
                <a:gd name="T36" fmla="*/ 414 w 415"/>
                <a:gd name="T37" fmla="*/ 358 h 442"/>
                <a:gd name="T38" fmla="*/ 415 w 415"/>
                <a:gd name="T39" fmla="*/ 373 h 442"/>
                <a:gd name="T40" fmla="*/ 395 w 415"/>
                <a:gd name="T41" fmla="*/ 412 h 442"/>
                <a:gd name="T42" fmla="*/ 359 w 415"/>
                <a:gd name="T43" fmla="*/ 442 h 442"/>
                <a:gd name="T44" fmla="*/ 343 w 415"/>
                <a:gd name="T45" fmla="*/ 410 h 442"/>
                <a:gd name="T46" fmla="*/ 328 w 415"/>
                <a:gd name="T47" fmla="*/ 419 h 442"/>
                <a:gd name="T48" fmla="*/ 314 w 415"/>
                <a:gd name="T49" fmla="*/ 415 h 442"/>
                <a:gd name="T50" fmla="*/ 313 w 415"/>
                <a:gd name="T51" fmla="*/ 399 h 442"/>
                <a:gd name="T52" fmla="*/ 288 w 415"/>
                <a:gd name="T53" fmla="*/ 381 h 442"/>
                <a:gd name="T54" fmla="*/ 264 w 415"/>
                <a:gd name="T55" fmla="*/ 393 h 442"/>
                <a:gd name="T56" fmla="*/ 256 w 415"/>
                <a:gd name="T57" fmla="*/ 423 h 442"/>
                <a:gd name="T58" fmla="*/ 232 w 415"/>
                <a:gd name="T59" fmla="*/ 438 h 442"/>
                <a:gd name="T60" fmla="*/ 183 w 415"/>
                <a:gd name="T61" fmla="*/ 434 h 442"/>
                <a:gd name="T62" fmla="*/ 170 w 415"/>
                <a:gd name="T63" fmla="*/ 429 h 442"/>
                <a:gd name="T64" fmla="*/ 162 w 415"/>
                <a:gd name="T65" fmla="*/ 417 h 442"/>
                <a:gd name="T66" fmla="*/ 150 w 415"/>
                <a:gd name="T67" fmla="*/ 416 h 442"/>
                <a:gd name="T68" fmla="*/ 140 w 415"/>
                <a:gd name="T69" fmla="*/ 403 h 442"/>
                <a:gd name="T70" fmla="*/ 140 w 415"/>
                <a:gd name="T71" fmla="*/ 390 h 442"/>
                <a:gd name="T72" fmla="*/ 132 w 415"/>
                <a:gd name="T73" fmla="*/ 385 h 442"/>
                <a:gd name="T74" fmla="*/ 119 w 415"/>
                <a:gd name="T75" fmla="*/ 386 h 442"/>
                <a:gd name="T76" fmla="*/ 113 w 415"/>
                <a:gd name="T77" fmla="*/ 374 h 442"/>
                <a:gd name="T78" fmla="*/ 105 w 415"/>
                <a:gd name="T79" fmla="*/ 366 h 442"/>
                <a:gd name="T80" fmla="*/ 92 w 415"/>
                <a:gd name="T81" fmla="*/ 364 h 442"/>
                <a:gd name="T82" fmla="*/ 55 w 415"/>
                <a:gd name="T83" fmla="*/ 318 h 442"/>
                <a:gd name="T84" fmla="*/ 31 w 415"/>
                <a:gd name="T85" fmla="*/ 318 h 442"/>
                <a:gd name="T86" fmla="*/ 8 w 415"/>
                <a:gd name="T87" fmla="*/ 300 h 442"/>
                <a:gd name="T88" fmla="*/ 0 w 415"/>
                <a:gd name="T89" fmla="*/ 272 h 442"/>
                <a:gd name="T90" fmla="*/ 21 w 415"/>
                <a:gd name="T91" fmla="*/ 259 h 442"/>
                <a:gd name="T92" fmla="*/ 43 w 415"/>
                <a:gd name="T93" fmla="*/ 264 h 442"/>
                <a:gd name="T94" fmla="*/ 84 w 415"/>
                <a:gd name="T95" fmla="*/ 263 h 442"/>
                <a:gd name="T96" fmla="*/ 118 w 415"/>
                <a:gd name="T97" fmla="*/ 298 h 442"/>
                <a:gd name="T98" fmla="*/ 137 w 415"/>
                <a:gd name="T99" fmla="*/ 290 h 442"/>
                <a:gd name="T100" fmla="*/ 126 w 415"/>
                <a:gd name="T101" fmla="*/ 276 h 442"/>
                <a:gd name="T102" fmla="*/ 128 w 415"/>
                <a:gd name="T103" fmla="*/ 238 h 442"/>
                <a:gd name="T104" fmla="*/ 141 w 415"/>
                <a:gd name="T105" fmla="*/ 233 h 442"/>
                <a:gd name="T106" fmla="*/ 148 w 415"/>
                <a:gd name="T107" fmla="*/ 216 h 442"/>
                <a:gd name="T108" fmla="*/ 126 w 415"/>
                <a:gd name="T109" fmla="*/ 182 h 442"/>
                <a:gd name="T110" fmla="*/ 113 w 415"/>
                <a:gd name="T111" fmla="*/ 166 h 442"/>
                <a:gd name="T112" fmla="*/ 77 w 415"/>
                <a:gd name="T113" fmla="*/ 153 h 442"/>
                <a:gd name="T114" fmla="*/ 33 w 415"/>
                <a:gd name="T115" fmla="*/ 88 h 442"/>
                <a:gd name="T116" fmla="*/ 42 w 415"/>
                <a:gd name="T117" fmla="*/ 77 h 442"/>
                <a:gd name="T118" fmla="*/ 77 w 415"/>
                <a:gd name="T119" fmla="*/ 0 h 44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415" h="442">
                  <a:moveTo>
                    <a:pt x="77" y="0"/>
                  </a:moveTo>
                  <a:lnTo>
                    <a:pt x="239" y="63"/>
                  </a:lnTo>
                  <a:lnTo>
                    <a:pt x="336" y="73"/>
                  </a:lnTo>
                  <a:lnTo>
                    <a:pt x="342" y="89"/>
                  </a:lnTo>
                  <a:lnTo>
                    <a:pt x="378" y="103"/>
                  </a:lnTo>
                  <a:lnTo>
                    <a:pt x="356" y="156"/>
                  </a:lnTo>
                  <a:lnTo>
                    <a:pt x="335" y="165"/>
                  </a:lnTo>
                  <a:lnTo>
                    <a:pt x="342" y="187"/>
                  </a:lnTo>
                  <a:lnTo>
                    <a:pt x="319" y="217"/>
                  </a:lnTo>
                  <a:lnTo>
                    <a:pt x="298" y="213"/>
                  </a:lnTo>
                  <a:lnTo>
                    <a:pt x="310" y="237"/>
                  </a:lnTo>
                  <a:lnTo>
                    <a:pt x="344" y="239"/>
                  </a:lnTo>
                  <a:lnTo>
                    <a:pt x="347" y="275"/>
                  </a:lnTo>
                  <a:lnTo>
                    <a:pt x="336" y="286"/>
                  </a:lnTo>
                  <a:lnTo>
                    <a:pt x="351" y="307"/>
                  </a:lnTo>
                  <a:lnTo>
                    <a:pt x="372" y="310"/>
                  </a:lnTo>
                  <a:lnTo>
                    <a:pt x="389" y="327"/>
                  </a:lnTo>
                  <a:lnTo>
                    <a:pt x="399" y="361"/>
                  </a:lnTo>
                  <a:lnTo>
                    <a:pt x="414" y="358"/>
                  </a:lnTo>
                  <a:lnTo>
                    <a:pt x="415" y="373"/>
                  </a:lnTo>
                  <a:lnTo>
                    <a:pt x="395" y="412"/>
                  </a:lnTo>
                  <a:lnTo>
                    <a:pt x="359" y="442"/>
                  </a:lnTo>
                  <a:lnTo>
                    <a:pt x="343" y="410"/>
                  </a:lnTo>
                  <a:lnTo>
                    <a:pt x="328" y="419"/>
                  </a:lnTo>
                  <a:lnTo>
                    <a:pt x="314" y="415"/>
                  </a:lnTo>
                  <a:lnTo>
                    <a:pt x="313" y="399"/>
                  </a:lnTo>
                  <a:lnTo>
                    <a:pt x="288" y="381"/>
                  </a:lnTo>
                  <a:lnTo>
                    <a:pt x="264" y="393"/>
                  </a:lnTo>
                  <a:lnTo>
                    <a:pt x="256" y="423"/>
                  </a:lnTo>
                  <a:lnTo>
                    <a:pt x="232" y="438"/>
                  </a:lnTo>
                  <a:lnTo>
                    <a:pt x="183" y="434"/>
                  </a:lnTo>
                  <a:lnTo>
                    <a:pt x="170" y="429"/>
                  </a:lnTo>
                  <a:lnTo>
                    <a:pt x="162" y="417"/>
                  </a:lnTo>
                  <a:lnTo>
                    <a:pt x="150" y="416"/>
                  </a:lnTo>
                  <a:lnTo>
                    <a:pt x="140" y="403"/>
                  </a:lnTo>
                  <a:lnTo>
                    <a:pt x="140" y="390"/>
                  </a:lnTo>
                  <a:lnTo>
                    <a:pt x="132" y="385"/>
                  </a:lnTo>
                  <a:lnTo>
                    <a:pt x="119" y="386"/>
                  </a:lnTo>
                  <a:lnTo>
                    <a:pt x="113" y="374"/>
                  </a:lnTo>
                  <a:lnTo>
                    <a:pt x="105" y="366"/>
                  </a:lnTo>
                  <a:lnTo>
                    <a:pt x="92" y="364"/>
                  </a:lnTo>
                  <a:lnTo>
                    <a:pt x="55" y="318"/>
                  </a:lnTo>
                  <a:lnTo>
                    <a:pt x="31" y="318"/>
                  </a:lnTo>
                  <a:lnTo>
                    <a:pt x="8" y="300"/>
                  </a:lnTo>
                  <a:lnTo>
                    <a:pt x="0" y="272"/>
                  </a:lnTo>
                  <a:lnTo>
                    <a:pt x="21" y="259"/>
                  </a:lnTo>
                  <a:lnTo>
                    <a:pt x="43" y="264"/>
                  </a:lnTo>
                  <a:lnTo>
                    <a:pt x="84" y="263"/>
                  </a:lnTo>
                  <a:lnTo>
                    <a:pt x="118" y="298"/>
                  </a:lnTo>
                  <a:lnTo>
                    <a:pt x="137" y="290"/>
                  </a:lnTo>
                  <a:lnTo>
                    <a:pt x="126" y="276"/>
                  </a:lnTo>
                  <a:lnTo>
                    <a:pt x="128" y="238"/>
                  </a:lnTo>
                  <a:lnTo>
                    <a:pt x="141" y="233"/>
                  </a:lnTo>
                  <a:lnTo>
                    <a:pt x="148" y="216"/>
                  </a:lnTo>
                  <a:lnTo>
                    <a:pt x="126" y="182"/>
                  </a:lnTo>
                  <a:lnTo>
                    <a:pt x="113" y="166"/>
                  </a:lnTo>
                  <a:lnTo>
                    <a:pt x="77" y="153"/>
                  </a:lnTo>
                  <a:lnTo>
                    <a:pt x="33" y="88"/>
                  </a:lnTo>
                  <a:lnTo>
                    <a:pt x="42" y="77"/>
                  </a:lnTo>
                  <a:lnTo>
                    <a:pt x="77" y="0"/>
                  </a:lnTo>
                  <a:close/>
                </a:path>
              </a:pathLst>
            </a:custGeom>
            <a:solidFill>
              <a:srgbClr val="279EC8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999" name="Norsjö">
              <a:extLst>
                <a:ext uri="{FF2B5EF4-FFF2-40B4-BE49-F238E27FC236}">
                  <a16:creationId xmlns:a16="http://schemas.microsoft.com/office/drawing/2014/main" id="{E171E2CB-EE05-18BB-5632-B59DFC2C070F}"/>
                </a:ext>
              </a:extLst>
            </xdr:cNvPr>
            <xdr:cNvSpPr>
              <a:spLocks/>
            </xdr:cNvSpPr>
          </xdr:nvSpPr>
          <xdr:spPr bwMode="auto">
            <a:xfrm>
              <a:off x="8997349" y="4053875"/>
              <a:ext cx="615751" cy="495811"/>
            </a:xfrm>
            <a:custGeom>
              <a:avLst/>
              <a:gdLst>
                <a:gd name="T0" fmla="*/ 147 w 262"/>
                <a:gd name="T1" fmla="*/ 0 h 210"/>
                <a:gd name="T2" fmla="*/ 191 w 262"/>
                <a:gd name="T3" fmla="*/ 65 h 210"/>
                <a:gd name="T4" fmla="*/ 227 w 262"/>
                <a:gd name="T5" fmla="*/ 78 h 210"/>
                <a:gd name="T6" fmla="*/ 240 w 262"/>
                <a:gd name="T7" fmla="*/ 94 h 210"/>
                <a:gd name="T8" fmla="*/ 262 w 262"/>
                <a:gd name="T9" fmla="*/ 128 h 210"/>
                <a:gd name="T10" fmla="*/ 255 w 262"/>
                <a:gd name="T11" fmla="*/ 145 h 210"/>
                <a:gd name="T12" fmla="*/ 242 w 262"/>
                <a:gd name="T13" fmla="*/ 150 h 210"/>
                <a:gd name="T14" fmla="*/ 240 w 262"/>
                <a:gd name="T15" fmla="*/ 188 h 210"/>
                <a:gd name="T16" fmla="*/ 251 w 262"/>
                <a:gd name="T17" fmla="*/ 202 h 210"/>
                <a:gd name="T18" fmla="*/ 232 w 262"/>
                <a:gd name="T19" fmla="*/ 210 h 210"/>
                <a:gd name="T20" fmla="*/ 198 w 262"/>
                <a:gd name="T21" fmla="*/ 175 h 210"/>
                <a:gd name="T22" fmla="*/ 157 w 262"/>
                <a:gd name="T23" fmla="*/ 176 h 210"/>
                <a:gd name="T24" fmla="*/ 135 w 262"/>
                <a:gd name="T25" fmla="*/ 171 h 210"/>
                <a:gd name="T26" fmla="*/ 114 w 262"/>
                <a:gd name="T27" fmla="*/ 184 h 210"/>
                <a:gd name="T28" fmla="*/ 100 w 262"/>
                <a:gd name="T29" fmla="*/ 174 h 210"/>
                <a:gd name="T30" fmla="*/ 0 w 262"/>
                <a:gd name="T31" fmla="*/ 98 h 210"/>
                <a:gd name="T32" fmla="*/ 114 w 262"/>
                <a:gd name="T33" fmla="*/ 18 h 210"/>
                <a:gd name="T34" fmla="*/ 147 w 262"/>
                <a:gd name="T35" fmla="*/ 0 h 21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</a:cxnLst>
              <a:rect l="0" t="0" r="r" b="b"/>
              <a:pathLst>
                <a:path w="262" h="210">
                  <a:moveTo>
                    <a:pt x="147" y="0"/>
                  </a:moveTo>
                  <a:lnTo>
                    <a:pt x="191" y="65"/>
                  </a:lnTo>
                  <a:lnTo>
                    <a:pt x="227" y="78"/>
                  </a:lnTo>
                  <a:lnTo>
                    <a:pt x="240" y="94"/>
                  </a:lnTo>
                  <a:lnTo>
                    <a:pt x="262" y="128"/>
                  </a:lnTo>
                  <a:lnTo>
                    <a:pt x="255" y="145"/>
                  </a:lnTo>
                  <a:lnTo>
                    <a:pt x="242" y="150"/>
                  </a:lnTo>
                  <a:lnTo>
                    <a:pt x="240" y="188"/>
                  </a:lnTo>
                  <a:lnTo>
                    <a:pt x="251" y="202"/>
                  </a:lnTo>
                  <a:lnTo>
                    <a:pt x="232" y="210"/>
                  </a:lnTo>
                  <a:lnTo>
                    <a:pt x="198" y="175"/>
                  </a:lnTo>
                  <a:lnTo>
                    <a:pt x="157" y="176"/>
                  </a:lnTo>
                  <a:lnTo>
                    <a:pt x="135" y="171"/>
                  </a:lnTo>
                  <a:lnTo>
                    <a:pt x="114" y="184"/>
                  </a:lnTo>
                  <a:lnTo>
                    <a:pt x="100" y="174"/>
                  </a:lnTo>
                  <a:lnTo>
                    <a:pt x="0" y="98"/>
                  </a:lnTo>
                  <a:lnTo>
                    <a:pt x="114" y="18"/>
                  </a:lnTo>
                  <a:lnTo>
                    <a:pt x="14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000" name="Piteå">
              <a:extLst>
                <a:ext uri="{FF2B5EF4-FFF2-40B4-BE49-F238E27FC236}">
                  <a16:creationId xmlns:a16="http://schemas.microsoft.com/office/drawing/2014/main" id="{3E1E58C3-E066-933F-6CC2-D57D3C834A12}"/>
                </a:ext>
              </a:extLst>
            </xdr:cNvPr>
            <xdr:cNvSpPr>
              <a:spLocks/>
            </xdr:cNvSpPr>
          </xdr:nvSpPr>
          <xdr:spPr bwMode="auto">
            <a:xfrm>
              <a:off x="9341710" y="3525768"/>
              <a:ext cx="948498" cy="564019"/>
            </a:xfrm>
            <a:custGeom>
              <a:avLst/>
              <a:gdLst>
                <a:gd name="T0" fmla="*/ 297 w 403"/>
                <a:gd name="T1" fmla="*/ 0 h 239"/>
                <a:gd name="T2" fmla="*/ 299 w 403"/>
                <a:gd name="T3" fmla="*/ 14 h 239"/>
                <a:gd name="T4" fmla="*/ 326 w 403"/>
                <a:gd name="T5" fmla="*/ 32 h 239"/>
                <a:gd name="T6" fmla="*/ 352 w 403"/>
                <a:gd name="T7" fmla="*/ 60 h 239"/>
                <a:gd name="T8" fmla="*/ 403 w 403"/>
                <a:gd name="T9" fmla="*/ 94 h 239"/>
                <a:gd name="T10" fmla="*/ 384 w 403"/>
                <a:gd name="T11" fmla="*/ 103 h 239"/>
                <a:gd name="T12" fmla="*/ 354 w 403"/>
                <a:gd name="T13" fmla="*/ 102 h 239"/>
                <a:gd name="T14" fmla="*/ 328 w 403"/>
                <a:gd name="T15" fmla="*/ 112 h 239"/>
                <a:gd name="T16" fmla="*/ 320 w 403"/>
                <a:gd name="T17" fmla="*/ 124 h 239"/>
                <a:gd name="T18" fmla="*/ 364 w 403"/>
                <a:gd name="T19" fmla="*/ 150 h 239"/>
                <a:gd name="T20" fmla="*/ 361 w 403"/>
                <a:gd name="T21" fmla="*/ 162 h 239"/>
                <a:gd name="T22" fmla="*/ 345 w 403"/>
                <a:gd name="T23" fmla="*/ 174 h 239"/>
                <a:gd name="T24" fmla="*/ 356 w 403"/>
                <a:gd name="T25" fmla="*/ 214 h 239"/>
                <a:gd name="T26" fmla="*/ 345 w 403"/>
                <a:gd name="T27" fmla="*/ 239 h 239"/>
                <a:gd name="T28" fmla="*/ 309 w 403"/>
                <a:gd name="T29" fmla="*/ 225 h 239"/>
                <a:gd name="T30" fmla="*/ 303 w 403"/>
                <a:gd name="T31" fmla="*/ 209 h 239"/>
                <a:gd name="T32" fmla="*/ 206 w 403"/>
                <a:gd name="T33" fmla="*/ 199 h 239"/>
                <a:gd name="T34" fmla="*/ 44 w 403"/>
                <a:gd name="T35" fmla="*/ 136 h 239"/>
                <a:gd name="T36" fmla="*/ 0 w 403"/>
                <a:gd name="T37" fmla="*/ 110 h 239"/>
                <a:gd name="T38" fmla="*/ 8 w 403"/>
                <a:gd name="T39" fmla="*/ 78 h 239"/>
                <a:gd name="T40" fmla="*/ 18 w 403"/>
                <a:gd name="T41" fmla="*/ 72 h 239"/>
                <a:gd name="T42" fmla="*/ 70 w 403"/>
                <a:gd name="T43" fmla="*/ 81 h 239"/>
                <a:gd name="T44" fmla="*/ 98 w 403"/>
                <a:gd name="T45" fmla="*/ 53 h 239"/>
                <a:gd name="T46" fmla="*/ 95 w 403"/>
                <a:gd name="T47" fmla="*/ 43 h 239"/>
                <a:gd name="T48" fmla="*/ 124 w 403"/>
                <a:gd name="T49" fmla="*/ 40 h 239"/>
                <a:gd name="T50" fmla="*/ 150 w 403"/>
                <a:gd name="T51" fmla="*/ 28 h 239"/>
                <a:gd name="T52" fmla="*/ 171 w 403"/>
                <a:gd name="T53" fmla="*/ 44 h 239"/>
                <a:gd name="T54" fmla="*/ 187 w 403"/>
                <a:gd name="T55" fmla="*/ 43 h 239"/>
                <a:gd name="T56" fmla="*/ 231 w 403"/>
                <a:gd name="T57" fmla="*/ 69 h 239"/>
                <a:gd name="T58" fmla="*/ 256 w 403"/>
                <a:gd name="T59" fmla="*/ 56 h 239"/>
                <a:gd name="T60" fmla="*/ 260 w 403"/>
                <a:gd name="T61" fmla="*/ 45 h 239"/>
                <a:gd name="T62" fmla="*/ 272 w 403"/>
                <a:gd name="T63" fmla="*/ 47 h 239"/>
                <a:gd name="T64" fmla="*/ 263 w 403"/>
                <a:gd name="T65" fmla="*/ 26 h 239"/>
                <a:gd name="T66" fmla="*/ 297 w 403"/>
                <a:gd name="T67" fmla="*/ 0 h 23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</a:cxnLst>
              <a:rect l="0" t="0" r="r" b="b"/>
              <a:pathLst>
                <a:path w="403" h="239">
                  <a:moveTo>
                    <a:pt x="297" y="0"/>
                  </a:moveTo>
                  <a:lnTo>
                    <a:pt x="299" y="14"/>
                  </a:lnTo>
                  <a:lnTo>
                    <a:pt x="326" y="32"/>
                  </a:lnTo>
                  <a:lnTo>
                    <a:pt x="352" y="60"/>
                  </a:lnTo>
                  <a:lnTo>
                    <a:pt x="403" y="94"/>
                  </a:lnTo>
                  <a:lnTo>
                    <a:pt x="384" y="103"/>
                  </a:lnTo>
                  <a:lnTo>
                    <a:pt x="354" y="102"/>
                  </a:lnTo>
                  <a:lnTo>
                    <a:pt x="328" y="112"/>
                  </a:lnTo>
                  <a:lnTo>
                    <a:pt x="320" y="124"/>
                  </a:lnTo>
                  <a:lnTo>
                    <a:pt x="364" y="150"/>
                  </a:lnTo>
                  <a:lnTo>
                    <a:pt x="361" y="162"/>
                  </a:lnTo>
                  <a:lnTo>
                    <a:pt x="345" y="174"/>
                  </a:lnTo>
                  <a:lnTo>
                    <a:pt x="356" y="214"/>
                  </a:lnTo>
                  <a:lnTo>
                    <a:pt x="345" y="239"/>
                  </a:lnTo>
                  <a:lnTo>
                    <a:pt x="309" y="225"/>
                  </a:lnTo>
                  <a:lnTo>
                    <a:pt x="303" y="209"/>
                  </a:lnTo>
                  <a:lnTo>
                    <a:pt x="206" y="199"/>
                  </a:lnTo>
                  <a:lnTo>
                    <a:pt x="44" y="136"/>
                  </a:lnTo>
                  <a:lnTo>
                    <a:pt x="0" y="110"/>
                  </a:lnTo>
                  <a:lnTo>
                    <a:pt x="8" y="78"/>
                  </a:lnTo>
                  <a:lnTo>
                    <a:pt x="18" y="72"/>
                  </a:lnTo>
                  <a:lnTo>
                    <a:pt x="70" y="81"/>
                  </a:lnTo>
                  <a:lnTo>
                    <a:pt x="98" y="53"/>
                  </a:lnTo>
                  <a:lnTo>
                    <a:pt x="95" y="43"/>
                  </a:lnTo>
                  <a:lnTo>
                    <a:pt x="124" y="40"/>
                  </a:lnTo>
                  <a:lnTo>
                    <a:pt x="150" y="28"/>
                  </a:lnTo>
                  <a:lnTo>
                    <a:pt x="171" y="44"/>
                  </a:lnTo>
                  <a:lnTo>
                    <a:pt x="187" y="43"/>
                  </a:lnTo>
                  <a:lnTo>
                    <a:pt x="231" y="69"/>
                  </a:lnTo>
                  <a:lnTo>
                    <a:pt x="256" y="56"/>
                  </a:lnTo>
                  <a:lnTo>
                    <a:pt x="260" y="45"/>
                  </a:lnTo>
                  <a:lnTo>
                    <a:pt x="272" y="47"/>
                  </a:lnTo>
                  <a:lnTo>
                    <a:pt x="263" y="26"/>
                  </a:lnTo>
                  <a:lnTo>
                    <a:pt x="297" y="0"/>
                  </a:lnTo>
                  <a:close/>
                </a:path>
              </a:pathLst>
            </a:custGeom>
            <a:solidFill>
              <a:srgbClr val="91D8A0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001" name="Älvsbyn">
              <a:extLst>
                <a:ext uri="{FF2B5EF4-FFF2-40B4-BE49-F238E27FC236}">
                  <a16:creationId xmlns:a16="http://schemas.microsoft.com/office/drawing/2014/main" id="{760027C0-5BC6-104D-85A0-58605099DA6C}"/>
                </a:ext>
              </a:extLst>
            </xdr:cNvPr>
            <xdr:cNvSpPr>
              <a:spLocks/>
            </xdr:cNvSpPr>
          </xdr:nvSpPr>
          <xdr:spPr bwMode="auto">
            <a:xfrm>
              <a:off x="9513983" y="3221101"/>
              <a:ext cx="526076" cy="466955"/>
            </a:xfrm>
            <a:custGeom>
              <a:avLst/>
              <a:gdLst>
                <a:gd name="T0" fmla="*/ 39 w 224"/>
                <a:gd name="T1" fmla="*/ 0 h 198"/>
                <a:gd name="T2" fmla="*/ 170 w 224"/>
                <a:gd name="T3" fmla="*/ 78 h 198"/>
                <a:gd name="T4" fmla="*/ 224 w 224"/>
                <a:gd name="T5" fmla="*/ 129 h 198"/>
                <a:gd name="T6" fmla="*/ 191 w 224"/>
                <a:gd name="T7" fmla="*/ 155 h 198"/>
                <a:gd name="T8" fmla="*/ 199 w 224"/>
                <a:gd name="T9" fmla="*/ 176 h 198"/>
                <a:gd name="T10" fmla="*/ 187 w 224"/>
                <a:gd name="T11" fmla="*/ 173 h 198"/>
                <a:gd name="T12" fmla="*/ 183 w 224"/>
                <a:gd name="T13" fmla="*/ 185 h 198"/>
                <a:gd name="T14" fmla="*/ 158 w 224"/>
                <a:gd name="T15" fmla="*/ 198 h 198"/>
                <a:gd name="T16" fmla="*/ 114 w 224"/>
                <a:gd name="T17" fmla="*/ 172 h 198"/>
                <a:gd name="T18" fmla="*/ 98 w 224"/>
                <a:gd name="T19" fmla="*/ 173 h 198"/>
                <a:gd name="T20" fmla="*/ 77 w 224"/>
                <a:gd name="T21" fmla="*/ 157 h 198"/>
                <a:gd name="T22" fmla="*/ 51 w 224"/>
                <a:gd name="T23" fmla="*/ 169 h 198"/>
                <a:gd name="T24" fmla="*/ 22 w 224"/>
                <a:gd name="T25" fmla="*/ 171 h 198"/>
                <a:gd name="T26" fmla="*/ 0 w 224"/>
                <a:gd name="T27" fmla="*/ 74 h 198"/>
                <a:gd name="T28" fmla="*/ 14 w 224"/>
                <a:gd name="T29" fmla="*/ 40 h 198"/>
                <a:gd name="T30" fmla="*/ 39 w 224"/>
                <a:gd name="T31" fmla="*/ 0 h 19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</a:cxnLst>
              <a:rect l="0" t="0" r="r" b="b"/>
              <a:pathLst>
                <a:path w="224" h="198">
                  <a:moveTo>
                    <a:pt x="39" y="0"/>
                  </a:moveTo>
                  <a:lnTo>
                    <a:pt x="170" y="78"/>
                  </a:lnTo>
                  <a:lnTo>
                    <a:pt x="224" y="129"/>
                  </a:lnTo>
                  <a:lnTo>
                    <a:pt x="191" y="155"/>
                  </a:lnTo>
                  <a:lnTo>
                    <a:pt x="199" y="176"/>
                  </a:lnTo>
                  <a:lnTo>
                    <a:pt x="187" y="173"/>
                  </a:lnTo>
                  <a:lnTo>
                    <a:pt x="183" y="185"/>
                  </a:lnTo>
                  <a:lnTo>
                    <a:pt x="158" y="198"/>
                  </a:lnTo>
                  <a:lnTo>
                    <a:pt x="114" y="172"/>
                  </a:lnTo>
                  <a:lnTo>
                    <a:pt x="98" y="173"/>
                  </a:lnTo>
                  <a:lnTo>
                    <a:pt x="77" y="157"/>
                  </a:lnTo>
                  <a:lnTo>
                    <a:pt x="51" y="169"/>
                  </a:lnTo>
                  <a:lnTo>
                    <a:pt x="22" y="171"/>
                  </a:lnTo>
                  <a:lnTo>
                    <a:pt x="0" y="74"/>
                  </a:lnTo>
                  <a:lnTo>
                    <a:pt x="14" y="40"/>
                  </a:lnTo>
                  <a:lnTo>
                    <a:pt x="3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002" name="Boden">
              <a:extLst>
                <a:ext uri="{FF2B5EF4-FFF2-40B4-BE49-F238E27FC236}">
                  <a16:creationId xmlns:a16="http://schemas.microsoft.com/office/drawing/2014/main" id="{9EF7DDF0-27D5-F410-93DF-481EBFD2F29B}"/>
                </a:ext>
              </a:extLst>
            </xdr:cNvPr>
            <xdr:cNvSpPr>
              <a:spLocks/>
            </xdr:cNvSpPr>
          </xdr:nvSpPr>
          <xdr:spPr bwMode="auto">
            <a:xfrm>
              <a:off x="9606020" y="2755865"/>
              <a:ext cx="714868" cy="769903"/>
            </a:xfrm>
            <a:custGeom>
              <a:avLst/>
              <a:gdLst>
                <a:gd name="T0" fmla="*/ 258 w 304"/>
                <a:gd name="T1" fmla="*/ 0 h 326"/>
                <a:gd name="T2" fmla="*/ 291 w 304"/>
                <a:gd name="T3" fmla="*/ 49 h 326"/>
                <a:gd name="T4" fmla="*/ 280 w 304"/>
                <a:gd name="T5" fmla="*/ 55 h 326"/>
                <a:gd name="T6" fmla="*/ 291 w 304"/>
                <a:gd name="T7" fmla="*/ 138 h 326"/>
                <a:gd name="T8" fmla="*/ 269 w 304"/>
                <a:gd name="T9" fmla="*/ 141 h 326"/>
                <a:gd name="T10" fmla="*/ 262 w 304"/>
                <a:gd name="T11" fmla="*/ 193 h 326"/>
                <a:gd name="T12" fmla="*/ 279 w 304"/>
                <a:gd name="T13" fmla="*/ 196 h 326"/>
                <a:gd name="T14" fmla="*/ 304 w 304"/>
                <a:gd name="T15" fmla="*/ 233 h 326"/>
                <a:gd name="T16" fmla="*/ 267 w 304"/>
                <a:gd name="T17" fmla="*/ 262 h 326"/>
                <a:gd name="T18" fmla="*/ 275 w 304"/>
                <a:gd name="T19" fmla="*/ 276 h 326"/>
                <a:gd name="T20" fmla="*/ 258 w 304"/>
                <a:gd name="T21" fmla="*/ 302 h 326"/>
                <a:gd name="T22" fmla="*/ 232 w 304"/>
                <a:gd name="T23" fmla="*/ 314 h 326"/>
                <a:gd name="T24" fmla="*/ 204 w 304"/>
                <a:gd name="T25" fmla="*/ 297 h 326"/>
                <a:gd name="T26" fmla="*/ 185 w 304"/>
                <a:gd name="T27" fmla="*/ 326 h 326"/>
                <a:gd name="T28" fmla="*/ 131 w 304"/>
                <a:gd name="T29" fmla="*/ 275 h 326"/>
                <a:gd name="T30" fmla="*/ 0 w 304"/>
                <a:gd name="T31" fmla="*/ 197 h 326"/>
                <a:gd name="T32" fmla="*/ 58 w 304"/>
                <a:gd name="T33" fmla="*/ 52 h 326"/>
                <a:gd name="T34" fmla="*/ 104 w 304"/>
                <a:gd name="T35" fmla="*/ 35 h 326"/>
                <a:gd name="T36" fmla="*/ 149 w 304"/>
                <a:gd name="T37" fmla="*/ 68 h 326"/>
                <a:gd name="T38" fmla="*/ 163 w 304"/>
                <a:gd name="T39" fmla="*/ 65 h 326"/>
                <a:gd name="T40" fmla="*/ 208 w 304"/>
                <a:gd name="T41" fmla="*/ 22 h 326"/>
                <a:gd name="T42" fmla="*/ 258 w 304"/>
                <a:gd name="T43" fmla="*/ 0 h 32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</a:cxnLst>
              <a:rect l="0" t="0" r="r" b="b"/>
              <a:pathLst>
                <a:path w="304" h="326">
                  <a:moveTo>
                    <a:pt x="258" y="0"/>
                  </a:moveTo>
                  <a:lnTo>
                    <a:pt x="291" y="49"/>
                  </a:lnTo>
                  <a:lnTo>
                    <a:pt x="280" y="55"/>
                  </a:lnTo>
                  <a:lnTo>
                    <a:pt x="291" y="138"/>
                  </a:lnTo>
                  <a:lnTo>
                    <a:pt x="269" y="141"/>
                  </a:lnTo>
                  <a:lnTo>
                    <a:pt x="262" y="193"/>
                  </a:lnTo>
                  <a:lnTo>
                    <a:pt x="279" y="196"/>
                  </a:lnTo>
                  <a:lnTo>
                    <a:pt x="304" y="233"/>
                  </a:lnTo>
                  <a:lnTo>
                    <a:pt x="267" y="262"/>
                  </a:lnTo>
                  <a:lnTo>
                    <a:pt x="275" y="276"/>
                  </a:lnTo>
                  <a:lnTo>
                    <a:pt x="258" y="302"/>
                  </a:lnTo>
                  <a:lnTo>
                    <a:pt x="232" y="314"/>
                  </a:lnTo>
                  <a:lnTo>
                    <a:pt x="204" y="297"/>
                  </a:lnTo>
                  <a:lnTo>
                    <a:pt x="185" y="326"/>
                  </a:lnTo>
                  <a:lnTo>
                    <a:pt x="131" y="275"/>
                  </a:lnTo>
                  <a:lnTo>
                    <a:pt x="0" y="197"/>
                  </a:lnTo>
                  <a:lnTo>
                    <a:pt x="58" y="52"/>
                  </a:lnTo>
                  <a:lnTo>
                    <a:pt x="104" y="35"/>
                  </a:lnTo>
                  <a:lnTo>
                    <a:pt x="149" y="68"/>
                  </a:lnTo>
                  <a:lnTo>
                    <a:pt x="163" y="65"/>
                  </a:lnTo>
                  <a:lnTo>
                    <a:pt x="208" y="22"/>
                  </a:lnTo>
                  <a:lnTo>
                    <a:pt x="258" y="0"/>
                  </a:lnTo>
                  <a:close/>
                </a:path>
              </a:pathLst>
            </a:custGeom>
            <a:solidFill>
              <a:srgbClr val="E13266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003" name="Överkalix">
              <a:extLst>
                <a:ext uri="{FF2B5EF4-FFF2-40B4-BE49-F238E27FC236}">
                  <a16:creationId xmlns:a16="http://schemas.microsoft.com/office/drawing/2014/main" id="{CB93087F-DA9A-772B-19F2-32DD8BA140EE}"/>
                </a:ext>
              </a:extLst>
            </xdr:cNvPr>
            <xdr:cNvSpPr>
              <a:spLocks/>
            </xdr:cNvSpPr>
          </xdr:nvSpPr>
          <xdr:spPr bwMode="auto">
            <a:xfrm>
              <a:off x="10193455" y="2331245"/>
              <a:ext cx="549674" cy="696361"/>
            </a:xfrm>
            <a:custGeom>
              <a:avLst/>
              <a:gdLst>
                <a:gd name="T0" fmla="*/ 17 w 234"/>
                <a:gd name="T1" fmla="*/ 0 h 295"/>
                <a:gd name="T2" fmla="*/ 169 w 234"/>
                <a:gd name="T3" fmla="*/ 62 h 295"/>
                <a:gd name="T4" fmla="*/ 179 w 234"/>
                <a:gd name="T5" fmla="*/ 58 h 295"/>
                <a:gd name="T6" fmla="*/ 203 w 234"/>
                <a:gd name="T7" fmla="*/ 151 h 295"/>
                <a:gd name="T8" fmla="*/ 200 w 234"/>
                <a:gd name="T9" fmla="*/ 165 h 295"/>
                <a:gd name="T10" fmla="*/ 211 w 234"/>
                <a:gd name="T11" fmla="*/ 173 h 295"/>
                <a:gd name="T12" fmla="*/ 219 w 234"/>
                <a:gd name="T13" fmla="*/ 184 h 295"/>
                <a:gd name="T14" fmla="*/ 211 w 234"/>
                <a:gd name="T15" fmla="*/ 199 h 295"/>
                <a:gd name="T16" fmla="*/ 225 w 234"/>
                <a:gd name="T17" fmla="*/ 210 h 295"/>
                <a:gd name="T18" fmla="*/ 234 w 234"/>
                <a:gd name="T19" fmla="*/ 237 h 295"/>
                <a:gd name="T20" fmla="*/ 234 w 234"/>
                <a:gd name="T21" fmla="*/ 267 h 295"/>
                <a:gd name="T22" fmla="*/ 194 w 234"/>
                <a:gd name="T23" fmla="*/ 271 h 295"/>
                <a:gd name="T24" fmla="*/ 189 w 234"/>
                <a:gd name="T25" fmla="*/ 282 h 295"/>
                <a:gd name="T26" fmla="*/ 177 w 234"/>
                <a:gd name="T27" fmla="*/ 279 h 295"/>
                <a:gd name="T28" fmla="*/ 179 w 234"/>
                <a:gd name="T29" fmla="*/ 271 h 295"/>
                <a:gd name="T30" fmla="*/ 162 w 234"/>
                <a:gd name="T31" fmla="*/ 273 h 295"/>
                <a:gd name="T32" fmla="*/ 113 w 234"/>
                <a:gd name="T33" fmla="*/ 253 h 295"/>
                <a:gd name="T34" fmla="*/ 84 w 234"/>
                <a:gd name="T35" fmla="*/ 295 h 295"/>
                <a:gd name="T36" fmla="*/ 41 w 234"/>
                <a:gd name="T37" fmla="*/ 229 h 295"/>
                <a:gd name="T38" fmla="*/ 8 w 234"/>
                <a:gd name="T39" fmla="*/ 180 h 295"/>
                <a:gd name="T40" fmla="*/ 30 w 234"/>
                <a:gd name="T41" fmla="*/ 163 h 295"/>
                <a:gd name="T42" fmla="*/ 25 w 234"/>
                <a:gd name="T43" fmla="*/ 102 h 295"/>
                <a:gd name="T44" fmla="*/ 0 w 234"/>
                <a:gd name="T45" fmla="*/ 72 h 295"/>
                <a:gd name="T46" fmla="*/ 17 w 234"/>
                <a:gd name="T47" fmla="*/ 0 h 29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</a:cxnLst>
              <a:rect l="0" t="0" r="r" b="b"/>
              <a:pathLst>
                <a:path w="234" h="295">
                  <a:moveTo>
                    <a:pt x="17" y="0"/>
                  </a:moveTo>
                  <a:lnTo>
                    <a:pt x="169" y="62"/>
                  </a:lnTo>
                  <a:lnTo>
                    <a:pt x="179" y="58"/>
                  </a:lnTo>
                  <a:lnTo>
                    <a:pt x="203" y="151"/>
                  </a:lnTo>
                  <a:lnTo>
                    <a:pt x="200" y="165"/>
                  </a:lnTo>
                  <a:lnTo>
                    <a:pt x="211" y="173"/>
                  </a:lnTo>
                  <a:lnTo>
                    <a:pt x="219" y="184"/>
                  </a:lnTo>
                  <a:lnTo>
                    <a:pt x="211" y="199"/>
                  </a:lnTo>
                  <a:lnTo>
                    <a:pt x="225" y="210"/>
                  </a:lnTo>
                  <a:lnTo>
                    <a:pt x="234" y="237"/>
                  </a:lnTo>
                  <a:lnTo>
                    <a:pt x="234" y="267"/>
                  </a:lnTo>
                  <a:lnTo>
                    <a:pt x="194" y="271"/>
                  </a:lnTo>
                  <a:lnTo>
                    <a:pt x="189" y="282"/>
                  </a:lnTo>
                  <a:lnTo>
                    <a:pt x="177" y="279"/>
                  </a:lnTo>
                  <a:lnTo>
                    <a:pt x="179" y="271"/>
                  </a:lnTo>
                  <a:lnTo>
                    <a:pt x="162" y="273"/>
                  </a:lnTo>
                  <a:lnTo>
                    <a:pt x="113" y="253"/>
                  </a:lnTo>
                  <a:lnTo>
                    <a:pt x="84" y="295"/>
                  </a:lnTo>
                  <a:lnTo>
                    <a:pt x="41" y="229"/>
                  </a:lnTo>
                  <a:lnTo>
                    <a:pt x="8" y="180"/>
                  </a:lnTo>
                  <a:lnTo>
                    <a:pt x="30" y="163"/>
                  </a:lnTo>
                  <a:lnTo>
                    <a:pt x="25" y="102"/>
                  </a:lnTo>
                  <a:lnTo>
                    <a:pt x="0" y="72"/>
                  </a:lnTo>
                  <a:lnTo>
                    <a:pt x="1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004" name="Kalix">
              <a:extLst>
                <a:ext uri="{FF2B5EF4-FFF2-40B4-BE49-F238E27FC236}">
                  <a16:creationId xmlns:a16="http://schemas.microsoft.com/office/drawing/2014/main" id="{038E1696-6FCA-EC8D-961E-116849694384}"/>
                </a:ext>
              </a:extLst>
            </xdr:cNvPr>
            <xdr:cNvSpPr>
              <a:spLocks/>
            </xdr:cNvSpPr>
          </xdr:nvSpPr>
          <xdr:spPr bwMode="auto">
            <a:xfrm>
              <a:off x="10391686" y="2928189"/>
              <a:ext cx="549674" cy="491107"/>
            </a:xfrm>
            <a:custGeom>
              <a:avLst/>
              <a:gdLst>
                <a:gd name="T0" fmla="*/ 29 w 234"/>
                <a:gd name="T1" fmla="*/ 0 h 208"/>
                <a:gd name="T2" fmla="*/ 78 w 234"/>
                <a:gd name="T3" fmla="*/ 20 h 208"/>
                <a:gd name="T4" fmla="*/ 95 w 234"/>
                <a:gd name="T5" fmla="*/ 18 h 208"/>
                <a:gd name="T6" fmla="*/ 93 w 234"/>
                <a:gd name="T7" fmla="*/ 26 h 208"/>
                <a:gd name="T8" fmla="*/ 105 w 234"/>
                <a:gd name="T9" fmla="*/ 29 h 208"/>
                <a:gd name="T10" fmla="*/ 110 w 234"/>
                <a:gd name="T11" fmla="*/ 18 h 208"/>
                <a:gd name="T12" fmla="*/ 150 w 234"/>
                <a:gd name="T13" fmla="*/ 14 h 208"/>
                <a:gd name="T14" fmla="*/ 150 w 234"/>
                <a:gd name="T15" fmla="*/ 39 h 208"/>
                <a:gd name="T16" fmla="*/ 178 w 234"/>
                <a:gd name="T17" fmla="*/ 58 h 208"/>
                <a:gd name="T18" fmla="*/ 230 w 234"/>
                <a:gd name="T19" fmla="*/ 124 h 208"/>
                <a:gd name="T20" fmla="*/ 234 w 234"/>
                <a:gd name="T21" fmla="*/ 157 h 208"/>
                <a:gd name="T22" fmla="*/ 215 w 234"/>
                <a:gd name="T23" fmla="*/ 148 h 208"/>
                <a:gd name="T24" fmla="*/ 207 w 234"/>
                <a:gd name="T25" fmla="*/ 168 h 208"/>
                <a:gd name="T26" fmla="*/ 169 w 234"/>
                <a:gd name="T27" fmla="*/ 156 h 208"/>
                <a:gd name="T28" fmla="*/ 162 w 234"/>
                <a:gd name="T29" fmla="*/ 168 h 208"/>
                <a:gd name="T30" fmla="*/ 154 w 234"/>
                <a:gd name="T31" fmla="*/ 200 h 208"/>
                <a:gd name="T32" fmla="*/ 136 w 234"/>
                <a:gd name="T33" fmla="*/ 185 h 208"/>
                <a:gd name="T34" fmla="*/ 102 w 234"/>
                <a:gd name="T35" fmla="*/ 173 h 208"/>
                <a:gd name="T36" fmla="*/ 90 w 234"/>
                <a:gd name="T37" fmla="*/ 143 h 208"/>
                <a:gd name="T38" fmla="*/ 75 w 234"/>
                <a:gd name="T39" fmla="*/ 135 h 208"/>
                <a:gd name="T40" fmla="*/ 69 w 234"/>
                <a:gd name="T41" fmla="*/ 140 h 208"/>
                <a:gd name="T42" fmla="*/ 76 w 234"/>
                <a:gd name="T43" fmla="*/ 175 h 208"/>
                <a:gd name="T44" fmla="*/ 95 w 234"/>
                <a:gd name="T45" fmla="*/ 195 h 208"/>
                <a:gd name="T46" fmla="*/ 97 w 234"/>
                <a:gd name="T47" fmla="*/ 208 h 208"/>
                <a:gd name="T48" fmla="*/ 84 w 234"/>
                <a:gd name="T49" fmla="*/ 204 h 208"/>
                <a:gd name="T50" fmla="*/ 65 w 234"/>
                <a:gd name="T51" fmla="*/ 185 h 208"/>
                <a:gd name="T52" fmla="*/ 39 w 234"/>
                <a:gd name="T53" fmla="*/ 118 h 208"/>
                <a:gd name="T54" fmla="*/ 43 w 234"/>
                <a:gd name="T55" fmla="*/ 110 h 208"/>
                <a:gd name="T56" fmla="*/ 0 w 234"/>
                <a:gd name="T57" fmla="*/ 42 h 208"/>
                <a:gd name="T58" fmla="*/ 29 w 234"/>
                <a:gd name="T59" fmla="*/ 0 h 20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</a:cxnLst>
              <a:rect l="0" t="0" r="r" b="b"/>
              <a:pathLst>
                <a:path w="234" h="208">
                  <a:moveTo>
                    <a:pt x="29" y="0"/>
                  </a:moveTo>
                  <a:lnTo>
                    <a:pt x="78" y="20"/>
                  </a:lnTo>
                  <a:lnTo>
                    <a:pt x="95" y="18"/>
                  </a:lnTo>
                  <a:lnTo>
                    <a:pt x="93" y="26"/>
                  </a:lnTo>
                  <a:lnTo>
                    <a:pt x="105" y="29"/>
                  </a:lnTo>
                  <a:lnTo>
                    <a:pt x="110" y="18"/>
                  </a:lnTo>
                  <a:lnTo>
                    <a:pt x="150" y="14"/>
                  </a:lnTo>
                  <a:lnTo>
                    <a:pt x="150" y="39"/>
                  </a:lnTo>
                  <a:lnTo>
                    <a:pt x="178" y="58"/>
                  </a:lnTo>
                  <a:lnTo>
                    <a:pt x="230" y="124"/>
                  </a:lnTo>
                  <a:lnTo>
                    <a:pt x="234" y="157"/>
                  </a:lnTo>
                  <a:lnTo>
                    <a:pt x="215" y="148"/>
                  </a:lnTo>
                  <a:lnTo>
                    <a:pt x="207" y="168"/>
                  </a:lnTo>
                  <a:lnTo>
                    <a:pt x="169" y="156"/>
                  </a:lnTo>
                  <a:lnTo>
                    <a:pt x="162" y="168"/>
                  </a:lnTo>
                  <a:lnTo>
                    <a:pt x="154" y="200"/>
                  </a:lnTo>
                  <a:lnTo>
                    <a:pt x="136" y="185"/>
                  </a:lnTo>
                  <a:lnTo>
                    <a:pt x="102" y="173"/>
                  </a:lnTo>
                  <a:lnTo>
                    <a:pt x="90" y="143"/>
                  </a:lnTo>
                  <a:lnTo>
                    <a:pt x="75" y="135"/>
                  </a:lnTo>
                  <a:lnTo>
                    <a:pt x="69" y="140"/>
                  </a:lnTo>
                  <a:lnTo>
                    <a:pt x="76" y="175"/>
                  </a:lnTo>
                  <a:lnTo>
                    <a:pt x="95" y="195"/>
                  </a:lnTo>
                  <a:lnTo>
                    <a:pt x="97" y="208"/>
                  </a:lnTo>
                  <a:lnTo>
                    <a:pt x="84" y="204"/>
                  </a:lnTo>
                  <a:lnTo>
                    <a:pt x="65" y="185"/>
                  </a:lnTo>
                  <a:lnTo>
                    <a:pt x="39" y="118"/>
                  </a:lnTo>
                  <a:lnTo>
                    <a:pt x="43" y="110"/>
                  </a:lnTo>
                  <a:lnTo>
                    <a:pt x="0" y="42"/>
                  </a:lnTo>
                  <a:lnTo>
                    <a:pt x="2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005" name="Haparanda">
              <a:extLst>
                <a:ext uri="{FF2B5EF4-FFF2-40B4-BE49-F238E27FC236}">
                  <a16:creationId xmlns:a16="http://schemas.microsoft.com/office/drawing/2014/main" id="{41F60DFD-FDFB-E525-40C2-23CDDBE5C85B}"/>
                </a:ext>
              </a:extLst>
            </xdr:cNvPr>
            <xdr:cNvSpPr>
              <a:spLocks/>
            </xdr:cNvSpPr>
          </xdr:nvSpPr>
          <xdr:spPr bwMode="auto">
            <a:xfrm>
              <a:off x="10809206" y="2928189"/>
              <a:ext cx="361067" cy="370526"/>
            </a:xfrm>
            <a:custGeom>
              <a:avLst/>
              <a:gdLst>
                <a:gd name="T0" fmla="*/ 82 w 153"/>
                <a:gd name="T1" fmla="*/ 0 h 157"/>
                <a:gd name="T2" fmla="*/ 97 w 153"/>
                <a:gd name="T3" fmla="*/ 0 h 157"/>
                <a:gd name="T4" fmla="*/ 97 w 153"/>
                <a:gd name="T5" fmla="*/ 13 h 157"/>
                <a:gd name="T6" fmla="*/ 101 w 153"/>
                <a:gd name="T7" fmla="*/ 20 h 157"/>
                <a:gd name="T8" fmla="*/ 101 w 153"/>
                <a:gd name="T9" fmla="*/ 30 h 157"/>
                <a:gd name="T10" fmla="*/ 119 w 153"/>
                <a:gd name="T11" fmla="*/ 55 h 157"/>
                <a:gd name="T12" fmla="*/ 153 w 153"/>
                <a:gd name="T13" fmla="*/ 140 h 157"/>
                <a:gd name="T14" fmla="*/ 99 w 153"/>
                <a:gd name="T15" fmla="*/ 153 h 157"/>
                <a:gd name="T16" fmla="*/ 84 w 153"/>
                <a:gd name="T17" fmla="*/ 141 h 157"/>
                <a:gd name="T18" fmla="*/ 72 w 153"/>
                <a:gd name="T19" fmla="*/ 140 h 157"/>
                <a:gd name="T20" fmla="*/ 69 w 153"/>
                <a:gd name="T21" fmla="*/ 152 h 157"/>
                <a:gd name="T22" fmla="*/ 56 w 153"/>
                <a:gd name="T23" fmla="*/ 157 h 157"/>
                <a:gd name="T24" fmla="*/ 52 w 153"/>
                <a:gd name="T25" fmla="*/ 124 h 157"/>
                <a:gd name="T26" fmla="*/ 0 w 153"/>
                <a:gd name="T27" fmla="*/ 58 h 157"/>
                <a:gd name="T28" fmla="*/ 47 w 153"/>
                <a:gd name="T29" fmla="*/ 20 h 157"/>
                <a:gd name="T30" fmla="*/ 58 w 153"/>
                <a:gd name="T31" fmla="*/ 27 h 157"/>
                <a:gd name="T32" fmla="*/ 68 w 153"/>
                <a:gd name="T33" fmla="*/ 18 h 157"/>
                <a:gd name="T34" fmla="*/ 65 w 153"/>
                <a:gd name="T35" fmla="*/ 5 h 157"/>
                <a:gd name="T36" fmla="*/ 82 w 153"/>
                <a:gd name="T37" fmla="*/ 0 h 15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</a:cxnLst>
              <a:rect l="0" t="0" r="r" b="b"/>
              <a:pathLst>
                <a:path w="153" h="157">
                  <a:moveTo>
                    <a:pt x="82" y="0"/>
                  </a:moveTo>
                  <a:lnTo>
                    <a:pt x="97" y="0"/>
                  </a:lnTo>
                  <a:lnTo>
                    <a:pt x="97" y="13"/>
                  </a:lnTo>
                  <a:lnTo>
                    <a:pt x="101" y="20"/>
                  </a:lnTo>
                  <a:lnTo>
                    <a:pt x="101" y="30"/>
                  </a:lnTo>
                  <a:lnTo>
                    <a:pt x="119" y="55"/>
                  </a:lnTo>
                  <a:lnTo>
                    <a:pt x="153" y="140"/>
                  </a:lnTo>
                  <a:lnTo>
                    <a:pt x="99" y="153"/>
                  </a:lnTo>
                  <a:lnTo>
                    <a:pt x="84" y="141"/>
                  </a:lnTo>
                  <a:lnTo>
                    <a:pt x="72" y="140"/>
                  </a:lnTo>
                  <a:lnTo>
                    <a:pt x="69" y="152"/>
                  </a:lnTo>
                  <a:lnTo>
                    <a:pt x="56" y="157"/>
                  </a:lnTo>
                  <a:lnTo>
                    <a:pt x="52" y="124"/>
                  </a:lnTo>
                  <a:lnTo>
                    <a:pt x="0" y="58"/>
                  </a:lnTo>
                  <a:lnTo>
                    <a:pt x="47" y="20"/>
                  </a:lnTo>
                  <a:lnTo>
                    <a:pt x="58" y="27"/>
                  </a:lnTo>
                  <a:lnTo>
                    <a:pt x="68" y="18"/>
                  </a:lnTo>
                  <a:lnTo>
                    <a:pt x="65" y="5"/>
                  </a:lnTo>
                  <a:lnTo>
                    <a:pt x="82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006" name="Luleå">
              <a:extLst>
                <a:ext uri="{FF2B5EF4-FFF2-40B4-BE49-F238E27FC236}">
                  <a16:creationId xmlns:a16="http://schemas.microsoft.com/office/drawing/2014/main" id="{53811C7E-709E-899C-CE78-E8BC567C62B5}"/>
                </a:ext>
              </a:extLst>
            </xdr:cNvPr>
            <xdr:cNvSpPr>
              <a:spLocks/>
            </xdr:cNvSpPr>
          </xdr:nvSpPr>
          <xdr:spPr bwMode="auto">
            <a:xfrm>
              <a:off x="10040059" y="2871743"/>
              <a:ext cx="505021" cy="875743"/>
            </a:xfrm>
            <a:custGeom>
              <a:avLst/>
              <a:gdLst>
                <a:gd name="T0" fmla="*/ 106 w 214"/>
                <a:gd name="T1" fmla="*/ 0 h 371"/>
                <a:gd name="T2" fmla="*/ 149 w 214"/>
                <a:gd name="T3" fmla="*/ 66 h 371"/>
                <a:gd name="T4" fmla="*/ 192 w 214"/>
                <a:gd name="T5" fmla="*/ 134 h 371"/>
                <a:gd name="T6" fmla="*/ 188 w 214"/>
                <a:gd name="T7" fmla="*/ 142 h 371"/>
                <a:gd name="T8" fmla="*/ 214 w 214"/>
                <a:gd name="T9" fmla="*/ 209 h 371"/>
                <a:gd name="T10" fmla="*/ 195 w 214"/>
                <a:gd name="T11" fmla="*/ 210 h 371"/>
                <a:gd name="T12" fmla="*/ 195 w 214"/>
                <a:gd name="T13" fmla="*/ 195 h 371"/>
                <a:gd name="T14" fmla="*/ 179 w 214"/>
                <a:gd name="T15" fmla="*/ 175 h 371"/>
                <a:gd name="T16" fmla="*/ 162 w 214"/>
                <a:gd name="T17" fmla="*/ 182 h 371"/>
                <a:gd name="T18" fmla="*/ 158 w 214"/>
                <a:gd name="T19" fmla="*/ 210 h 371"/>
                <a:gd name="T20" fmla="*/ 161 w 214"/>
                <a:gd name="T21" fmla="*/ 240 h 371"/>
                <a:gd name="T22" fmla="*/ 171 w 214"/>
                <a:gd name="T23" fmla="*/ 286 h 371"/>
                <a:gd name="T24" fmla="*/ 182 w 214"/>
                <a:gd name="T25" fmla="*/ 303 h 371"/>
                <a:gd name="T26" fmla="*/ 174 w 214"/>
                <a:gd name="T27" fmla="*/ 307 h 371"/>
                <a:gd name="T28" fmla="*/ 152 w 214"/>
                <a:gd name="T29" fmla="*/ 302 h 371"/>
                <a:gd name="T30" fmla="*/ 141 w 214"/>
                <a:gd name="T31" fmla="*/ 307 h 371"/>
                <a:gd name="T32" fmla="*/ 142 w 214"/>
                <a:gd name="T33" fmla="*/ 324 h 371"/>
                <a:gd name="T34" fmla="*/ 93 w 214"/>
                <a:gd name="T35" fmla="*/ 326 h 371"/>
                <a:gd name="T36" fmla="*/ 118 w 214"/>
                <a:gd name="T37" fmla="*/ 350 h 371"/>
                <a:gd name="T38" fmla="*/ 106 w 214"/>
                <a:gd name="T39" fmla="*/ 371 h 371"/>
                <a:gd name="T40" fmla="*/ 55 w 214"/>
                <a:gd name="T41" fmla="*/ 337 h 371"/>
                <a:gd name="T42" fmla="*/ 29 w 214"/>
                <a:gd name="T43" fmla="*/ 309 h 371"/>
                <a:gd name="T44" fmla="*/ 2 w 214"/>
                <a:gd name="T45" fmla="*/ 291 h 371"/>
                <a:gd name="T46" fmla="*/ 0 w 214"/>
                <a:gd name="T47" fmla="*/ 277 h 371"/>
                <a:gd name="T48" fmla="*/ 19 w 214"/>
                <a:gd name="T49" fmla="*/ 248 h 371"/>
                <a:gd name="T50" fmla="*/ 47 w 214"/>
                <a:gd name="T51" fmla="*/ 265 h 371"/>
                <a:gd name="T52" fmla="*/ 73 w 214"/>
                <a:gd name="T53" fmla="*/ 253 h 371"/>
                <a:gd name="T54" fmla="*/ 90 w 214"/>
                <a:gd name="T55" fmla="*/ 227 h 371"/>
                <a:gd name="T56" fmla="*/ 82 w 214"/>
                <a:gd name="T57" fmla="*/ 213 h 371"/>
                <a:gd name="T58" fmla="*/ 119 w 214"/>
                <a:gd name="T59" fmla="*/ 184 h 371"/>
                <a:gd name="T60" fmla="*/ 94 w 214"/>
                <a:gd name="T61" fmla="*/ 147 h 371"/>
                <a:gd name="T62" fmla="*/ 77 w 214"/>
                <a:gd name="T63" fmla="*/ 144 h 371"/>
                <a:gd name="T64" fmla="*/ 84 w 214"/>
                <a:gd name="T65" fmla="*/ 92 h 371"/>
                <a:gd name="T66" fmla="*/ 106 w 214"/>
                <a:gd name="T67" fmla="*/ 89 h 371"/>
                <a:gd name="T68" fmla="*/ 95 w 214"/>
                <a:gd name="T69" fmla="*/ 6 h 371"/>
                <a:gd name="T70" fmla="*/ 106 w 214"/>
                <a:gd name="T71" fmla="*/ 0 h 37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</a:cxnLst>
              <a:rect l="0" t="0" r="r" b="b"/>
              <a:pathLst>
                <a:path w="214" h="371">
                  <a:moveTo>
                    <a:pt x="106" y="0"/>
                  </a:moveTo>
                  <a:lnTo>
                    <a:pt x="149" y="66"/>
                  </a:lnTo>
                  <a:lnTo>
                    <a:pt x="192" y="134"/>
                  </a:lnTo>
                  <a:lnTo>
                    <a:pt x="188" y="142"/>
                  </a:lnTo>
                  <a:lnTo>
                    <a:pt x="214" y="209"/>
                  </a:lnTo>
                  <a:lnTo>
                    <a:pt x="195" y="210"/>
                  </a:lnTo>
                  <a:lnTo>
                    <a:pt x="195" y="195"/>
                  </a:lnTo>
                  <a:lnTo>
                    <a:pt x="179" y="175"/>
                  </a:lnTo>
                  <a:lnTo>
                    <a:pt x="162" y="182"/>
                  </a:lnTo>
                  <a:lnTo>
                    <a:pt x="158" y="210"/>
                  </a:lnTo>
                  <a:lnTo>
                    <a:pt x="161" y="240"/>
                  </a:lnTo>
                  <a:lnTo>
                    <a:pt x="171" y="286"/>
                  </a:lnTo>
                  <a:lnTo>
                    <a:pt x="182" y="303"/>
                  </a:lnTo>
                  <a:lnTo>
                    <a:pt x="174" y="307"/>
                  </a:lnTo>
                  <a:lnTo>
                    <a:pt x="152" y="302"/>
                  </a:lnTo>
                  <a:lnTo>
                    <a:pt x="141" y="307"/>
                  </a:lnTo>
                  <a:lnTo>
                    <a:pt x="142" y="324"/>
                  </a:lnTo>
                  <a:lnTo>
                    <a:pt x="93" y="326"/>
                  </a:lnTo>
                  <a:lnTo>
                    <a:pt x="118" y="350"/>
                  </a:lnTo>
                  <a:lnTo>
                    <a:pt x="106" y="371"/>
                  </a:lnTo>
                  <a:lnTo>
                    <a:pt x="55" y="337"/>
                  </a:lnTo>
                  <a:lnTo>
                    <a:pt x="29" y="309"/>
                  </a:lnTo>
                  <a:lnTo>
                    <a:pt x="2" y="291"/>
                  </a:lnTo>
                  <a:lnTo>
                    <a:pt x="0" y="277"/>
                  </a:lnTo>
                  <a:lnTo>
                    <a:pt x="19" y="248"/>
                  </a:lnTo>
                  <a:lnTo>
                    <a:pt x="47" y="265"/>
                  </a:lnTo>
                  <a:lnTo>
                    <a:pt x="73" y="253"/>
                  </a:lnTo>
                  <a:lnTo>
                    <a:pt x="90" y="227"/>
                  </a:lnTo>
                  <a:lnTo>
                    <a:pt x="82" y="213"/>
                  </a:lnTo>
                  <a:lnTo>
                    <a:pt x="119" y="184"/>
                  </a:lnTo>
                  <a:lnTo>
                    <a:pt x="94" y="147"/>
                  </a:lnTo>
                  <a:lnTo>
                    <a:pt x="77" y="144"/>
                  </a:lnTo>
                  <a:lnTo>
                    <a:pt x="84" y="92"/>
                  </a:lnTo>
                  <a:lnTo>
                    <a:pt x="106" y="89"/>
                  </a:lnTo>
                  <a:lnTo>
                    <a:pt x="95" y="6"/>
                  </a:lnTo>
                  <a:lnTo>
                    <a:pt x="106" y="0"/>
                  </a:lnTo>
                  <a:close/>
                </a:path>
              </a:pathLst>
            </a:custGeom>
            <a:solidFill>
              <a:srgbClr val="E13266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007" name="Storuman">
              <a:extLst>
                <a:ext uri="{FF2B5EF4-FFF2-40B4-BE49-F238E27FC236}">
                  <a16:creationId xmlns:a16="http://schemas.microsoft.com/office/drawing/2014/main" id="{AFB2E52A-D895-2A3F-6A60-82A04B9674FF}"/>
                </a:ext>
              </a:extLst>
            </xdr:cNvPr>
            <xdr:cNvSpPr>
              <a:spLocks/>
            </xdr:cNvSpPr>
          </xdr:nvSpPr>
          <xdr:spPr bwMode="auto">
            <a:xfrm>
              <a:off x="7192387" y="3159948"/>
              <a:ext cx="1462774" cy="1385034"/>
            </a:xfrm>
            <a:custGeom>
              <a:avLst/>
              <a:gdLst>
                <a:gd name="T0" fmla="*/ 89 w 622"/>
                <a:gd name="T1" fmla="*/ 0 h 587"/>
                <a:gd name="T2" fmla="*/ 187 w 622"/>
                <a:gd name="T3" fmla="*/ 136 h 587"/>
                <a:gd name="T4" fmla="*/ 361 w 622"/>
                <a:gd name="T5" fmla="*/ 238 h 587"/>
                <a:gd name="T6" fmla="*/ 382 w 622"/>
                <a:gd name="T7" fmla="*/ 284 h 587"/>
                <a:gd name="T8" fmla="*/ 460 w 622"/>
                <a:gd name="T9" fmla="*/ 347 h 587"/>
                <a:gd name="T10" fmla="*/ 573 w 622"/>
                <a:gd name="T11" fmla="*/ 402 h 587"/>
                <a:gd name="T12" fmla="*/ 622 w 622"/>
                <a:gd name="T13" fmla="*/ 451 h 587"/>
                <a:gd name="T14" fmla="*/ 614 w 622"/>
                <a:gd name="T15" fmla="*/ 471 h 587"/>
                <a:gd name="T16" fmla="*/ 615 w 622"/>
                <a:gd name="T17" fmla="*/ 505 h 587"/>
                <a:gd name="T18" fmla="*/ 562 w 622"/>
                <a:gd name="T19" fmla="*/ 577 h 587"/>
                <a:gd name="T20" fmla="*/ 551 w 622"/>
                <a:gd name="T21" fmla="*/ 587 h 587"/>
                <a:gd name="T22" fmla="*/ 541 w 622"/>
                <a:gd name="T23" fmla="*/ 575 h 587"/>
                <a:gd name="T24" fmla="*/ 526 w 622"/>
                <a:gd name="T25" fmla="*/ 576 h 587"/>
                <a:gd name="T26" fmla="*/ 372 w 622"/>
                <a:gd name="T27" fmla="*/ 465 h 587"/>
                <a:gd name="T28" fmla="*/ 285 w 622"/>
                <a:gd name="T29" fmla="*/ 341 h 587"/>
                <a:gd name="T30" fmla="*/ 215 w 622"/>
                <a:gd name="T31" fmla="*/ 305 h 587"/>
                <a:gd name="T32" fmla="*/ 144 w 622"/>
                <a:gd name="T33" fmla="*/ 305 h 587"/>
                <a:gd name="T34" fmla="*/ 130 w 622"/>
                <a:gd name="T35" fmla="*/ 297 h 587"/>
                <a:gd name="T36" fmla="*/ 118 w 622"/>
                <a:gd name="T37" fmla="*/ 304 h 587"/>
                <a:gd name="T38" fmla="*/ 84 w 622"/>
                <a:gd name="T39" fmla="*/ 304 h 587"/>
                <a:gd name="T40" fmla="*/ 76 w 622"/>
                <a:gd name="T41" fmla="*/ 291 h 587"/>
                <a:gd name="T42" fmla="*/ 34 w 622"/>
                <a:gd name="T43" fmla="*/ 299 h 587"/>
                <a:gd name="T44" fmla="*/ 0 w 622"/>
                <a:gd name="T45" fmla="*/ 288 h 587"/>
                <a:gd name="T46" fmla="*/ 9 w 622"/>
                <a:gd name="T47" fmla="*/ 187 h 587"/>
                <a:gd name="T48" fmla="*/ 28 w 622"/>
                <a:gd name="T49" fmla="*/ 136 h 587"/>
                <a:gd name="T50" fmla="*/ 12 w 622"/>
                <a:gd name="T51" fmla="*/ 4 h 587"/>
                <a:gd name="T52" fmla="*/ 89 w 622"/>
                <a:gd name="T53" fmla="*/ 0 h 58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</a:cxnLst>
              <a:rect l="0" t="0" r="r" b="b"/>
              <a:pathLst>
                <a:path w="622" h="587">
                  <a:moveTo>
                    <a:pt x="89" y="0"/>
                  </a:moveTo>
                  <a:lnTo>
                    <a:pt x="187" y="136"/>
                  </a:lnTo>
                  <a:lnTo>
                    <a:pt x="361" y="238"/>
                  </a:lnTo>
                  <a:lnTo>
                    <a:pt x="382" y="284"/>
                  </a:lnTo>
                  <a:lnTo>
                    <a:pt x="460" y="347"/>
                  </a:lnTo>
                  <a:lnTo>
                    <a:pt x="573" y="402"/>
                  </a:lnTo>
                  <a:lnTo>
                    <a:pt x="622" y="451"/>
                  </a:lnTo>
                  <a:lnTo>
                    <a:pt x="614" y="471"/>
                  </a:lnTo>
                  <a:lnTo>
                    <a:pt x="615" y="505"/>
                  </a:lnTo>
                  <a:lnTo>
                    <a:pt x="562" y="577"/>
                  </a:lnTo>
                  <a:lnTo>
                    <a:pt x="551" y="587"/>
                  </a:lnTo>
                  <a:lnTo>
                    <a:pt x="541" y="575"/>
                  </a:lnTo>
                  <a:lnTo>
                    <a:pt x="526" y="576"/>
                  </a:lnTo>
                  <a:lnTo>
                    <a:pt x="372" y="465"/>
                  </a:lnTo>
                  <a:lnTo>
                    <a:pt x="285" y="341"/>
                  </a:lnTo>
                  <a:lnTo>
                    <a:pt x="215" y="305"/>
                  </a:lnTo>
                  <a:lnTo>
                    <a:pt x="144" y="305"/>
                  </a:lnTo>
                  <a:lnTo>
                    <a:pt x="130" y="297"/>
                  </a:lnTo>
                  <a:lnTo>
                    <a:pt x="118" y="304"/>
                  </a:lnTo>
                  <a:lnTo>
                    <a:pt x="84" y="304"/>
                  </a:lnTo>
                  <a:lnTo>
                    <a:pt x="76" y="291"/>
                  </a:lnTo>
                  <a:lnTo>
                    <a:pt x="34" y="299"/>
                  </a:lnTo>
                  <a:lnTo>
                    <a:pt x="0" y="288"/>
                  </a:lnTo>
                  <a:lnTo>
                    <a:pt x="9" y="187"/>
                  </a:lnTo>
                  <a:lnTo>
                    <a:pt x="28" y="136"/>
                  </a:lnTo>
                  <a:lnTo>
                    <a:pt x="12" y="4"/>
                  </a:lnTo>
                  <a:lnTo>
                    <a:pt x="8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008" name="Malå">
              <a:extLst>
                <a:ext uri="{FF2B5EF4-FFF2-40B4-BE49-F238E27FC236}">
                  <a16:creationId xmlns:a16="http://schemas.microsoft.com/office/drawing/2014/main" id="{A7D6487A-2DAA-71C8-F5C0-9744715FD2F3}"/>
                </a:ext>
              </a:extLst>
            </xdr:cNvPr>
            <xdr:cNvSpPr>
              <a:spLocks/>
            </xdr:cNvSpPr>
          </xdr:nvSpPr>
          <xdr:spPr bwMode="auto">
            <a:xfrm>
              <a:off x="8735401" y="3754540"/>
              <a:ext cx="528437" cy="531092"/>
            </a:xfrm>
            <a:custGeom>
              <a:avLst/>
              <a:gdLst>
                <a:gd name="T0" fmla="*/ 17 w 225"/>
                <a:gd name="T1" fmla="*/ 0 h 225"/>
                <a:gd name="T2" fmla="*/ 40 w 225"/>
                <a:gd name="T3" fmla="*/ 3 h 225"/>
                <a:gd name="T4" fmla="*/ 57 w 225"/>
                <a:gd name="T5" fmla="*/ 13 h 225"/>
                <a:gd name="T6" fmla="*/ 69 w 225"/>
                <a:gd name="T7" fmla="*/ 26 h 225"/>
                <a:gd name="T8" fmla="*/ 91 w 225"/>
                <a:gd name="T9" fmla="*/ 26 h 225"/>
                <a:gd name="T10" fmla="*/ 99 w 225"/>
                <a:gd name="T11" fmla="*/ 30 h 225"/>
                <a:gd name="T12" fmla="*/ 103 w 225"/>
                <a:gd name="T13" fmla="*/ 39 h 225"/>
                <a:gd name="T14" fmla="*/ 114 w 225"/>
                <a:gd name="T15" fmla="*/ 44 h 225"/>
                <a:gd name="T16" fmla="*/ 119 w 225"/>
                <a:gd name="T17" fmla="*/ 55 h 225"/>
                <a:gd name="T18" fmla="*/ 153 w 225"/>
                <a:gd name="T19" fmla="*/ 69 h 225"/>
                <a:gd name="T20" fmla="*/ 156 w 225"/>
                <a:gd name="T21" fmla="*/ 78 h 225"/>
                <a:gd name="T22" fmla="*/ 163 w 225"/>
                <a:gd name="T23" fmla="*/ 77 h 225"/>
                <a:gd name="T24" fmla="*/ 199 w 225"/>
                <a:gd name="T25" fmla="*/ 102 h 225"/>
                <a:gd name="T26" fmla="*/ 194 w 225"/>
                <a:gd name="T27" fmla="*/ 109 h 225"/>
                <a:gd name="T28" fmla="*/ 195 w 225"/>
                <a:gd name="T29" fmla="*/ 120 h 225"/>
                <a:gd name="T30" fmla="*/ 211 w 225"/>
                <a:gd name="T31" fmla="*/ 133 h 225"/>
                <a:gd name="T32" fmla="*/ 225 w 225"/>
                <a:gd name="T33" fmla="*/ 145 h 225"/>
                <a:gd name="T34" fmla="*/ 111 w 225"/>
                <a:gd name="T35" fmla="*/ 225 h 225"/>
                <a:gd name="T36" fmla="*/ 25 w 225"/>
                <a:gd name="T37" fmla="*/ 133 h 225"/>
                <a:gd name="T38" fmla="*/ 0 w 225"/>
                <a:gd name="T39" fmla="*/ 117 h 225"/>
                <a:gd name="T40" fmla="*/ 21 w 225"/>
                <a:gd name="T41" fmla="*/ 41 h 225"/>
                <a:gd name="T42" fmla="*/ 17 w 225"/>
                <a:gd name="T43" fmla="*/ 0 h 22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</a:cxnLst>
              <a:rect l="0" t="0" r="r" b="b"/>
              <a:pathLst>
                <a:path w="225" h="225">
                  <a:moveTo>
                    <a:pt x="17" y="0"/>
                  </a:moveTo>
                  <a:lnTo>
                    <a:pt x="40" y="3"/>
                  </a:lnTo>
                  <a:lnTo>
                    <a:pt x="57" y="13"/>
                  </a:lnTo>
                  <a:lnTo>
                    <a:pt x="69" y="26"/>
                  </a:lnTo>
                  <a:lnTo>
                    <a:pt x="91" y="26"/>
                  </a:lnTo>
                  <a:lnTo>
                    <a:pt x="99" y="30"/>
                  </a:lnTo>
                  <a:lnTo>
                    <a:pt x="103" y="39"/>
                  </a:lnTo>
                  <a:lnTo>
                    <a:pt x="114" y="44"/>
                  </a:lnTo>
                  <a:lnTo>
                    <a:pt x="119" y="55"/>
                  </a:lnTo>
                  <a:lnTo>
                    <a:pt x="153" y="69"/>
                  </a:lnTo>
                  <a:lnTo>
                    <a:pt x="156" y="78"/>
                  </a:lnTo>
                  <a:lnTo>
                    <a:pt x="163" y="77"/>
                  </a:lnTo>
                  <a:lnTo>
                    <a:pt x="199" y="102"/>
                  </a:lnTo>
                  <a:lnTo>
                    <a:pt x="194" y="109"/>
                  </a:lnTo>
                  <a:lnTo>
                    <a:pt x="195" y="120"/>
                  </a:lnTo>
                  <a:lnTo>
                    <a:pt x="211" y="133"/>
                  </a:lnTo>
                  <a:lnTo>
                    <a:pt x="225" y="145"/>
                  </a:lnTo>
                  <a:lnTo>
                    <a:pt x="111" y="225"/>
                  </a:lnTo>
                  <a:lnTo>
                    <a:pt x="25" y="133"/>
                  </a:lnTo>
                  <a:lnTo>
                    <a:pt x="0" y="117"/>
                  </a:lnTo>
                  <a:lnTo>
                    <a:pt x="21" y="41"/>
                  </a:lnTo>
                  <a:lnTo>
                    <a:pt x="1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009" name="Vilhelmina">
              <a:extLst>
                <a:ext uri="{FF2B5EF4-FFF2-40B4-BE49-F238E27FC236}">
                  <a16:creationId xmlns:a16="http://schemas.microsoft.com/office/drawing/2014/main" id="{A833D2B5-1CFC-138D-7E24-A7A6C1D3E9D1}"/>
                </a:ext>
              </a:extLst>
            </xdr:cNvPr>
            <xdr:cNvSpPr>
              <a:spLocks/>
            </xdr:cNvSpPr>
          </xdr:nvSpPr>
          <xdr:spPr bwMode="auto">
            <a:xfrm>
              <a:off x="7114510" y="3839212"/>
              <a:ext cx="1453334" cy="1078646"/>
            </a:xfrm>
            <a:custGeom>
              <a:avLst/>
              <a:gdLst>
                <a:gd name="T0" fmla="*/ 33 w 618"/>
                <a:gd name="T1" fmla="*/ 0 h 457"/>
                <a:gd name="T2" fmla="*/ 67 w 618"/>
                <a:gd name="T3" fmla="*/ 11 h 457"/>
                <a:gd name="T4" fmla="*/ 109 w 618"/>
                <a:gd name="T5" fmla="*/ 3 h 457"/>
                <a:gd name="T6" fmla="*/ 117 w 618"/>
                <a:gd name="T7" fmla="*/ 16 h 457"/>
                <a:gd name="T8" fmla="*/ 151 w 618"/>
                <a:gd name="T9" fmla="*/ 16 h 457"/>
                <a:gd name="T10" fmla="*/ 163 w 618"/>
                <a:gd name="T11" fmla="*/ 9 h 457"/>
                <a:gd name="T12" fmla="*/ 177 w 618"/>
                <a:gd name="T13" fmla="*/ 17 h 457"/>
                <a:gd name="T14" fmla="*/ 248 w 618"/>
                <a:gd name="T15" fmla="*/ 17 h 457"/>
                <a:gd name="T16" fmla="*/ 318 w 618"/>
                <a:gd name="T17" fmla="*/ 53 h 457"/>
                <a:gd name="T18" fmla="*/ 405 w 618"/>
                <a:gd name="T19" fmla="*/ 177 h 457"/>
                <a:gd name="T20" fmla="*/ 559 w 618"/>
                <a:gd name="T21" fmla="*/ 288 h 457"/>
                <a:gd name="T22" fmla="*/ 574 w 618"/>
                <a:gd name="T23" fmla="*/ 287 h 457"/>
                <a:gd name="T24" fmla="*/ 584 w 618"/>
                <a:gd name="T25" fmla="*/ 299 h 457"/>
                <a:gd name="T26" fmla="*/ 575 w 618"/>
                <a:gd name="T27" fmla="*/ 307 h 457"/>
                <a:gd name="T28" fmla="*/ 618 w 618"/>
                <a:gd name="T29" fmla="*/ 390 h 457"/>
                <a:gd name="T30" fmla="*/ 605 w 618"/>
                <a:gd name="T31" fmla="*/ 399 h 457"/>
                <a:gd name="T32" fmla="*/ 474 w 618"/>
                <a:gd name="T33" fmla="*/ 437 h 457"/>
                <a:gd name="T34" fmla="*/ 472 w 618"/>
                <a:gd name="T35" fmla="*/ 456 h 457"/>
                <a:gd name="T36" fmla="*/ 436 w 618"/>
                <a:gd name="T37" fmla="*/ 457 h 457"/>
                <a:gd name="T38" fmla="*/ 418 w 618"/>
                <a:gd name="T39" fmla="*/ 423 h 457"/>
                <a:gd name="T40" fmla="*/ 371 w 618"/>
                <a:gd name="T41" fmla="*/ 410 h 457"/>
                <a:gd name="T42" fmla="*/ 329 w 618"/>
                <a:gd name="T43" fmla="*/ 380 h 457"/>
                <a:gd name="T44" fmla="*/ 294 w 618"/>
                <a:gd name="T45" fmla="*/ 316 h 457"/>
                <a:gd name="T46" fmla="*/ 209 w 618"/>
                <a:gd name="T47" fmla="*/ 244 h 457"/>
                <a:gd name="T48" fmla="*/ 71 w 618"/>
                <a:gd name="T49" fmla="*/ 198 h 457"/>
                <a:gd name="T50" fmla="*/ 62 w 618"/>
                <a:gd name="T51" fmla="*/ 185 h 457"/>
                <a:gd name="T52" fmla="*/ 51 w 618"/>
                <a:gd name="T53" fmla="*/ 182 h 457"/>
                <a:gd name="T54" fmla="*/ 0 w 618"/>
                <a:gd name="T55" fmla="*/ 138 h 457"/>
                <a:gd name="T56" fmla="*/ 8 w 618"/>
                <a:gd name="T57" fmla="*/ 83 h 457"/>
                <a:gd name="T58" fmla="*/ 32 w 618"/>
                <a:gd name="T59" fmla="*/ 59 h 457"/>
                <a:gd name="T60" fmla="*/ 33 w 618"/>
                <a:gd name="T61" fmla="*/ 0 h 45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</a:cxnLst>
              <a:rect l="0" t="0" r="r" b="b"/>
              <a:pathLst>
                <a:path w="618" h="457">
                  <a:moveTo>
                    <a:pt x="33" y="0"/>
                  </a:moveTo>
                  <a:lnTo>
                    <a:pt x="67" y="11"/>
                  </a:lnTo>
                  <a:lnTo>
                    <a:pt x="109" y="3"/>
                  </a:lnTo>
                  <a:lnTo>
                    <a:pt x="117" y="16"/>
                  </a:lnTo>
                  <a:lnTo>
                    <a:pt x="151" y="16"/>
                  </a:lnTo>
                  <a:lnTo>
                    <a:pt x="163" y="9"/>
                  </a:lnTo>
                  <a:lnTo>
                    <a:pt x="177" y="17"/>
                  </a:lnTo>
                  <a:lnTo>
                    <a:pt x="248" y="17"/>
                  </a:lnTo>
                  <a:lnTo>
                    <a:pt x="318" y="53"/>
                  </a:lnTo>
                  <a:lnTo>
                    <a:pt x="405" y="177"/>
                  </a:lnTo>
                  <a:lnTo>
                    <a:pt x="559" y="288"/>
                  </a:lnTo>
                  <a:lnTo>
                    <a:pt x="574" y="287"/>
                  </a:lnTo>
                  <a:lnTo>
                    <a:pt x="584" y="299"/>
                  </a:lnTo>
                  <a:lnTo>
                    <a:pt x="575" y="307"/>
                  </a:lnTo>
                  <a:lnTo>
                    <a:pt x="618" y="390"/>
                  </a:lnTo>
                  <a:lnTo>
                    <a:pt x="605" y="399"/>
                  </a:lnTo>
                  <a:lnTo>
                    <a:pt x="474" y="437"/>
                  </a:lnTo>
                  <a:lnTo>
                    <a:pt x="472" y="456"/>
                  </a:lnTo>
                  <a:lnTo>
                    <a:pt x="436" y="457"/>
                  </a:lnTo>
                  <a:lnTo>
                    <a:pt x="418" y="423"/>
                  </a:lnTo>
                  <a:lnTo>
                    <a:pt x="371" y="410"/>
                  </a:lnTo>
                  <a:lnTo>
                    <a:pt x="329" y="380"/>
                  </a:lnTo>
                  <a:lnTo>
                    <a:pt x="294" y="316"/>
                  </a:lnTo>
                  <a:lnTo>
                    <a:pt x="209" y="244"/>
                  </a:lnTo>
                  <a:lnTo>
                    <a:pt x="71" y="198"/>
                  </a:lnTo>
                  <a:lnTo>
                    <a:pt x="62" y="185"/>
                  </a:lnTo>
                  <a:lnTo>
                    <a:pt x="51" y="182"/>
                  </a:lnTo>
                  <a:lnTo>
                    <a:pt x="0" y="138"/>
                  </a:lnTo>
                  <a:lnTo>
                    <a:pt x="8" y="83"/>
                  </a:lnTo>
                  <a:lnTo>
                    <a:pt x="32" y="59"/>
                  </a:lnTo>
                  <a:lnTo>
                    <a:pt x="33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010" name="Lycksele">
              <a:extLst>
                <a:ext uri="{FF2B5EF4-FFF2-40B4-BE49-F238E27FC236}">
                  <a16:creationId xmlns:a16="http://schemas.microsoft.com/office/drawing/2014/main" id="{E6D95E49-AA8E-E4BB-23B7-55D13B65AD40}"/>
                </a:ext>
              </a:extLst>
            </xdr:cNvPr>
            <xdr:cNvSpPr>
              <a:spLocks/>
            </xdr:cNvSpPr>
          </xdr:nvSpPr>
          <xdr:spPr bwMode="auto">
            <a:xfrm>
              <a:off x="8466370" y="4030355"/>
              <a:ext cx="764427" cy="1145133"/>
            </a:xfrm>
            <a:custGeom>
              <a:avLst/>
              <a:gdLst>
                <a:gd name="T0" fmla="*/ 114 w 325"/>
                <a:gd name="T1" fmla="*/ 0 h 485"/>
                <a:gd name="T2" fmla="*/ 139 w 325"/>
                <a:gd name="T3" fmla="*/ 16 h 485"/>
                <a:gd name="T4" fmla="*/ 225 w 325"/>
                <a:gd name="T5" fmla="*/ 108 h 485"/>
                <a:gd name="T6" fmla="*/ 325 w 325"/>
                <a:gd name="T7" fmla="*/ 184 h 485"/>
                <a:gd name="T8" fmla="*/ 272 w 325"/>
                <a:gd name="T9" fmla="*/ 332 h 485"/>
                <a:gd name="T10" fmla="*/ 292 w 325"/>
                <a:gd name="T11" fmla="*/ 419 h 485"/>
                <a:gd name="T12" fmla="*/ 306 w 325"/>
                <a:gd name="T13" fmla="*/ 414 h 485"/>
                <a:gd name="T14" fmla="*/ 315 w 325"/>
                <a:gd name="T15" fmla="*/ 431 h 485"/>
                <a:gd name="T16" fmla="*/ 308 w 325"/>
                <a:gd name="T17" fmla="*/ 435 h 485"/>
                <a:gd name="T18" fmla="*/ 317 w 325"/>
                <a:gd name="T19" fmla="*/ 453 h 485"/>
                <a:gd name="T20" fmla="*/ 247 w 325"/>
                <a:gd name="T21" fmla="*/ 485 h 485"/>
                <a:gd name="T22" fmla="*/ 131 w 325"/>
                <a:gd name="T23" fmla="*/ 373 h 485"/>
                <a:gd name="T24" fmla="*/ 143 w 325"/>
                <a:gd name="T25" fmla="*/ 364 h 485"/>
                <a:gd name="T26" fmla="*/ 130 w 325"/>
                <a:gd name="T27" fmla="*/ 352 h 485"/>
                <a:gd name="T28" fmla="*/ 101 w 325"/>
                <a:gd name="T29" fmla="*/ 358 h 485"/>
                <a:gd name="T30" fmla="*/ 43 w 325"/>
                <a:gd name="T31" fmla="*/ 309 h 485"/>
                <a:gd name="T32" fmla="*/ 0 w 325"/>
                <a:gd name="T33" fmla="*/ 226 h 485"/>
                <a:gd name="T34" fmla="*/ 9 w 325"/>
                <a:gd name="T35" fmla="*/ 218 h 485"/>
                <a:gd name="T36" fmla="*/ 20 w 325"/>
                <a:gd name="T37" fmla="*/ 208 h 485"/>
                <a:gd name="T38" fmla="*/ 73 w 325"/>
                <a:gd name="T39" fmla="*/ 136 h 485"/>
                <a:gd name="T40" fmla="*/ 72 w 325"/>
                <a:gd name="T41" fmla="*/ 102 h 485"/>
                <a:gd name="T42" fmla="*/ 80 w 325"/>
                <a:gd name="T43" fmla="*/ 82 h 485"/>
                <a:gd name="T44" fmla="*/ 114 w 325"/>
                <a:gd name="T45" fmla="*/ 0 h 48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</a:cxnLst>
              <a:rect l="0" t="0" r="r" b="b"/>
              <a:pathLst>
                <a:path w="325" h="485">
                  <a:moveTo>
                    <a:pt x="114" y="0"/>
                  </a:moveTo>
                  <a:lnTo>
                    <a:pt x="139" y="16"/>
                  </a:lnTo>
                  <a:lnTo>
                    <a:pt x="225" y="108"/>
                  </a:lnTo>
                  <a:lnTo>
                    <a:pt x="325" y="184"/>
                  </a:lnTo>
                  <a:lnTo>
                    <a:pt x="272" y="332"/>
                  </a:lnTo>
                  <a:lnTo>
                    <a:pt x="292" y="419"/>
                  </a:lnTo>
                  <a:lnTo>
                    <a:pt x="306" y="414"/>
                  </a:lnTo>
                  <a:lnTo>
                    <a:pt x="315" y="431"/>
                  </a:lnTo>
                  <a:lnTo>
                    <a:pt x="308" y="435"/>
                  </a:lnTo>
                  <a:lnTo>
                    <a:pt x="317" y="453"/>
                  </a:lnTo>
                  <a:lnTo>
                    <a:pt x="247" y="485"/>
                  </a:lnTo>
                  <a:lnTo>
                    <a:pt x="131" y="373"/>
                  </a:lnTo>
                  <a:lnTo>
                    <a:pt x="143" y="364"/>
                  </a:lnTo>
                  <a:lnTo>
                    <a:pt x="130" y="352"/>
                  </a:lnTo>
                  <a:lnTo>
                    <a:pt x="101" y="358"/>
                  </a:lnTo>
                  <a:lnTo>
                    <a:pt x="43" y="309"/>
                  </a:lnTo>
                  <a:lnTo>
                    <a:pt x="0" y="226"/>
                  </a:lnTo>
                  <a:lnTo>
                    <a:pt x="9" y="218"/>
                  </a:lnTo>
                  <a:lnTo>
                    <a:pt x="20" y="208"/>
                  </a:lnTo>
                  <a:lnTo>
                    <a:pt x="73" y="136"/>
                  </a:lnTo>
                  <a:lnTo>
                    <a:pt x="72" y="102"/>
                  </a:lnTo>
                  <a:lnTo>
                    <a:pt x="80" y="82"/>
                  </a:lnTo>
                  <a:lnTo>
                    <a:pt x="114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011" name="Vindeln">
              <a:extLst>
                <a:ext uri="{FF2B5EF4-FFF2-40B4-BE49-F238E27FC236}">
                  <a16:creationId xmlns:a16="http://schemas.microsoft.com/office/drawing/2014/main" id="{4D8C4956-5B6E-109A-7BB9-80B90EAB4E4F}"/>
                </a:ext>
              </a:extLst>
            </xdr:cNvPr>
            <xdr:cNvSpPr>
              <a:spLocks/>
            </xdr:cNvSpPr>
          </xdr:nvSpPr>
          <xdr:spPr bwMode="auto">
            <a:xfrm>
              <a:off x="9108262" y="4464307"/>
              <a:ext cx="509556" cy="731640"/>
            </a:xfrm>
            <a:custGeom>
              <a:avLst/>
              <a:gdLst>
                <a:gd name="T0" fmla="*/ 53 w 217"/>
                <a:gd name="T1" fmla="*/ 0 h 310"/>
                <a:gd name="T2" fmla="*/ 67 w 217"/>
                <a:gd name="T3" fmla="*/ 10 h 310"/>
                <a:gd name="T4" fmla="*/ 75 w 217"/>
                <a:gd name="T5" fmla="*/ 38 h 310"/>
                <a:gd name="T6" fmla="*/ 98 w 217"/>
                <a:gd name="T7" fmla="*/ 56 h 310"/>
                <a:gd name="T8" fmla="*/ 122 w 217"/>
                <a:gd name="T9" fmla="*/ 56 h 310"/>
                <a:gd name="T10" fmla="*/ 159 w 217"/>
                <a:gd name="T11" fmla="*/ 102 h 310"/>
                <a:gd name="T12" fmla="*/ 172 w 217"/>
                <a:gd name="T13" fmla="*/ 104 h 310"/>
                <a:gd name="T14" fmla="*/ 180 w 217"/>
                <a:gd name="T15" fmla="*/ 112 h 310"/>
                <a:gd name="T16" fmla="*/ 186 w 217"/>
                <a:gd name="T17" fmla="*/ 124 h 310"/>
                <a:gd name="T18" fmla="*/ 199 w 217"/>
                <a:gd name="T19" fmla="*/ 123 h 310"/>
                <a:gd name="T20" fmla="*/ 207 w 217"/>
                <a:gd name="T21" fmla="*/ 128 h 310"/>
                <a:gd name="T22" fmla="*/ 207 w 217"/>
                <a:gd name="T23" fmla="*/ 141 h 310"/>
                <a:gd name="T24" fmla="*/ 217 w 217"/>
                <a:gd name="T25" fmla="*/ 154 h 310"/>
                <a:gd name="T26" fmla="*/ 217 w 217"/>
                <a:gd name="T27" fmla="*/ 166 h 310"/>
                <a:gd name="T28" fmla="*/ 210 w 217"/>
                <a:gd name="T29" fmla="*/ 168 h 310"/>
                <a:gd name="T30" fmla="*/ 200 w 217"/>
                <a:gd name="T31" fmla="*/ 199 h 310"/>
                <a:gd name="T32" fmla="*/ 215 w 217"/>
                <a:gd name="T33" fmla="*/ 205 h 310"/>
                <a:gd name="T34" fmla="*/ 214 w 217"/>
                <a:gd name="T35" fmla="*/ 233 h 310"/>
                <a:gd name="T36" fmla="*/ 207 w 217"/>
                <a:gd name="T37" fmla="*/ 240 h 310"/>
                <a:gd name="T38" fmla="*/ 206 w 217"/>
                <a:gd name="T39" fmla="*/ 263 h 310"/>
                <a:gd name="T40" fmla="*/ 197 w 217"/>
                <a:gd name="T41" fmla="*/ 265 h 310"/>
                <a:gd name="T42" fmla="*/ 182 w 217"/>
                <a:gd name="T43" fmla="*/ 261 h 310"/>
                <a:gd name="T44" fmla="*/ 168 w 217"/>
                <a:gd name="T45" fmla="*/ 261 h 310"/>
                <a:gd name="T46" fmla="*/ 165 w 217"/>
                <a:gd name="T47" fmla="*/ 282 h 310"/>
                <a:gd name="T48" fmla="*/ 159 w 217"/>
                <a:gd name="T49" fmla="*/ 293 h 310"/>
                <a:gd name="T50" fmla="*/ 139 w 217"/>
                <a:gd name="T51" fmla="*/ 290 h 310"/>
                <a:gd name="T52" fmla="*/ 140 w 217"/>
                <a:gd name="T53" fmla="*/ 299 h 310"/>
                <a:gd name="T54" fmla="*/ 125 w 217"/>
                <a:gd name="T55" fmla="*/ 310 h 310"/>
                <a:gd name="T56" fmla="*/ 114 w 217"/>
                <a:gd name="T57" fmla="*/ 303 h 310"/>
                <a:gd name="T58" fmla="*/ 87 w 217"/>
                <a:gd name="T59" fmla="*/ 306 h 310"/>
                <a:gd name="T60" fmla="*/ 81 w 217"/>
                <a:gd name="T61" fmla="*/ 293 h 310"/>
                <a:gd name="T62" fmla="*/ 45 w 217"/>
                <a:gd name="T63" fmla="*/ 269 h 310"/>
                <a:gd name="T64" fmla="*/ 36 w 217"/>
                <a:gd name="T65" fmla="*/ 251 h 310"/>
                <a:gd name="T66" fmla="*/ 43 w 217"/>
                <a:gd name="T67" fmla="*/ 247 h 310"/>
                <a:gd name="T68" fmla="*/ 34 w 217"/>
                <a:gd name="T69" fmla="*/ 230 h 310"/>
                <a:gd name="T70" fmla="*/ 20 w 217"/>
                <a:gd name="T71" fmla="*/ 235 h 310"/>
                <a:gd name="T72" fmla="*/ 0 w 217"/>
                <a:gd name="T73" fmla="*/ 148 h 310"/>
                <a:gd name="T74" fmla="*/ 53 w 217"/>
                <a:gd name="T75" fmla="*/ 0 h 31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</a:cxnLst>
              <a:rect l="0" t="0" r="r" b="b"/>
              <a:pathLst>
                <a:path w="217" h="310">
                  <a:moveTo>
                    <a:pt x="53" y="0"/>
                  </a:moveTo>
                  <a:lnTo>
                    <a:pt x="67" y="10"/>
                  </a:lnTo>
                  <a:lnTo>
                    <a:pt x="75" y="38"/>
                  </a:lnTo>
                  <a:lnTo>
                    <a:pt x="98" y="56"/>
                  </a:lnTo>
                  <a:lnTo>
                    <a:pt x="122" y="56"/>
                  </a:lnTo>
                  <a:lnTo>
                    <a:pt x="159" y="102"/>
                  </a:lnTo>
                  <a:lnTo>
                    <a:pt x="172" y="104"/>
                  </a:lnTo>
                  <a:lnTo>
                    <a:pt x="180" y="112"/>
                  </a:lnTo>
                  <a:lnTo>
                    <a:pt x="186" y="124"/>
                  </a:lnTo>
                  <a:lnTo>
                    <a:pt x="199" y="123"/>
                  </a:lnTo>
                  <a:lnTo>
                    <a:pt x="207" y="128"/>
                  </a:lnTo>
                  <a:lnTo>
                    <a:pt x="207" y="141"/>
                  </a:lnTo>
                  <a:lnTo>
                    <a:pt x="217" y="154"/>
                  </a:lnTo>
                  <a:lnTo>
                    <a:pt x="217" y="166"/>
                  </a:lnTo>
                  <a:lnTo>
                    <a:pt x="210" y="168"/>
                  </a:lnTo>
                  <a:lnTo>
                    <a:pt x="200" y="199"/>
                  </a:lnTo>
                  <a:lnTo>
                    <a:pt x="215" y="205"/>
                  </a:lnTo>
                  <a:lnTo>
                    <a:pt x="214" y="233"/>
                  </a:lnTo>
                  <a:lnTo>
                    <a:pt x="207" y="240"/>
                  </a:lnTo>
                  <a:lnTo>
                    <a:pt x="206" y="263"/>
                  </a:lnTo>
                  <a:lnTo>
                    <a:pt x="197" y="265"/>
                  </a:lnTo>
                  <a:lnTo>
                    <a:pt x="182" y="261"/>
                  </a:lnTo>
                  <a:lnTo>
                    <a:pt x="168" y="261"/>
                  </a:lnTo>
                  <a:lnTo>
                    <a:pt x="165" y="282"/>
                  </a:lnTo>
                  <a:lnTo>
                    <a:pt x="159" y="293"/>
                  </a:lnTo>
                  <a:lnTo>
                    <a:pt x="139" y="290"/>
                  </a:lnTo>
                  <a:lnTo>
                    <a:pt x="140" y="299"/>
                  </a:lnTo>
                  <a:lnTo>
                    <a:pt x="125" y="310"/>
                  </a:lnTo>
                  <a:lnTo>
                    <a:pt x="114" y="303"/>
                  </a:lnTo>
                  <a:lnTo>
                    <a:pt x="87" y="306"/>
                  </a:lnTo>
                  <a:lnTo>
                    <a:pt x="81" y="293"/>
                  </a:lnTo>
                  <a:lnTo>
                    <a:pt x="45" y="269"/>
                  </a:lnTo>
                  <a:lnTo>
                    <a:pt x="36" y="251"/>
                  </a:lnTo>
                  <a:lnTo>
                    <a:pt x="43" y="247"/>
                  </a:lnTo>
                  <a:lnTo>
                    <a:pt x="34" y="230"/>
                  </a:lnTo>
                  <a:lnTo>
                    <a:pt x="20" y="235"/>
                  </a:lnTo>
                  <a:lnTo>
                    <a:pt x="0" y="148"/>
                  </a:lnTo>
                  <a:lnTo>
                    <a:pt x="53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012" name="Robertsfors">
              <a:extLst>
                <a:ext uri="{FF2B5EF4-FFF2-40B4-BE49-F238E27FC236}">
                  <a16:creationId xmlns:a16="http://schemas.microsoft.com/office/drawing/2014/main" id="{6A27A33D-BA60-3707-43BD-9B5937763D7C}"/>
                </a:ext>
              </a:extLst>
            </xdr:cNvPr>
            <xdr:cNvSpPr>
              <a:spLocks/>
            </xdr:cNvSpPr>
          </xdr:nvSpPr>
          <xdr:spPr bwMode="auto">
            <a:xfrm>
              <a:off x="9695697" y="4744825"/>
              <a:ext cx="412800" cy="571075"/>
            </a:xfrm>
            <a:custGeom>
              <a:avLst/>
              <a:gdLst>
                <a:gd name="T0" fmla="*/ 105 w 176"/>
                <a:gd name="T1" fmla="*/ 0 h 242"/>
                <a:gd name="T2" fmla="*/ 130 w 176"/>
                <a:gd name="T3" fmla="*/ 18 h 242"/>
                <a:gd name="T4" fmla="*/ 131 w 176"/>
                <a:gd name="T5" fmla="*/ 34 h 242"/>
                <a:gd name="T6" fmla="*/ 145 w 176"/>
                <a:gd name="T7" fmla="*/ 38 h 242"/>
                <a:gd name="T8" fmla="*/ 160 w 176"/>
                <a:gd name="T9" fmla="*/ 29 h 242"/>
                <a:gd name="T10" fmla="*/ 176 w 176"/>
                <a:gd name="T11" fmla="*/ 61 h 242"/>
                <a:gd name="T12" fmla="*/ 130 w 176"/>
                <a:gd name="T13" fmla="*/ 123 h 242"/>
                <a:gd name="T14" fmla="*/ 126 w 176"/>
                <a:gd name="T15" fmla="*/ 163 h 242"/>
                <a:gd name="T16" fmla="*/ 113 w 176"/>
                <a:gd name="T17" fmla="*/ 209 h 242"/>
                <a:gd name="T18" fmla="*/ 100 w 176"/>
                <a:gd name="T19" fmla="*/ 242 h 242"/>
                <a:gd name="T20" fmla="*/ 81 w 176"/>
                <a:gd name="T21" fmla="*/ 235 h 242"/>
                <a:gd name="T22" fmla="*/ 85 w 176"/>
                <a:gd name="T23" fmla="*/ 200 h 242"/>
                <a:gd name="T24" fmla="*/ 62 w 176"/>
                <a:gd name="T25" fmla="*/ 153 h 242"/>
                <a:gd name="T26" fmla="*/ 33 w 176"/>
                <a:gd name="T27" fmla="*/ 132 h 242"/>
                <a:gd name="T28" fmla="*/ 0 w 176"/>
                <a:gd name="T29" fmla="*/ 53 h 242"/>
                <a:gd name="T30" fmla="*/ 49 w 176"/>
                <a:gd name="T31" fmla="*/ 57 h 242"/>
                <a:gd name="T32" fmla="*/ 73 w 176"/>
                <a:gd name="T33" fmla="*/ 42 h 242"/>
                <a:gd name="T34" fmla="*/ 81 w 176"/>
                <a:gd name="T35" fmla="*/ 12 h 242"/>
                <a:gd name="T36" fmla="*/ 105 w 176"/>
                <a:gd name="T37" fmla="*/ 0 h 24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</a:cxnLst>
              <a:rect l="0" t="0" r="r" b="b"/>
              <a:pathLst>
                <a:path w="176" h="242">
                  <a:moveTo>
                    <a:pt x="105" y="0"/>
                  </a:moveTo>
                  <a:lnTo>
                    <a:pt x="130" y="18"/>
                  </a:lnTo>
                  <a:lnTo>
                    <a:pt x="131" y="34"/>
                  </a:lnTo>
                  <a:lnTo>
                    <a:pt x="145" y="38"/>
                  </a:lnTo>
                  <a:lnTo>
                    <a:pt x="160" y="29"/>
                  </a:lnTo>
                  <a:lnTo>
                    <a:pt x="176" y="61"/>
                  </a:lnTo>
                  <a:lnTo>
                    <a:pt x="130" y="123"/>
                  </a:lnTo>
                  <a:lnTo>
                    <a:pt x="126" y="163"/>
                  </a:lnTo>
                  <a:lnTo>
                    <a:pt x="113" y="209"/>
                  </a:lnTo>
                  <a:lnTo>
                    <a:pt x="100" y="242"/>
                  </a:lnTo>
                  <a:lnTo>
                    <a:pt x="81" y="235"/>
                  </a:lnTo>
                  <a:lnTo>
                    <a:pt x="85" y="200"/>
                  </a:lnTo>
                  <a:lnTo>
                    <a:pt x="62" y="153"/>
                  </a:lnTo>
                  <a:lnTo>
                    <a:pt x="33" y="132"/>
                  </a:lnTo>
                  <a:lnTo>
                    <a:pt x="0" y="53"/>
                  </a:lnTo>
                  <a:lnTo>
                    <a:pt x="49" y="57"/>
                  </a:lnTo>
                  <a:lnTo>
                    <a:pt x="73" y="42"/>
                  </a:lnTo>
                  <a:lnTo>
                    <a:pt x="81" y="12"/>
                  </a:lnTo>
                  <a:lnTo>
                    <a:pt x="105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013" name="Umeå">
              <a:extLst>
                <a:ext uri="{FF2B5EF4-FFF2-40B4-BE49-F238E27FC236}">
                  <a16:creationId xmlns:a16="http://schemas.microsoft.com/office/drawing/2014/main" id="{251EE90E-7C48-F596-DB2F-3FED1DFDDD0A}"/>
                </a:ext>
              </a:extLst>
            </xdr:cNvPr>
            <xdr:cNvSpPr>
              <a:spLocks/>
            </xdr:cNvSpPr>
          </xdr:nvSpPr>
          <xdr:spPr bwMode="auto">
            <a:xfrm>
              <a:off x="9466786" y="4827774"/>
              <a:ext cx="462359" cy="846888"/>
            </a:xfrm>
            <a:custGeom>
              <a:avLst/>
              <a:gdLst>
                <a:gd name="T0" fmla="*/ 64 w 197"/>
                <a:gd name="T1" fmla="*/ 0 h 359"/>
                <a:gd name="T2" fmla="*/ 76 w 197"/>
                <a:gd name="T3" fmla="*/ 1 h 359"/>
                <a:gd name="T4" fmla="*/ 84 w 197"/>
                <a:gd name="T5" fmla="*/ 13 h 359"/>
                <a:gd name="T6" fmla="*/ 97 w 197"/>
                <a:gd name="T7" fmla="*/ 18 h 359"/>
                <a:gd name="T8" fmla="*/ 130 w 197"/>
                <a:gd name="T9" fmla="*/ 97 h 359"/>
                <a:gd name="T10" fmla="*/ 159 w 197"/>
                <a:gd name="T11" fmla="*/ 118 h 359"/>
                <a:gd name="T12" fmla="*/ 182 w 197"/>
                <a:gd name="T13" fmla="*/ 165 h 359"/>
                <a:gd name="T14" fmla="*/ 178 w 197"/>
                <a:gd name="T15" fmla="*/ 200 h 359"/>
                <a:gd name="T16" fmla="*/ 197 w 197"/>
                <a:gd name="T17" fmla="*/ 208 h 359"/>
                <a:gd name="T18" fmla="*/ 185 w 197"/>
                <a:gd name="T19" fmla="*/ 233 h 359"/>
                <a:gd name="T20" fmla="*/ 156 w 197"/>
                <a:gd name="T21" fmla="*/ 237 h 359"/>
                <a:gd name="T22" fmla="*/ 142 w 197"/>
                <a:gd name="T23" fmla="*/ 258 h 359"/>
                <a:gd name="T24" fmla="*/ 138 w 197"/>
                <a:gd name="T25" fmla="*/ 288 h 359"/>
                <a:gd name="T26" fmla="*/ 122 w 197"/>
                <a:gd name="T27" fmla="*/ 289 h 359"/>
                <a:gd name="T28" fmla="*/ 118 w 197"/>
                <a:gd name="T29" fmla="*/ 301 h 359"/>
                <a:gd name="T30" fmla="*/ 85 w 197"/>
                <a:gd name="T31" fmla="*/ 305 h 359"/>
                <a:gd name="T32" fmla="*/ 67 w 197"/>
                <a:gd name="T33" fmla="*/ 301 h 359"/>
                <a:gd name="T34" fmla="*/ 63 w 197"/>
                <a:gd name="T35" fmla="*/ 321 h 359"/>
                <a:gd name="T36" fmla="*/ 47 w 197"/>
                <a:gd name="T37" fmla="*/ 321 h 359"/>
                <a:gd name="T38" fmla="*/ 19 w 197"/>
                <a:gd name="T39" fmla="*/ 359 h 359"/>
                <a:gd name="T40" fmla="*/ 11 w 197"/>
                <a:gd name="T41" fmla="*/ 343 h 359"/>
                <a:gd name="T42" fmla="*/ 17 w 197"/>
                <a:gd name="T43" fmla="*/ 334 h 359"/>
                <a:gd name="T44" fmla="*/ 9 w 197"/>
                <a:gd name="T45" fmla="*/ 314 h 359"/>
                <a:gd name="T46" fmla="*/ 17 w 197"/>
                <a:gd name="T47" fmla="*/ 299 h 359"/>
                <a:gd name="T48" fmla="*/ 17 w 197"/>
                <a:gd name="T49" fmla="*/ 268 h 359"/>
                <a:gd name="T50" fmla="*/ 0 w 197"/>
                <a:gd name="T51" fmla="*/ 245 h 359"/>
                <a:gd name="T52" fmla="*/ 23 w 197"/>
                <a:gd name="T53" fmla="*/ 238 h 359"/>
                <a:gd name="T54" fmla="*/ 44 w 197"/>
                <a:gd name="T55" fmla="*/ 221 h 359"/>
                <a:gd name="T56" fmla="*/ 50 w 197"/>
                <a:gd name="T57" fmla="*/ 210 h 359"/>
                <a:gd name="T58" fmla="*/ 36 w 197"/>
                <a:gd name="T59" fmla="*/ 210 h 359"/>
                <a:gd name="T60" fmla="*/ 29 w 197"/>
                <a:gd name="T61" fmla="*/ 195 h 359"/>
                <a:gd name="T62" fmla="*/ 42 w 197"/>
                <a:gd name="T63" fmla="*/ 185 h 359"/>
                <a:gd name="T64" fmla="*/ 37 w 197"/>
                <a:gd name="T65" fmla="*/ 173 h 359"/>
                <a:gd name="T66" fmla="*/ 38 w 197"/>
                <a:gd name="T67" fmla="*/ 131 h 359"/>
                <a:gd name="T68" fmla="*/ 12 w 197"/>
                <a:gd name="T69" fmla="*/ 128 h 359"/>
                <a:gd name="T70" fmla="*/ 15 w 197"/>
                <a:gd name="T71" fmla="*/ 107 h 359"/>
                <a:gd name="T72" fmla="*/ 29 w 197"/>
                <a:gd name="T73" fmla="*/ 107 h 359"/>
                <a:gd name="T74" fmla="*/ 44 w 197"/>
                <a:gd name="T75" fmla="*/ 111 h 359"/>
                <a:gd name="T76" fmla="*/ 53 w 197"/>
                <a:gd name="T77" fmla="*/ 109 h 359"/>
                <a:gd name="T78" fmla="*/ 54 w 197"/>
                <a:gd name="T79" fmla="*/ 86 h 359"/>
                <a:gd name="T80" fmla="*/ 61 w 197"/>
                <a:gd name="T81" fmla="*/ 79 h 359"/>
                <a:gd name="T82" fmla="*/ 62 w 197"/>
                <a:gd name="T83" fmla="*/ 51 h 359"/>
                <a:gd name="T84" fmla="*/ 47 w 197"/>
                <a:gd name="T85" fmla="*/ 45 h 359"/>
                <a:gd name="T86" fmla="*/ 57 w 197"/>
                <a:gd name="T87" fmla="*/ 14 h 359"/>
                <a:gd name="T88" fmla="*/ 64 w 197"/>
                <a:gd name="T89" fmla="*/ 12 h 359"/>
                <a:gd name="T90" fmla="*/ 64 w 197"/>
                <a:gd name="T91" fmla="*/ 0 h 35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97" h="359">
                  <a:moveTo>
                    <a:pt x="64" y="0"/>
                  </a:moveTo>
                  <a:lnTo>
                    <a:pt x="76" y="1"/>
                  </a:lnTo>
                  <a:lnTo>
                    <a:pt x="84" y="13"/>
                  </a:lnTo>
                  <a:lnTo>
                    <a:pt x="97" y="18"/>
                  </a:lnTo>
                  <a:lnTo>
                    <a:pt x="130" y="97"/>
                  </a:lnTo>
                  <a:lnTo>
                    <a:pt x="159" y="118"/>
                  </a:lnTo>
                  <a:lnTo>
                    <a:pt x="182" y="165"/>
                  </a:lnTo>
                  <a:lnTo>
                    <a:pt x="178" y="200"/>
                  </a:lnTo>
                  <a:lnTo>
                    <a:pt x="197" y="208"/>
                  </a:lnTo>
                  <a:lnTo>
                    <a:pt x="185" y="233"/>
                  </a:lnTo>
                  <a:lnTo>
                    <a:pt x="156" y="237"/>
                  </a:lnTo>
                  <a:lnTo>
                    <a:pt x="142" y="258"/>
                  </a:lnTo>
                  <a:lnTo>
                    <a:pt x="138" y="288"/>
                  </a:lnTo>
                  <a:lnTo>
                    <a:pt x="122" y="289"/>
                  </a:lnTo>
                  <a:lnTo>
                    <a:pt x="118" y="301"/>
                  </a:lnTo>
                  <a:lnTo>
                    <a:pt x="85" y="305"/>
                  </a:lnTo>
                  <a:lnTo>
                    <a:pt x="67" y="301"/>
                  </a:lnTo>
                  <a:lnTo>
                    <a:pt x="63" y="321"/>
                  </a:lnTo>
                  <a:lnTo>
                    <a:pt x="47" y="321"/>
                  </a:lnTo>
                  <a:lnTo>
                    <a:pt x="19" y="359"/>
                  </a:lnTo>
                  <a:lnTo>
                    <a:pt x="11" y="343"/>
                  </a:lnTo>
                  <a:lnTo>
                    <a:pt x="17" y="334"/>
                  </a:lnTo>
                  <a:lnTo>
                    <a:pt x="9" y="314"/>
                  </a:lnTo>
                  <a:lnTo>
                    <a:pt x="17" y="299"/>
                  </a:lnTo>
                  <a:lnTo>
                    <a:pt x="17" y="268"/>
                  </a:lnTo>
                  <a:lnTo>
                    <a:pt x="0" y="245"/>
                  </a:lnTo>
                  <a:lnTo>
                    <a:pt x="23" y="238"/>
                  </a:lnTo>
                  <a:lnTo>
                    <a:pt x="44" y="221"/>
                  </a:lnTo>
                  <a:lnTo>
                    <a:pt x="50" y="210"/>
                  </a:lnTo>
                  <a:lnTo>
                    <a:pt x="36" y="210"/>
                  </a:lnTo>
                  <a:lnTo>
                    <a:pt x="29" y="195"/>
                  </a:lnTo>
                  <a:lnTo>
                    <a:pt x="42" y="185"/>
                  </a:lnTo>
                  <a:lnTo>
                    <a:pt x="37" y="173"/>
                  </a:lnTo>
                  <a:lnTo>
                    <a:pt x="38" y="131"/>
                  </a:lnTo>
                  <a:lnTo>
                    <a:pt x="12" y="128"/>
                  </a:lnTo>
                  <a:lnTo>
                    <a:pt x="15" y="107"/>
                  </a:lnTo>
                  <a:lnTo>
                    <a:pt x="29" y="107"/>
                  </a:lnTo>
                  <a:lnTo>
                    <a:pt x="44" y="111"/>
                  </a:lnTo>
                  <a:lnTo>
                    <a:pt x="53" y="109"/>
                  </a:lnTo>
                  <a:lnTo>
                    <a:pt x="54" y="86"/>
                  </a:lnTo>
                  <a:lnTo>
                    <a:pt x="61" y="79"/>
                  </a:lnTo>
                  <a:lnTo>
                    <a:pt x="62" y="51"/>
                  </a:lnTo>
                  <a:lnTo>
                    <a:pt x="47" y="45"/>
                  </a:lnTo>
                  <a:lnTo>
                    <a:pt x="57" y="14"/>
                  </a:lnTo>
                  <a:lnTo>
                    <a:pt x="64" y="12"/>
                  </a:lnTo>
                  <a:lnTo>
                    <a:pt x="64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014" name="Vännäs">
              <a:extLst>
                <a:ext uri="{FF2B5EF4-FFF2-40B4-BE49-F238E27FC236}">
                  <a16:creationId xmlns:a16="http://schemas.microsoft.com/office/drawing/2014/main" id="{53FA699D-DD41-D2FF-BDBF-00110149151E}"/>
                </a:ext>
              </a:extLst>
            </xdr:cNvPr>
            <xdr:cNvSpPr>
              <a:spLocks/>
            </xdr:cNvSpPr>
          </xdr:nvSpPr>
          <xdr:spPr bwMode="auto">
            <a:xfrm>
              <a:off x="9311032" y="5129460"/>
              <a:ext cx="273750" cy="276445"/>
            </a:xfrm>
            <a:custGeom>
              <a:avLst/>
              <a:gdLst>
                <a:gd name="T0" fmla="*/ 78 w 116"/>
                <a:gd name="T1" fmla="*/ 0 h 117"/>
                <a:gd name="T2" fmla="*/ 104 w 116"/>
                <a:gd name="T3" fmla="*/ 3 h 117"/>
                <a:gd name="T4" fmla="*/ 103 w 116"/>
                <a:gd name="T5" fmla="*/ 45 h 117"/>
                <a:gd name="T6" fmla="*/ 108 w 116"/>
                <a:gd name="T7" fmla="*/ 57 h 117"/>
                <a:gd name="T8" fmla="*/ 95 w 116"/>
                <a:gd name="T9" fmla="*/ 67 h 117"/>
                <a:gd name="T10" fmla="*/ 102 w 116"/>
                <a:gd name="T11" fmla="*/ 82 h 117"/>
                <a:gd name="T12" fmla="*/ 116 w 116"/>
                <a:gd name="T13" fmla="*/ 82 h 117"/>
                <a:gd name="T14" fmla="*/ 110 w 116"/>
                <a:gd name="T15" fmla="*/ 93 h 117"/>
                <a:gd name="T16" fmla="*/ 89 w 116"/>
                <a:gd name="T17" fmla="*/ 110 h 117"/>
                <a:gd name="T18" fmla="*/ 66 w 116"/>
                <a:gd name="T19" fmla="*/ 117 h 117"/>
                <a:gd name="T20" fmla="*/ 48 w 116"/>
                <a:gd name="T21" fmla="*/ 113 h 117"/>
                <a:gd name="T22" fmla="*/ 34 w 116"/>
                <a:gd name="T23" fmla="*/ 93 h 117"/>
                <a:gd name="T24" fmla="*/ 22 w 116"/>
                <a:gd name="T25" fmla="*/ 48 h 117"/>
                <a:gd name="T26" fmla="*/ 0 w 116"/>
                <a:gd name="T27" fmla="*/ 24 h 117"/>
                <a:gd name="T28" fmla="*/ 27 w 116"/>
                <a:gd name="T29" fmla="*/ 21 h 117"/>
                <a:gd name="T30" fmla="*/ 38 w 116"/>
                <a:gd name="T31" fmla="*/ 28 h 117"/>
                <a:gd name="T32" fmla="*/ 53 w 116"/>
                <a:gd name="T33" fmla="*/ 17 h 117"/>
                <a:gd name="T34" fmla="*/ 52 w 116"/>
                <a:gd name="T35" fmla="*/ 8 h 117"/>
                <a:gd name="T36" fmla="*/ 72 w 116"/>
                <a:gd name="T37" fmla="*/ 11 h 117"/>
                <a:gd name="T38" fmla="*/ 78 w 116"/>
                <a:gd name="T39" fmla="*/ 0 h 11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</a:cxnLst>
              <a:rect l="0" t="0" r="r" b="b"/>
              <a:pathLst>
                <a:path w="116" h="117">
                  <a:moveTo>
                    <a:pt x="78" y="0"/>
                  </a:moveTo>
                  <a:lnTo>
                    <a:pt x="104" y="3"/>
                  </a:lnTo>
                  <a:lnTo>
                    <a:pt x="103" y="45"/>
                  </a:lnTo>
                  <a:lnTo>
                    <a:pt x="108" y="57"/>
                  </a:lnTo>
                  <a:lnTo>
                    <a:pt x="95" y="67"/>
                  </a:lnTo>
                  <a:lnTo>
                    <a:pt x="102" y="82"/>
                  </a:lnTo>
                  <a:lnTo>
                    <a:pt x="116" y="82"/>
                  </a:lnTo>
                  <a:lnTo>
                    <a:pt x="110" y="93"/>
                  </a:lnTo>
                  <a:lnTo>
                    <a:pt x="89" y="110"/>
                  </a:lnTo>
                  <a:lnTo>
                    <a:pt x="66" y="117"/>
                  </a:lnTo>
                  <a:lnTo>
                    <a:pt x="48" y="113"/>
                  </a:lnTo>
                  <a:lnTo>
                    <a:pt x="34" y="93"/>
                  </a:lnTo>
                  <a:lnTo>
                    <a:pt x="22" y="48"/>
                  </a:lnTo>
                  <a:lnTo>
                    <a:pt x="0" y="24"/>
                  </a:lnTo>
                  <a:lnTo>
                    <a:pt x="27" y="21"/>
                  </a:lnTo>
                  <a:lnTo>
                    <a:pt x="38" y="28"/>
                  </a:lnTo>
                  <a:lnTo>
                    <a:pt x="53" y="17"/>
                  </a:lnTo>
                  <a:lnTo>
                    <a:pt x="52" y="8"/>
                  </a:lnTo>
                  <a:lnTo>
                    <a:pt x="72" y="11"/>
                  </a:lnTo>
                  <a:lnTo>
                    <a:pt x="78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015" name="Åsele">
              <a:extLst>
                <a:ext uri="{FF2B5EF4-FFF2-40B4-BE49-F238E27FC236}">
                  <a16:creationId xmlns:a16="http://schemas.microsoft.com/office/drawing/2014/main" id="{D9CE18D9-E197-C015-5DDD-69FF1B920D51}"/>
                </a:ext>
              </a:extLst>
            </xdr:cNvPr>
            <xdr:cNvSpPr>
              <a:spLocks/>
            </xdr:cNvSpPr>
          </xdr:nvSpPr>
          <xdr:spPr bwMode="auto">
            <a:xfrm>
              <a:off x="8105487" y="4758936"/>
              <a:ext cx="943780" cy="611690"/>
            </a:xfrm>
            <a:custGeom>
              <a:avLst/>
              <a:gdLst>
                <a:gd name="T0" fmla="*/ 197 w 401"/>
                <a:gd name="T1" fmla="*/ 0 h 259"/>
                <a:gd name="T2" fmla="*/ 255 w 401"/>
                <a:gd name="T3" fmla="*/ 49 h 259"/>
                <a:gd name="T4" fmla="*/ 284 w 401"/>
                <a:gd name="T5" fmla="*/ 43 h 259"/>
                <a:gd name="T6" fmla="*/ 297 w 401"/>
                <a:gd name="T7" fmla="*/ 55 h 259"/>
                <a:gd name="T8" fmla="*/ 285 w 401"/>
                <a:gd name="T9" fmla="*/ 64 h 259"/>
                <a:gd name="T10" fmla="*/ 401 w 401"/>
                <a:gd name="T11" fmla="*/ 176 h 259"/>
                <a:gd name="T12" fmla="*/ 331 w 401"/>
                <a:gd name="T13" fmla="*/ 207 h 259"/>
                <a:gd name="T14" fmla="*/ 205 w 401"/>
                <a:gd name="T15" fmla="*/ 259 h 259"/>
                <a:gd name="T16" fmla="*/ 43 w 401"/>
                <a:gd name="T17" fmla="*/ 233 h 259"/>
                <a:gd name="T18" fmla="*/ 61 w 401"/>
                <a:gd name="T19" fmla="*/ 212 h 259"/>
                <a:gd name="T20" fmla="*/ 43 w 401"/>
                <a:gd name="T21" fmla="*/ 195 h 259"/>
                <a:gd name="T22" fmla="*/ 0 w 401"/>
                <a:gd name="T23" fmla="*/ 100 h 259"/>
                <a:gd name="T24" fmla="*/ 0 w 401"/>
                <a:gd name="T25" fmla="*/ 76 h 259"/>
                <a:gd name="T26" fmla="*/ 15 w 401"/>
                <a:gd name="T27" fmla="*/ 67 h 259"/>
                <a:gd name="T28" fmla="*/ 51 w 401"/>
                <a:gd name="T29" fmla="*/ 66 h 259"/>
                <a:gd name="T30" fmla="*/ 53 w 401"/>
                <a:gd name="T31" fmla="*/ 47 h 259"/>
                <a:gd name="T32" fmla="*/ 184 w 401"/>
                <a:gd name="T33" fmla="*/ 9 h 259"/>
                <a:gd name="T34" fmla="*/ 197 w 401"/>
                <a:gd name="T35" fmla="*/ 0 h 25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</a:cxnLst>
              <a:rect l="0" t="0" r="r" b="b"/>
              <a:pathLst>
                <a:path w="401" h="259">
                  <a:moveTo>
                    <a:pt x="197" y="0"/>
                  </a:moveTo>
                  <a:lnTo>
                    <a:pt x="255" y="49"/>
                  </a:lnTo>
                  <a:lnTo>
                    <a:pt x="284" y="43"/>
                  </a:lnTo>
                  <a:lnTo>
                    <a:pt x="297" y="55"/>
                  </a:lnTo>
                  <a:lnTo>
                    <a:pt x="285" y="64"/>
                  </a:lnTo>
                  <a:lnTo>
                    <a:pt x="401" y="176"/>
                  </a:lnTo>
                  <a:lnTo>
                    <a:pt x="331" y="207"/>
                  </a:lnTo>
                  <a:lnTo>
                    <a:pt x="205" y="259"/>
                  </a:lnTo>
                  <a:lnTo>
                    <a:pt x="43" y="233"/>
                  </a:lnTo>
                  <a:lnTo>
                    <a:pt x="61" y="212"/>
                  </a:lnTo>
                  <a:lnTo>
                    <a:pt x="43" y="195"/>
                  </a:lnTo>
                  <a:lnTo>
                    <a:pt x="0" y="100"/>
                  </a:lnTo>
                  <a:lnTo>
                    <a:pt x="0" y="76"/>
                  </a:lnTo>
                  <a:lnTo>
                    <a:pt x="15" y="67"/>
                  </a:lnTo>
                  <a:lnTo>
                    <a:pt x="51" y="66"/>
                  </a:lnTo>
                  <a:lnTo>
                    <a:pt x="53" y="47"/>
                  </a:lnTo>
                  <a:lnTo>
                    <a:pt x="184" y="9"/>
                  </a:lnTo>
                  <a:lnTo>
                    <a:pt x="19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73" name="Nordmaling">
              <a:extLst>
                <a:ext uri="{FF2B5EF4-FFF2-40B4-BE49-F238E27FC236}">
                  <a16:creationId xmlns:a16="http://schemas.microsoft.com/office/drawing/2014/main" id="{AEEF2B5E-AA99-312F-06F9-B8B1CA269EC8}"/>
                </a:ext>
              </a:extLst>
            </xdr:cNvPr>
            <xdr:cNvSpPr>
              <a:spLocks/>
            </xdr:cNvSpPr>
          </xdr:nvSpPr>
          <xdr:spPr bwMode="auto">
            <a:xfrm>
              <a:off x="9075224" y="5348827"/>
              <a:ext cx="441118" cy="425252"/>
            </a:xfrm>
            <a:custGeom>
              <a:avLst/>
              <a:gdLst>
                <a:gd name="T0" fmla="*/ 135 w 188"/>
                <a:gd name="T1" fmla="*/ 0 h 180"/>
                <a:gd name="T2" fmla="*/ 149 w 188"/>
                <a:gd name="T3" fmla="*/ 20 h 180"/>
                <a:gd name="T4" fmla="*/ 167 w 188"/>
                <a:gd name="T5" fmla="*/ 24 h 180"/>
                <a:gd name="T6" fmla="*/ 184 w 188"/>
                <a:gd name="T7" fmla="*/ 47 h 180"/>
                <a:gd name="T8" fmla="*/ 184 w 188"/>
                <a:gd name="T9" fmla="*/ 78 h 180"/>
                <a:gd name="T10" fmla="*/ 176 w 188"/>
                <a:gd name="T11" fmla="*/ 93 h 180"/>
                <a:gd name="T12" fmla="*/ 184 w 188"/>
                <a:gd name="T13" fmla="*/ 113 h 180"/>
                <a:gd name="T14" fmla="*/ 178 w 188"/>
                <a:gd name="T15" fmla="*/ 122 h 180"/>
                <a:gd name="T16" fmla="*/ 186 w 188"/>
                <a:gd name="T17" fmla="*/ 138 h 180"/>
                <a:gd name="T18" fmla="*/ 179 w 188"/>
                <a:gd name="T19" fmla="*/ 147 h 180"/>
                <a:gd name="T20" fmla="*/ 188 w 188"/>
                <a:gd name="T21" fmla="*/ 168 h 180"/>
                <a:gd name="T22" fmla="*/ 173 w 188"/>
                <a:gd name="T23" fmla="*/ 180 h 180"/>
                <a:gd name="T24" fmla="*/ 154 w 188"/>
                <a:gd name="T25" fmla="*/ 148 h 180"/>
                <a:gd name="T26" fmla="*/ 131 w 188"/>
                <a:gd name="T27" fmla="*/ 127 h 180"/>
                <a:gd name="T28" fmla="*/ 123 w 188"/>
                <a:gd name="T29" fmla="*/ 140 h 180"/>
                <a:gd name="T30" fmla="*/ 136 w 188"/>
                <a:gd name="T31" fmla="*/ 167 h 180"/>
                <a:gd name="T32" fmla="*/ 119 w 188"/>
                <a:gd name="T33" fmla="*/ 174 h 180"/>
                <a:gd name="T34" fmla="*/ 98 w 188"/>
                <a:gd name="T35" fmla="*/ 169 h 180"/>
                <a:gd name="T36" fmla="*/ 77 w 188"/>
                <a:gd name="T37" fmla="*/ 135 h 180"/>
                <a:gd name="T38" fmla="*/ 77 w 188"/>
                <a:gd name="T39" fmla="*/ 118 h 180"/>
                <a:gd name="T40" fmla="*/ 33 w 188"/>
                <a:gd name="T41" fmla="*/ 51 h 180"/>
                <a:gd name="T42" fmla="*/ 19 w 188"/>
                <a:gd name="T43" fmla="*/ 38 h 180"/>
                <a:gd name="T44" fmla="*/ 0 w 188"/>
                <a:gd name="T45" fmla="*/ 41 h 180"/>
                <a:gd name="T46" fmla="*/ 4 w 188"/>
                <a:gd name="T47" fmla="*/ 17 h 180"/>
                <a:gd name="T48" fmla="*/ 21 w 188"/>
                <a:gd name="T49" fmla="*/ 12 h 180"/>
                <a:gd name="T50" fmla="*/ 36 w 188"/>
                <a:gd name="T51" fmla="*/ 27 h 180"/>
                <a:gd name="T52" fmla="*/ 48 w 188"/>
                <a:gd name="T53" fmla="*/ 17 h 180"/>
                <a:gd name="T54" fmla="*/ 60 w 188"/>
                <a:gd name="T55" fmla="*/ 28 h 180"/>
                <a:gd name="T56" fmla="*/ 68 w 188"/>
                <a:gd name="T57" fmla="*/ 24 h 180"/>
                <a:gd name="T58" fmla="*/ 78 w 188"/>
                <a:gd name="T59" fmla="*/ 28 h 180"/>
                <a:gd name="T60" fmla="*/ 93 w 188"/>
                <a:gd name="T61" fmla="*/ 30 h 180"/>
                <a:gd name="T62" fmla="*/ 103 w 188"/>
                <a:gd name="T63" fmla="*/ 16 h 180"/>
                <a:gd name="T64" fmla="*/ 116 w 188"/>
                <a:gd name="T65" fmla="*/ 21 h 180"/>
                <a:gd name="T66" fmla="*/ 122 w 188"/>
                <a:gd name="T67" fmla="*/ 4 h 180"/>
                <a:gd name="T68" fmla="*/ 135 w 188"/>
                <a:gd name="T69" fmla="*/ 0 h 18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</a:cxnLst>
              <a:rect l="0" t="0" r="r" b="b"/>
              <a:pathLst>
                <a:path w="188" h="180">
                  <a:moveTo>
                    <a:pt x="135" y="0"/>
                  </a:moveTo>
                  <a:lnTo>
                    <a:pt x="149" y="20"/>
                  </a:lnTo>
                  <a:lnTo>
                    <a:pt x="167" y="24"/>
                  </a:lnTo>
                  <a:lnTo>
                    <a:pt x="184" y="47"/>
                  </a:lnTo>
                  <a:lnTo>
                    <a:pt x="184" y="78"/>
                  </a:lnTo>
                  <a:lnTo>
                    <a:pt x="176" y="93"/>
                  </a:lnTo>
                  <a:lnTo>
                    <a:pt x="184" y="113"/>
                  </a:lnTo>
                  <a:lnTo>
                    <a:pt x="178" y="122"/>
                  </a:lnTo>
                  <a:lnTo>
                    <a:pt x="186" y="138"/>
                  </a:lnTo>
                  <a:lnTo>
                    <a:pt x="179" y="147"/>
                  </a:lnTo>
                  <a:lnTo>
                    <a:pt x="188" y="168"/>
                  </a:lnTo>
                  <a:lnTo>
                    <a:pt x="173" y="180"/>
                  </a:lnTo>
                  <a:lnTo>
                    <a:pt x="154" y="148"/>
                  </a:lnTo>
                  <a:lnTo>
                    <a:pt x="131" y="127"/>
                  </a:lnTo>
                  <a:lnTo>
                    <a:pt x="123" y="140"/>
                  </a:lnTo>
                  <a:lnTo>
                    <a:pt x="136" y="167"/>
                  </a:lnTo>
                  <a:lnTo>
                    <a:pt x="119" y="174"/>
                  </a:lnTo>
                  <a:lnTo>
                    <a:pt x="98" y="169"/>
                  </a:lnTo>
                  <a:lnTo>
                    <a:pt x="77" y="135"/>
                  </a:lnTo>
                  <a:lnTo>
                    <a:pt x="77" y="118"/>
                  </a:lnTo>
                  <a:lnTo>
                    <a:pt x="33" y="51"/>
                  </a:lnTo>
                  <a:lnTo>
                    <a:pt x="19" y="38"/>
                  </a:lnTo>
                  <a:lnTo>
                    <a:pt x="0" y="41"/>
                  </a:lnTo>
                  <a:lnTo>
                    <a:pt x="4" y="17"/>
                  </a:lnTo>
                  <a:lnTo>
                    <a:pt x="21" y="12"/>
                  </a:lnTo>
                  <a:lnTo>
                    <a:pt x="36" y="27"/>
                  </a:lnTo>
                  <a:lnTo>
                    <a:pt x="48" y="17"/>
                  </a:lnTo>
                  <a:lnTo>
                    <a:pt x="60" y="28"/>
                  </a:lnTo>
                  <a:lnTo>
                    <a:pt x="68" y="24"/>
                  </a:lnTo>
                  <a:lnTo>
                    <a:pt x="78" y="28"/>
                  </a:lnTo>
                  <a:lnTo>
                    <a:pt x="93" y="30"/>
                  </a:lnTo>
                  <a:lnTo>
                    <a:pt x="103" y="16"/>
                  </a:lnTo>
                  <a:lnTo>
                    <a:pt x="116" y="21"/>
                  </a:lnTo>
                  <a:lnTo>
                    <a:pt x="122" y="4"/>
                  </a:lnTo>
                  <a:lnTo>
                    <a:pt x="135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74" name="Dorotea">
              <a:extLst>
                <a:ext uri="{FF2B5EF4-FFF2-40B4-BE49-F238E27FC236}">
                  <a16:creationId xmlns:a16="http://schemas.microsoft.com/office/drawing/2014/main" id="{C344C600-06AF-5A6B-0742-4C58F716C32D}"/>
                </a:ext>
              </a:extLst>
            </xdr:cNvPr>
            <xdr:cNvSpPr>
              <a:spLocks/>
            </xdr:cNvSpPr>
          </xdr:nvSpPr>
          <xdr:spPr bwMode="auto">
            <a:xfrm>
              <a:off x="7282064" y="4306799"/>
              <a:ext cx="967378" cy="1002751"/>
            </a:xfrm>
            <a:custGeom>
              <a:avLst/>
              <a:gdLst>
                <a:gd name="T0" fmla="*/ 0 w 411"/>
                <a:gd name="T1" fmla="*/ 0 h 425"/>
                <a:gd name="T2" fmla="*/ 138 w 411"/>
                <a:gd name="T3" fmla="*/ 46 h 425"/>
                <a:gd name="T4" fmla="*/ 223 w 411"/>
                <a:gd name="T5" fmla="*/ 118 h 425"/>
                <a:gd name="T6" fmla="*/ 258 w 411"/>
                <a:gd name="T7" fmla="*/ 182 h 425"/>
                <a:gd name="T8" fmla="*/ 300 w 411"/>
                <a:gd name="T9" fmla="*/ 212 h 425"/>
                <a:gd name="T10" fmla="*/ 347 w 411"/>
                <a:gd name="T11" fmla="*/ 225 h 425"/>
                <a:gd name="T12" fmla="*/ 365 w 411"/>
                <a:gd name="T13" fmla="*/ 259 h 425"/>
                <a:gd name="T14" fmla="*/ 350 w 411"/>
                <a:gd name="T15" fmla="*/ 268 h 425"/>
                <a:gd name="T16" fmla="*/ 350 w 411"/>
                <a:gd name="T17" fmla="*/ 292 h 425"/>
                <a:gd name="T18" fmla="*/ 393 w 411"/>
                <a:gd name="T19" fmla="*/ 387 h 425"/>
                <a:gd name="T20" fmla="*/ 411 w 411"/>
                <a:gd name="T21" fmla="*/ 404 h 425"/>
                <a:gd name="T22" fmla="*/ 393 w 411"/>
                <a:gd name="T23" fmla="*/ 425 h 425"/>
                <a:gd name="T24" fmla="*/ 369 w 411"/>
                <a:gd name="T25" fmla="*/ 402 h 425"/>
                <a:gd name="T26" fmla="*/ 271 w 411"/>
                <a:gd name="T27" fmla="*/ 294 h 425"/>
                <a:gd name="T28" fmla="*/ 238 w 411"/>
                <a:gd name="T29" fmla="*/ 296 h 425"/>
                <a:gd name="T30" fmla="*/ 237 w 411"/>
                <a:gd name="T31" fmla="*/ 267 h 425"/>
                <a:gd name="T32" fmla="*/ 187 w 411"/>
                <a:gd name="T33" fmla="*/ 234 h 425"/>
                <a:gd name="T34" fmla="*/ 186 w 411"/>
                <a:gd name="T35" fmla="*/ 208 h 425"/>
                <a:gd name="T36" fmla="*/ 178 w 411"/>
                <a:gd name="T37" fmla="*/ 183 h 425"/>
                <a:gd name="T38" fmla="*/ 162 w 411"/>
                <a:gd name="T39" fmla="*/ 190 h 425"/>
                <a:gd name="T40" fmla="*/ 165 w 411"/>
                <a:gd name="T41" fmla="*/ 221 h 425"/>
                <a:gd name="T42" fmla="*/ 153 w 411"/>
                <a:gd name="T43" fmla="*/ 221 h 425"/>
                <a:gd name="T44" fmla="*/ 147 w 411"/>
                <a:gd name="T45" fmla="*/ 190 h 425"/>
                <a:gd name="T46" fmla="*/ 126 w 411"/>
                <a:gd name="T47" fmla="*/ 171 h 425"/>
                <a:gd name="T48" fmla="*/ 126 w 411"/>
                <a:gd name="T49" fmla="*/ 162 h 425"/>
                <a:gd name="T50" fmla="*/ 114 w 411"/>
                <a:gd name="T51" fmla="*/ 165 h 425"/>
                <a:gd name="T52" fmla="*/ 110 w 411"/>
                <a:gd name="T53" fmla="*/ 153 h 425"/>
                <a:gd name="T54" fmla="*/ 97 w 411"/>
                <a:gd name="T55" fmla="*/ 144 h 425"/>
                <a:gd name="T56" fmla="*/ 109 w 411"/>
                <a:gd name="T57" fmla="*/ 136 h 425"/>
                <a:gd name="T58" fmla="*/ 92 w 411"/>
                <a:gd name="T59" fmla="*/ 109 h 425"/>
                <a:gd name="T60" fmla="*/ 56 w 411"/>
                <a:gd name="T61" fmla="*/ 93 h 425"/>
                <a:gd name="T62" fmla="*/ 54 w 411"/>
                <a:gd name="T63" fmla="*/ 68 h 425"/>
                <a:gd name="T64" fmla="*/ 41 w 411"/>
                <a:gd name="T65" fmla="*/ 47 h 425"/>
                <a:gd name="T66" fmla="*/ 25 w 411"/>
                <a:gd name="T67" fmla="*/ 47 h 425"/>
                <a:gd name="T68" fmla="*/ 11 w 411"/>
                <a:gd name="T69" fmla="*/ 29 h 425"/>
                <a:gd name="T70" fmla="*/ 11 w 411"/>
                <a:gd name="T71" fmla="*/ 14 h 425"/>
                <a:gd name="T72" fmla="*/ 0 w 411"/>
                <a:gd name="T73" fmla="*/ 0 h 42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</a:cxnLst>
              <a:rect l="0" t="0" r="r" b="b"/>
              <a:pathLst>
                <a:path w="411" h="425">
                  <a:moveTo>
                    <a:pt x="0" y="0"/>
                  </a:moveTo>
                  <a:lnTo>
                    <a:pt x="138" y="46"/>
                  </a:lnTo>
                  <a:lnTo>
                    <a:pt x="223" y="118"/>
                  </a:lnTo>
                  <a:lnTo>
                    <a:pt x="258" y="182"/>
                  </a:lnTo>
                  <a:lnTo>
                    <a:pt x="300" y="212"/>
                  </a:lnTo>
                  <a:lnTo>
                    <a:pt x="347" y="225"/>
                  </a:lnTo>
                  <a:lnTo>
                    <a:pt x="365" y="259"/>
                  </a:lnTo>
                  <a:lnTo>
                    <a:pt x="350" y="268"/>
                  </a:lnTo>
                  <a:lnTo>
                    <a:pt x="350" y="292"/>
                  </a:lnTo>
                  <a:lnTo>
                    <a:pt x="393" y="387"/>
                  </a:lnTo>
                  <a:lnTo>
                    <a:pt x="411" y="404"/>
                  </a:lnTo>
                  <a:lnTo>
                    <a:pt x="393" y="425"/>
                  </a:lnTo>
                  <a:lnTo>
                    <a:pt x="369" y="402"/>
                  </a:lnTo>
                  <a:lnTo>
                    <a:pt x="271" y="294"/>
                  </a:lnTo>
                  <a:lnTo>
                    <a:pt x="238" y="296"/>
                  </a:lnTo>
                  <a:lnTo>
                    <a:pt x="237" y="267"/>
                  </a:lnTo>
                  <a:lnTo>
                    <a:pt x="187" y="234"/>
                  </a:lnTo>
                  <a:lnTo>
                    <a:pt x="186" y="208"/>
                  </a:lnTo>
                  <a:lnTo>
                    <a:pt x="178" y="183"/>
                  </a:lnTo>
                  <a:lnTo>
                    <a:pt x="162" y="190"/>
                  </a:lnTo>
                  <a:lnTo>
                    <a:pt x="165" y="221"/>
                  </a:lnTo>
                  <a:lnTo>
                    <a:pt x="153" y="221"/>
                  </a:lnTo>
                  <a:lnTo>
                    <a:pt x="147" y="190"/>
                  </a:lnTo>
                  <a:lnTo>
                    <a:pt x="126" y="171"/>
                  </a:lnTo>
                  <a:lnTo>
                    <a:pt x="126" y="162"/>
                  </a:lnTo>
                  <a:lnTo>
                    <a:pt x="114" y="165"/>
                  </a:lnTo>
                  <a:lnTo>
                    <a:pt x="110" y="153"/>
                  </a:lnTo>
                  <a:lnTo>
                    <a:pt x="97" y="144"/>
                  </a:lnTo>
                  <a:lnTo>
                    <a:pt x="109" y="136"/>
                  </a:lnTo>
                  <a:lnTo>
                    <a:pt x="92" y="109"/>
                  </a:lnTo>
                  <a:lnTo>
                    <a:pt x="56" y="93"/>
                  </a:lnTo>
                  <a:lnTo>
                    <a:pt x="54" y="68"/>
                  </a:lnTo>
                  <a:lnTo>
                    <a:pt x="41" y="47"/>
                  </a:lnTo>
                  <a:lnTo>
                    <a:pt x="25" y="47"/>
                  </a:lnTo>
                  <a:lnTo>
                    <a:pt x="11" y="29"/>
                  </a:lnTo>
                  <a:lnTo>
                    <a:pt x="11" y="14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75" name="Åre">
              <a:extLst>
                <a:ext uri="{FF2B5EF4-FFF2-40B4-BE49-F238E27FC236}">
                  <a16:creationId xmlns:a16="http://schemas.microsoft.com/office/drawing/2014/main" id="{B2B38365-BCA4-B241-627C-38E6C3198AD9}"/>
                </a:ext>
              </a:extLst>
            </xdr:cNvPr>
            <xdr:cNvSpPr>
              <a:spLocks/>
            </xdr:cNvSpPr>
          </xdr:nvSpPr>
          <xdr:spPr bwMode="auto">
            <a:xfrm>
              <a:off x="6005538" y="5167801"/>
              <a:ext cx="1085373" cy="1152189"/>
            </a:xfrm>
            <a:custGeom>
              <a:avLst/>
              <a:gdLst>
                <a:gd name="T0" fmla="*/ 248 w 461"/>
                <a:gd name="T1" fmla="*/ 0 h 488"/>
                <a:gd name="T2" fmla="*/ 266 w 461"/>
                <a:gd name="T3" fmla="*/ 4 h 488"/>
                <a:gd name="T4" fmla="*/ 266 w 461"/>
                <a:gd name="T5" fmla="*/ 84 h 488"/>
                <a:gd name="T6" fmla="*/ 279 w 461"/>
                <a:gd name="T7" fmla="*/ 128 h 488"/>
                <a:gd name="T8" fmla="*/ 292 w 461"/>
                <a:gd name="T9" fmla="*/ 138 h 488"/>
                <a:gd name="T10" fmla="*/ 293 w 461"/>
                <a:gd name="T11" fmla="*/ 179 h 488"/>
                <a:gd name="T12" fmla="*/ 300 w 461"/>
                <a:gd name="T13" fmla="*/ 220 h 488"/>
                <a:gd name="T14" fmla="*/ 299 w 461"/>
                <a:gd name="T15" fmla="*/ 254 h 488"/>
                <a:gd name="T16" fmla="*/ 290 w 461"/>
                <a:gd name="T17" fmla="*/ 265 h 488"/>
                <a:gd name="T18" fmla="*/ 291 w 461"/>
                <a:gd name="T19" fmla="*/ 283 h 488"/>
                <a:gd name="T20" fmla="*/ 312 w 461"/>
                <a:gd name="T21" fmla="*/ 292 h 488"/>
                <a:gd name="T22" fmla="*/ 343 w 461"/>
                <a:gd name="T23" fmla="*/ 316 h 488"/>
                <a:gd name="T24" fmla="*/ 360 w 461"/>
                <a:gd name="T25" fmla="*/ 313 h 488"/>
                <a:gd name="T26" fmla="*/ 394 w 461"/>
                <a:gd name="T27" fmla="*/ 329 h 488"/>
                <a:gd name="T28" fmla="*/ 419 w 461"/>
                <a:gd name="T29" fmla="*/ 378 h 488"/>
                <a:gd name="T30" fmla="*/ 399 w 461"/>
                <a:gd name="T31" fmla="*/ 380 h 488"/>
                <a:gd name="T32" fmla="*/ 415 w 461"/>
                <a:gd name="T33" fmla="*/ 394 h 488"/>
                <a:gd name="T34" fmla="*/ 439 w 461"/>
                <a:gd name="T35" fmla="*/ 402 h 488"/>
                <a:gd name="T36" fmla="*/ 456 w 461"/>
                <a:gd name="T37" fmla="*/ 415 h 488"/>
                <a:gd name="T38" fmla="*/ 461 w 461"/>
                <a:gd name="T39" fmla="*/ 437 h 488"/>
                <a:gd name="T40" fmla="*/ 432 w 461"/>
                <a:gd name="T41" fmla="*/ 448 h 488"/>
                <a:gd name="T42" fmla="*/ 410 w 461"/>
                <a:gd name="T43" fmla="*/ 437 h 488"/>
                <a:gd name="T44" fmla="*/ 335 w 461"/>
                <a:gd name="T45" fmla="*/ 445 h 488"/>
                <a:gd name="T46" fmla="*/ 330 w 461"/>
                <a:gd name="T47" fmla="*/ 436 h 488"/>
                <a:gd name="T48" fmla="*/ 293 w 461"/>
                <a:gd name="T49" fmla="*/ 435 h 488"/>
                <a:gd name="T50" fmla="*/ 266 w 461"/>
                <a:gd name="T51" fmla="*/ 445 h 488"/>
                <a:gd name="T52" fmla="*/ 246 w 461"/>
                <a:gd name="T53" fmla="*/ 440 h 488"/>
                <a:gd name="T54" fmla="*/ 207 w 461"/>
                <a:gd name="T55" fmla="*/ 469 h 488"/>
                <a:gd name="T56" fmla="*/ 123 w 461"/>
                <a:gd name="T57" fmla="*/ 462 h 488"/>
                <a:gd name="T58" fmla="*/ 13 w 461"/>
                <a:gd name="T59" fmla="*/ 488 h 488"/>
                <a:gd name="T60" fmla="*/ 38 w 461"/>
                <a:gd name="T61" fmla="*/ 452 h 488"/>
                <a:gd name="T62" fmla="*/ 0 w 461"/>
                <a:gd name="T63" fmla="*/ 337 h 488"/>
                <a:gd name="T64" fmla="*/ 50 w 461"/>
                <a:gd name="T65" fmla="*/ 254 h 488"/>
                <a:gd name="T66" fmla="*/ 40 w 461"/>
                <a:gd name="T67" fmla="*/ 206 h 488"/>
                <a:gd name="T68" fmla="*/ 68 w 461"/>
                <a:gd name="T69" fmla="*/ 176 h 488"/>
                <a:gd name="T70" fmla="*/ 74 w 461"/>
                <a:gd name="T71" fmla="*/ 151 h 488"/>
                <a:gd name="T72" fmla="*/ 88 w 461"/>
                <a:gd name="T73" fmla="*/ 138 h 488"/>
                <a:gd name="T74" fmla="*/ 148 w 461"/>
                <a:gd name="T75" fmla="*/ 50 h 488"/>
                <a:gd name="T76" fmla="*/ 189 w 461"/>
                <a:gd name="T77" fmla="*/ 17 h 488"/>
                <a:gd name="T78" fmla="*/ 248 w 461"/>
                <a:gd name="T79" fmla="*/ 0 h 48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</a:cxnLst>
              <a:rect l="0" t="0" r="r" b="b"/>
              <a:pathLst>
                <a:path w="461" h="488">
                  <a:moveTo>
                    <a:pt x="248" y="0"/>
                  </a:moveTo>
                  <a:lnTo>
                    <a:pt x="266" y="4"/>
                  </a:lnTo>
                  <a:lnTo>
                    <a:pt x="266" y="84"/>
                  </a:lnTo>
                  <a:lnTo>
                    <a:pt x="279" y="128"/>
                  </a:lnTo>
                  <a:lnTo>
                    <a:pt x="292" y="138"/>
                  </a:lnTo>
                  <a:lnTo>
                    <a:pt x="293" y="179"/>
                  </a:lnTo>
                  <a:lnTo>
                    <a:pt x="300" y="220"/>
                  </a:lnTo>
                  <a:lnTo>
                    <a:pt x="299" y="254"/>
                  </a:lnTo>
                  <a:lnTo>
                    <a:pt x="290" y="265"/>
                  </a:lnTo>
                  <a:lnTo>
                    <a:pt x="291" y="283"/>
                  </a:lnTo>
                  <a:lnTo>
                    <a:pt x="312" y="292"/>
                  </a:lnTo>
                  <a:lnTo>
                    <a:pt x="343" y="316"/>
                  </a:lnTo>
                  <a:lnTo>
                    <a:pt x="360" y="313"/>
                  </a:lnTo>
                  <a:lnTo>
                    <a:pt x="394" y="329"/>
                  </a:lnTo>
                  <a:lnTo>
                    <a:pt x="419" y="378"/>
                  </a:lnTo>
                  <a:lnTo>
                    <a:pt x="399" y="380"/>
                  </a:lnTo>
                  <a:lnTo>
                    <a:pt x="415" y="394"/>
                  </a:lnTo>
                  <a:lnTo>
                    <a:pt x="439" y="402"/>
                  </a:lnTo>
                  <a:lnTo>
                    <a:pt x="456" y="415"/>
                  </a:lnTo>
                  <a:lnTo>
                    <a:pt x="461" y="437"/>
                  </a:lnTo>
                  <a:lnTo>
                    <a:pt x="432" y="448"/>
                  </a:lnTo>
                  <a:lnTo>
                    <a:pt x="410" y="437"/>
                  </a:lnTo>
                  <a:lnTo>
                    <a:pt x="335" y="445"/>
                  </a:lnTo>
                  <a:lnTo>
                    <a:pt x="330" y="436"/>
                  </a:lnTo>
                  <a:lnTo>
                    <a:pt x="293" y="435"/>
                  </a:lnTo>
                  <a:lnTo>
                    <a:pt x="266" y="445"/>
                  </a:lnTo>
                  <a:lnTo>
                    <a:pt x="246" y="440"/>
                  </a:lnTo>
                  <a:lnTo>
                    <a:pt x="207" y="469"/>
                  </a:lnTo>
                  <a:lnTo>
                    <a:pt x="123" y="462"/>
                  </a:lnTo>
                  <a:lnTo>
                    <a:pt x="13" y="488"/>
                  </a:lnTo>
                  <a:lnTo>
                    <a:pt x="38" y="452"/>
                  </a:lnTo>
                  <a:lnTo>
                    <a:pt x="0" y="337"/>
                  </a:lnTo>
                  <a:lnTo>
                    <a:pt x="50" y="254"/>
                  </a:lnTo>
                  <a:lnTo>
                    <a:pt x="40" y="206"/>
                  </a:lnTo>
                  <a:lnTo>
                    <a:pt x="68" y="176"/>
                  </a:lnTo>
                  <a:lnTo>
                    <a:pt x="74" y="151"/>
                  </a:lnTo>
                  <a:lnTo>
                    <a:pt x="88" y="138"/>
                  </a:lnTo>
                  <a:lnTo>
                    <a:pt x="148" y="50"/>
                  </a:lnTo>
                  <a:lnTo>
                    <a:pt x="189" y="17"/>
                  </a:lnTo>
                  <a:lnTo>
                    <a:pt x="248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76" name="Strömsund">
              <a:extLst>
                <a:ext uri="{FF2B5EF4-FFF2-40B4-BE49-F238E27FC236}">
                  <a16:creationId xmlns:a16="http://schemas.microsoft.com/office/drawing/2014/main" id="{9BF69C1F-351C-1EFC-A6DC-FC6C6D0B5DA4}"/>
                </a:ext>
              </a:extLst>
            </xdr:cNvPr>
            <xdr:cNvSpPr>
              <a:spLocks/>
            </xdr:cNvSpPr>
          </xdr:nvSpPr>
          <xdr:spPr bwMode="auto">
            <a:xfrm>
              <a:off x="6817162" y="4165049"/>
              <a:ext cx="1333164" cy="1751485"/>
            </a:xfrm>
            <a:custGeom>
              <a:avLst/>
              <a:gdLst>
                <a:gd name="T0" fmla="*/ 177 w 566"/>
                <a:gd name="T1" fmla="*/ 44 h 742"/>
                <a:gd name="T2" fmla="*/ 208 w 566"/>
                <a:gd name="T3" fmla="*/ 74 h 742"/>
                <a:gd name="T4" fmla="*/ 222 w 566"/>
                <a:gd name="T5" fmla="*/ 107 h 742"/>
                <a:gd name="T6" fmla="*/ 251 w 566"/>
                <a:gd name="T7" fmla="*/ 128 h 742"/>
                <a:gd name="T8" fmla="*/ 289 w 566"/>
                <a:gd name="T9" fmla="*/ 169 h 742"/>
                <a:gd name="T10" fmla="*/ 294 w 566"/>
                <a:gd name="T11" fmla="*/ 204 h 742"/>
                <a:gd name="T12" fmla="*/ 311 w 566"/>
                <a:gd name="T13" fmla="*/ 225 h 742"/>
                <a:gd name="T14" fmla="*/ 323 w 566"/>
                <a:gd name="T15" fmla="*/ 231 h 742"/>
                <a:gd name="T16" fmla="*/ 350 w 566"/>
                <a:gd name="T17" fmla="*/ 281 h 742"/>
                <a:gd name="T18" fmla="*/ 359 w 566"/>
                <a:gd name="T19" fmla="*/ 250 h 742"/>
                <a:gd name="T20" fmla="*/ 383 w 566"/>
                <a:gd name="T21" fmla="*/ 268 h 742"/>
                <a:gd name="T22" fmla="*/ 434 w 566"/>
                <a:gd name="T23" fmla="*/ 327 h 742"/>
                <a:gd name="T24" fmla="*/ 435 w 566"/>
                <a:gd name="T25" fmla="*/ 356 h 742"/>
                <a:gd name="T26" fmla="*/ 566 w 566"/>
                <a:gd name="T27" fmla="*/ 462 h 742"/>
                <a:gd name="T28" fmla="*/ 539 w 566"/>
                <a:gd name="T29" fmla="*/ 546 h 742"/>
                <a:gd name="T30" fmla="*/ 502 w 566"/>
                <a:gd name="T31" fmla="*/ 610 h 742"/>
                <a:gd name="T32" fmla="*/ 479 w 566"/>
                <a:gd name="T33" fmla="*/ 612 h 742"/>
                <a:gd name="T34" fmla="*/ 429 w 566"/>
                <a:gd name="T35" fmla="*/ 616 h 742"/>
                <a:gd name="T36" fmla="*/ 393 w 566"/>
                <a:gd name="T37" fmla="*/ 610 h 742"/>
                <a:gd name="T38" fmla="*/ 426 w 566"/>
                <a:gd name="T39" fmla="*/ 675 h 742"/>
                <a:gd name="T40" fmla="*/ 366 w 566"/>
                <a:gd name="T41" fmla="*/ 700 h 742"/>
                <a:gd name="T42" fmla="*/ 333 w 566"/>
                <a:gd name="T43" fmla="*/ 739 h 742"/>
                <a:gd name="T44" fmla="*/ 302 w 566"/>
                <a:gd name="T45" fmla="*/ 717 h 742"/>
                <a:gd name="T46" fmla="*/ 256 w 566"/>
                <a:gd name="T47" fmla="*/ 692 h 742"/>
                <a:gd name="T48" fmla="*/ 257 w 566"/>
                <a:gd name="T49" fmla="*/ 670 h 742"/>
                <a:gd name="T50" fmla="*/ 223 w 566"/>
                <a:gd name="T51" fmla="*/ 583 h 742"/>
                <a:gd name="T52" fmla="*/ 255 w 566"/>
                <a:gd name="T53" fmla="*/ 534 h 742"/>
                <a:gd name="T54" fmla="*/ 234 w 566"/>
                <a:gd name="T55" fmla="*/ 502 h 742"/>
                <a:gd name="T56" fmla="*/ 236 w 566"/>
                <a:gd name="T57" fmla="*/ 453 h 742"/>
                <a:gd name="T58" fmla="*/ 219 w 566"/>
                <a:gd name="T59" fmla="*/ 419 h 742"/>
                <a:gd name="T60" fmla="*/ 104 w 566"/>
                <a:gd name="T61" fmla="*/ 326 h 742"/>
                <a:gd name="T62" fmla="*/ 83 w 566"/>
                <a:gd name="T63" fmla="*/ 275 h 742"/>
                <a:gd name="T64" fmla="*/ 45 w 566"/>
                <a:gd name="T65" fmla="*/ 255 h 742"/>
                <a:gd name="T66" fmla="*/ 104 w 566"/>
                <a:gd name="T67" fmla="*/ 26 h 74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</a:cxnLst>
              <a:rect l="0" t="0" r="r" b="b"/>
              <a:pathLst>
                <a:path w="566" h="742">
                  <a:moveTo>
                    <a:pt x="126" y="0"/>
                  </a:moveTo>
                  <a:lnTo>
                    <a:pt x="177" y="44"/>
                  </a:lnTo>
                  <a:lnTo>
                    <a:pt x="188" y="47"/>
                  </a:lnTo>
                  <a:lnTo>
                    <a:pt x="208" y="74"/>
                  </a:lnTo>
                  <a:lnTo>
                    <a:pt x="208" y="89"/>
                  </a:lnTo>
                  <a:lnTo>
                    <a:pt x="222" y="107"/>
                  </a:lnTo>
                  <a:lnTo>
                    <a:pt x="238" y="107"/>
                  </a:lnTo>
                  <a:lnTo>
                    <a:pt x="251" y="128"/>
                  </a:lnTo>
                  <a:lnTo>
                    <a:pt x="253" y="153"/>
                  </a:lnTo>
                  <a:lnTo>
                    <a:pt x="289" y="169"/>
                  </a:lnTo>
                  <a:lnTo>
                    <a:pt x="306" y="196"/>
                  </a:lnTo>
                  <a:lnTo>
                    <a:pt x="294" y="204"/>
                  </a:lnTo>
                  <a:lnTo>
                    <a:pt x="307" y="213"/>
                  </a:lnTo>
                  <a:lnTo>
                    <a:pt x="311" y="225"/>
                  </a:lnTo>
                  <a:lnTo>
                    <a:pt x="323" y="222"/>
                  </a:lnTo>
                  <a:lnTo>
                    <a:pt x="323" y="231"/>
                  </a:lnTo>
                  <a:lnTo>
                    <a:pt x="344" y="250"/>
                  </a:lnTo>
                  <a:lnTo>
                    <a:pt x="350" y="281"/>
                  </a:lnTo>
                  <a:lnTo>
                    <a:pt x="362" y="281"/>
                  </a:lnTo>
                  <a:lnTo>
                    <a:pt x="359" y="250"/>
                  </a:lnTo>
                  <a:lnTo>
                    <a:pt x="375" y="243"/>
                  </a:lnTo>
                  <a:lnTo>
                    <a:pt x="383" y="268"/>
                  </a:lnTo>
                  <a:lnTo>
                    <a:pt x="384" y="294"/>
                  </a:lnTo>
                  <a:lnTo>
                    <a:pt x="434" y="327"/>
                  </a:lnTo>
                  <a:lnTo>
                    <a:pt x="435" y="356"/>
                  </a:lnTo>
                  <a:lnTo>
                    <a:pt x="435" y="356"/>
                  </a:lnTo>
                  <a:lnTo>
                    <a:pt x="468" y="354"/>
                  </a:lnTo>
                  <a:lnTo>
                    <a:pt x="566" y="462"/>
                  </a:lnTo>
                  <a:lnTo>
                    <a:pt x="541" y="517"/>
                  </a:lnTo>
                  <a:lnTo>
                    <a:pt x="539" y="546"/>
                  </a:lnTo>
                  <a:lnTo>
                    <a:pt x="548" y="589"/>
                  </a:lnTo>
                  <a:lnTo>
                    <a:pt x="502" y="610"/>
                  </a:lnTo>
                  <a:lnTo>
                    <a:pt x="489" y="603"/>
                  </a:lnTo>
                  <a:lnTo>
                    <a:pt x="479" y="612"/>
                  </a:lnTo>
                  <a:lnTo>
                    <a:pt x="450" y="601"/>
                  </a:lnTo>
                  <a:lnTo>
                    <a:pt x="429" y="616"/>
                  </a:lnTo>
                  <a:lnTo>
                    <a:pt x="408" y="604"/>
                  </a:lnTo>
                  <a:lnTo>
                    <a:pt x="393" y="610"/>
                  </a:lnTo>
                  <a:lnTo>
                    <a:pt x="430" y="655"/>
                  </a:lnTo>
                  <a:lnTo>
                    <a:pt x="426" y="675"/>
                  </a:lnTo>
                  <a:lnTo>
                    <a:pt x="390" y="675"/>
                  </a:lnTo>
                  <a:lnTo>
                    <a:pt x="366" y="700"/>
                  </a:lnTo>
                  <a:lnTo>
                    <a:pt x="346" y="708"/>
                  </a:lnTo>
                  <a:lnTo>
                    <a:pt x="333" y="739"/>
                  </a:lnTo>
                  <a:lnTo>
                    <a:pt x="318" y="742"/>
                  </a:lnTo>
                  <a:lnTo>
                    <a:pt x="302" y="717"/>
                  </a:lnTo>
                  <a:lnTo>
                    <a:pt x="268" y="688"/>
                  </a:lnTo>
                  <a:lnTo>
                    <a:pt x="256" y="692"/>
                  </a:lnTo>
                  <a:lnTo>
                    <a:pt x="249" y="684"/>
                  </a:lnTo>
                  <a:lnTo>
                    <a:pt x="257" y="670"/>
                  </a:lnTo>
                  <a:lnTo>
                    <a:pt x="226" y="640"/>
                  </a:lnTo>
                  <a:lnTo>
                    <a:pt x="223" y="583"/>
                  </a:lnTo>
                  <a:lnTo>
                    <a:pt x="229" y="555"/>
                  </a:lnTo>
                  <a:lnTo>
                    <a:pt x="255" y="534"/>
                  </a:lnTo>
                  <a:lnTo>
                    <a:pt x="248" y="509"/>
                  </a:lnTo>
                  <a:lnTo>
                    <a:pt x="234" y="502"/>
                  </a:lnTo>
                  <a:lnTo>
                    <a:pt x="225" y="462"/>
                  </a:lnTo>
                  <a:lnTo>
                    <a:pt x="236" y="453"/>
                  </a:lnTo>
                  <a:lnTo>
                    <a:pt x="229" y="424"/>
                  </a:lnTo>
                  <a:lnTo>
                    <a:pt x="219" y="419"/>
                  </a:lnTo>
                  <a:lnTo>
                    <a:pt x="200" y="350"/>
                  </a:lnTo>
                  <a:lnTo>
                    <a:pt x="104" y="326"/>
                  </a:lnTo>
                  <a:lnTo>
                    <a:pt x="83" y="301"/>
                  </a:lnTo>
                  <a:lnTo>
                    <a:pt x="83" y="275"/>
                  </a:lnTo>
                  <a:lnTo>
                    <a:pt x="74" y="264"/>
                  </a:lnTo>
                  <a:lnTo>
                    <a:pt x="45" y="255"/>
                  </a:lnTo>
                  <a:lnTo>
                    <a:pt x="0" y="221"/>
                  </a:lnTo>
                  <a:lnTo>
                    <a:pt x="104" y="26"/>
                  </a:lnTo>
                  <a:lnTo>
                    <a:pt x="126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77" name="Krokom">
              <a:extLst>
                <a:ext uri="{FF2B5EF4-FFF2-40B4-BE49-F238E27FC236}">
                  <a16:creationId xmlns:a16="http://schemas.microsoft.com/office/drawing/2014/main" id="{743EB121-CA61-64EE-2946-C9D9DD3C034C}"/>
                </a:ext>
              </a:extLst>
            </xdr:cNvPr>
            <xdr:cNvSpPr>
              <a:spLocks/>
            </xdr:cNvSpPr>
          </xdr:nvSpPr>
          <xdr:spPr bwMode="auto">
            <a:xfrm>
              <a:off x="6633273" y="4875523"/>
              <a:ext cx="785665" cy="1175076"/>
            </a:xfrm>
            <a:custGeom>
              <a:avLst/>
              <a:gdLst>
                <a:gd name="T0" fmla="*/ 162 w 334"/>
                <a:gd name="T1" fmla="*/ 0 h 498"/>
                <a:gd name="T2" fmla="*/ 183 w 334"/>
                <a:gd name="T3" fmla="*/ 25 h 498"/>
                <a:gd name="T4" fmla="*/ 279 w 334"/>
                <a:gd name="T5" fmla="*/ 49 h 498"/>
                <a:gd name="T6" fmla="*/ 298 w 334"/>
                <a:gd name="T7" fmla="*/ 118 h 498"/>
                <a:gd name="T8" fmla="*/ 308 w 334"/>
                <a:gd name="T9" fmla="*/ 123 h 498"/>
                <a:gd name="T10" fmla="*/ 315 w 334"/>
                <a:gd name="T11" fmla="*/ 152 h 498"/>
                <a:gd name="T12" fmla="*/ 304 w 334"/>
                <a:gd name="T13" fmla="*/ 161 h 498"/>
                <a:gd name="T14" fmla="*/ 313 w 334"/>
                <a:gd name="T15" fmla="*/ 201 h 498"/>
                <a:gd name="T16" fmla="*/ 327 w 334"/>
                <a:gd name="T17" fmla="*/ 208 h 498"/>
                <a:gd name="T18" fmla="*/ 334 w 334"/>
                <a:gd name="T19" fmla="*/ 233 h 498"/>
                <a:gd name="T20" fmla="*/ 308 w 334"/>
                <a:gd name="T21" fmla="*/ 254 h 498"/>
                <a:gd name="T22" fmla="*/ 302 w 334"/>
                <a:gd name="T23" fmla="*/ 282 h 498"/>
                <a:gd name="T24" fmla="*/ 305 w 334"/>
                <a:gd name="T25" fmla="*/ 339 h 498"/>
                <a:gd name="T26" fmla="*/ 294 w 334"/>
                <a:gd name="T27" fmla="*/ 348 h 498"/>
                <a:gd name="T28" fmla="*/ 277 w 334"/>
                <a:gd name="T29" fmla="*/ 341 h 498"/>
                <a:gd name="T30" fmla="*/ 267 w 334"/>
                <a:gd name="T31" fmla="*/ 357 h 498"/>
                <a:gd name="T32" fmla="*/ 232 w 334"/>
                <a:gd name="T33" fmla="*/ 345 h 498"/>
                <a:gd name="T34" fmla="*/ 237 w 334"/>
                <a:gd name="T35" fmla="*/ 381 h 498"/>
                <a:gd name="T36" fmla="*/ 225 w 334"/>
                <a:gd name="T37" fmla="*/ 399 h 498"/>
                <a:gd name="T38" fmla="*/ 251 w 334"/>
                <a:gd name="T39" fmla="*/ 438 h 498"/>
                <a:gd name="T40" fmla="*/ 250 w 334"/>
                <a:gd name="T41" fmla="*/ 457 h 498"/>
                <a:gd name="T42" fmla="*/ 271 w 334"/>
                <a:gd name="T43" fmla="*/ 462 h 498"/>
                <a:gd name="T44" fmla="*/ 267 w 334"/>
                <a:gd name="T45" fmla="*/ 496 h 498"/>
                <a:gd name="T46" fmla="*/ 238 w 334"/>
                <a:gd name="T47" fmla="*/ 498 h 498"/>
                <a:gd name="T48" fmla="*/ 219 w 334"/>
                <a:gd name="T49" fmla="*/ 485 h 498"/>
                <a:gd name="T50" fmla="*/ 205 w 334"/>
                <a:gd name="T51" fmla="*/ 489 h 498"/>
                <a:gd name="T52" fmla="*/ 186 w 334"/>
                <a:gd name="T53" fmla="*/ 472 h 498"/>
                <a:gd name="T54" fmla="*/ 158 w 334"/>
                <a:gd name="T55" fmla="*/ 462 h 498"/>
                <a:gd name="T56" fmla="*/ 128 w 334"/>
                <a:gd name="T57" fmla="*/ 453 h 498"/>
                <a:gd name="T58" fmla="*/ 94 w 334"/>
                <a:gd name="T59" fmla="*/ 437 h 498"/>
                <a:gd name="T60" fmla="*/ 77 w 334"/>
                <a:gd name="T61" fmla="*/ 440 h 498"/>
                <a:gd name="T62" fmla="*/ 46 w 334"/>
                <a:gd name="T63" fmla="*/ 416 h 498"/>
                <a:gd name="T64" fmla="*/ 25 w 334"/>
                <a:gd name="T65" fmla="*/ 407 h 498"/>
                <a:gd name="T66" fmla="*/ 24 w 334"/>
                <a:gd name="T67" fmla="*/ 389 h 498"/>
                <a:gd name="T68" fmla="*/ 33 w 334"/>
                <a:gd name="T69" fmla="*/ 378 h 498"/>
                <a:gd name="T70" fmla="*/ 34 w 334"/>
                <a:gd name="T71" fmla="*/ 344 h 498"/>
                <a:gd name="T72" fmla="*/ 27 w 334"/>
                <a:gd name="T73" fmla="*/ 303 h 498"/>
                <a:gd name="T74" fmla="*/ 26 w 334"/>
                <a:gd name="T75" fmla="*/ 262 h 498"/>
                <a:gd name="T76" fmla="*/ 13 w 334"/>
                <a:gd name="T77" fmla="*/ 252 h 498"/>
                <a:gd name="T78" fmla="*/ 0 w 334"/>
                <a:gd name="T79" fmla="*/ 208 h 498"/>
                <a:gd name="T80" fmla="*/ 0 w 334"/>
                <a:gd name="T81" fmla="*/ 128 h 498"/>
                <a:gd name="T82" fmla="*/ 79 w 334"/>
                <a:gd name="T83" fmla="*/ 146 h 498"/>
                <a:gd name="T84" fmla="*/ 126 w 334"/>
                <a:gd name="T85" fmla="*/ 162 h 498"/>
                <a:gd name="T86" fmla="*/ 166 w 334"/>
                <a:gd name="T87" fmla="*/ 86 h 498"/>
                <a:gd name="T88" fmla="*/ 162 w 334"/>
                <a:gd name="T89" fmla="*/ 0 h 49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334" h="498">
                  <a:moveTo>
                    <a:pt x="162" y="0"/>
                  </a:moveTo>
                  <a:lnTo>
                    <a:pt x="183" y="25"/>
                  </a:lnTo>
                  <a:lnTo>
                    <a:pt x="279" y="49"/>
                  </a:lnTo>
                  <a:lnTo>
                    <a:pt x="298" y="118"/>
                  </a:lnTo>
                  <a:lnTo>
                    <a:pt x="308" y="123"/>
                  </a:lnTo>
                  <a:lnTo>
                    <a:pt x="315" y="152"/>
                  </a:lnTo>
                  <a:lnTo>
                    <a:pt x="304" y="161"/>
                  </a:lnTo>
                  <a:lnTo>
                    <a:pt x="313" y="201"/>
                  </a:lnTo>
                  <a:lnTo>
                    <a:pt x="327" y="208"/>
                  </a:lnTo>
                  <a:lnTo>
                    <a:pt x="334" y="233"/>
                  </a:lnTo>
                  <a:lnTo>
                    <a:pt x="308" y="254"/>
                  </a:lnTo>
                  <a:lnTo>
                    <a:pt x="302" y="282"/>
                  </a:lnTo>
                  <a:lnTo>
                    <a:pt x="305" y="339"/>
                  </a:lnTo>
                  <a:lnTo>
                    <a:pt x="294" y="348"/>
                  </a:lnTo>
                  <a:lnTo>
                    <a:pt x="277" y="341"/>
                  </a:lnTo>
                  <a:lnTo>
                    <a:pt x="267" y="357"/>
                  </a:lnTo>
                  <a:lnTo>
                    <a:pt x="232" y="345"/>
                  </a:lnTo>
                  <a:lnTo>
                    <a:pt x="237" y="381"/>
                  </a:lnTo>
                  <a:lnTo>
                    <a:pt x="225" y="399"/>
                  </a:lnTo>
                  <a:lnTo>
                    <a:pt x="251" y="438"/>
                  </a:lnTo>
                  <a:lnTo>
                    <a:pt x="250" y="457"/>
                  </a:lnTo>
                  <a:lnTo>
                    <a:pt x="271" y="462"/>
                  </a:lnTo>
                  <a:lnTo>
                    <a:pt x="267" y="496"/>
                  </a:lnTo>
                  <a:lnTo>
                    <a:pt x="238" y="498"/>
                  </a:lnTo>
                  <a:lnTo>
                    <a:pt x="219" y="485"/>
                  </a:lnTo>
                  <a:lnTo>
                    <a:pt x="205" y="489"/>
                  </a:lnTo>
                  <a:lnTo>
                    <a:pt x="186" y="472"/>
                  </a:lnTo>
                  <a:lnTo>
                    <a:pt x="158" y="462"/>
                  </a:lnTo>
                  <a:lnTo>
                    <a:pt x="128" y="453"/>
                  </a:lnTo>
                  <a:lnTo>
                    <a:pt x="94" y="437"/>
                  </a:lnTo>
                  <a:lnTo>
                    <a:pt x="77" y="440"/>
                  </a:lnTo>
                  <a:lnTo>
                    <a:pt x="46" y="416"/>
                  </a:lnTo>
                  <a:lnTo>
                    <a:pt x="25" y="407"/>
                  </a:lnTo>
                  <a:lnTo>
                    <a:pt x="24" y="389"/>
                  </a:lnTo>
                  <a:lnTo>
                    <a:pt x="33" y="378"/>
                  </a:lnTo>
                  <a:lnTo>
                    <a:pt x="34" y="344"/>
                  </a:lnTo>
                  <a:lnTo>
                    <a:pt x="27" y="303"/>
                  </a:lnTo>
                  <a:lnTo>
                    <a:pt x="26" y="262"/>
                  </a:lnTo>
                  <a:lnTo>
                    <a:pt x="13" y="252"/>
                  </a:lnTo>
                  <a:lnTo>
                    <a:pt x="0" y="208"/>
                  </a:lnTo>
                  <a:lnTo>
                    <a:pt x="0" y="128"/>
                  </a:lnTo>
                  <a:lnTo>
                    <a:pt x="79" y="146"/>
                  </a:lnTo>
                  <a:lnTo>
                    <a:pt x="126" y="162"/>
                  </a:lnTo>
                  <a:lnTo>
                    <a:pt x="166" y="86"/>
                  </a:lnTo>
                  <a:lnTo>
                    <a:pt x="162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78" name="Ånge">
              <a:extLst>
                <a:ext uri="{FF2B5EF4-FFF2-40B4-BE49-F238E27FC236}">
                  <a16:creationId xmlns:a16="http://schemas.microsoft.com/office/drawing/2014/main" id="{9A2589B0-6824-ECA1-5A09-0F9BFEE24F3E}"/>
                </a:ext>
              </a:extLst>
            </xdr:cNvPr>
            <xdr:cNvSpPr>
              <a:spLocks/>
            </xdr:cNvSpPr>
          </xdr:nvSpPr>
          <xdr:spPr bwMode="auto">
            <a:xfrm>
              <a:off x="7277342" y="6544056"/>
              <a:ext cx="818704" cy="469940"/>
            </a:xfrm>
            <a:custGeom>
              <a:avLst/>
              <a:gdLst>
                <a:gd name="T0" fmla="*/ 290 w 348"/>
                <a:gd name="T1" fmla="*/ 0 h 199"/>
                <a:gd name="T2" fmla="*/ 311 w 348"/>
                <a:gd name="T3" fmla="*/ 5 h 199"/>
                <a:gd name="T4" fmla="*/ 315 w 348"/>
                <a:gd name="T5" fmla="*/ 23 h 199"/>
                <a:gd name="T6" fmla="*/ 348 w 348"/>
                <a:gd name="T7" fmla="*/ 49 h 199"/>
                <a:gd name="T8" fmla="*/ 328 w 348"/>
                <a:gd name="T9" fmla="*/ 86 h 199"/>
                <a:gd name="T10" fmla="*/ 323 w 348"/>
                <a:gd name="T11" fmla="*/ 112 h 199"/>
                <a:gd name="T12" fmla="*/ 331 w 348"/>
                <a:gd name="T13" fmla="*/ 123 h 199"/>
                <a:gd name="T14" fmla="*/ 331 w 348"/>
                <a:gd name="T15" fmla="*/ 123 h 199"/>
                <a:gd name="T16" fmla="*/ 320 w 348"/>
                <a:gd name="T17" fmla="*/ 142 h 199"/>
                <a:gd name="T18" fmla="*/ 321 w 348"/>
                <a:gd name="T19" fmla="*/ 157 h 199"/>
                <a:gd name="T20" fmla="*/ 286 w 348"/>
                <a:gd name="T21" fmla="*/ 197 h 199"/>
                <a:gd name="T22" fmla="*/ 251 w 348"/>
                <a:gd name="T23" fmla="*/ 199 h 199"/>
                <a:gd name="T24" fmla="*/ 244 w 348"/>
                <a:gd name="T25" fmla="*/ 188 h 199"/>
                <a:gd name="T26" fmla="*/ 164 w 348"/>
                <a:gd name="T27" fmla="*/ 153 h 199"/>
                <a:gd name="T28" fmla="*/ 137 w 348"/>
                <a:gd name="T29" fmla="*/ 155 h 199"/>
                <a:gd name="T30" fmla="*/ 106 w 348"/>
                <a:gd name="T31" fmla="*/ 183 h 199"/>
                <a:gd name="T32" fmla="*/ 95 w 348"/>
                <a:gd name="T33" fmla="*/ 175 h 199"/>
                <a:gd name="T34" fmla="*/ 71 w 348"/>
                <a:gd name="T35" fmla="*/ 191 h 199"/>
                <a:gd name="T36" fmla="*/ 31 w 348"/>
                <a:gd name="T37" fmla="*/ 166 h 199"/>
                <a:gd name="T38" fmla="*/ 15 w 348"/>
                <a:gd name="T39" fmla="*/ 133 h 199"/>
                <a:gd name="T40" fmla="*/ 2 w 348"/>
                <a:gd name="T41" fmla="*/ 128 h 199"/>
                <a:gd name="T42" fmla="*/ 0 w 348"/>
                <a:gd name="T43" fmla="*/ 107 h 199"/>
                <a:gd name="T44" fmla="*/ 7 w 348"/>
                <a:gd name="T45" fmla="*/ 106 h 199"/>
                <a:gd name="T46" fmla="*/ 2 w 348"/>
                <a:gd name="T47" fmla="*/ 74 h 199"/>
                <a:gd name="T48" fmla="*/ 2 w 348"/>
                <a:gd name="T49" fmla="*/ 49 h 199"/>
                <a:gd name="T50" fmla="*/ 26 w 348"/>
                <a:gd name="T51" fmla="*/ 45 h 199"/>
                <a:gd name="T52" fmla="*/ 57 w 348"/>
                <a:gd name="T53" fmla="*/ 49 h 199"/>
                <a:gd name="T54" fmla="*/ 70 w 348"/>
                <a:gd name="T55" fmla="*/ 62 h 199"/>
                <a:gd name="T56" fmla="*/ 92 w 348"/>
                <a:gd name="T57" fmla="*/ 47 h 199"/>
                <a:gd name="T58" fmla="*/ 160 w 348"/>
                <a:gd name="T59" fmla="*/ 38 h 199"/>
                <a:gd name="T60" fmla="*/ 231 w 348"/>
                <a:gd name="T61" fmla="*/ 2 h 199"/>
                <a:gd name="T62" fmla="*/ 264 w 348"/>
                <a:gd name="T63" fmla="*/ 9 h 199"/>
                <a:gd name="T64" fmla="*/ 290 w 348"/>
                <a:gd name="T65" fmla="*/ 0 h 19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</a:cxnLst>
              <a:rect l="0" t="0" r="r" b="b"/>
              <a:pathLst>
                <a:path w="348" h="199">
                  <a:moveTo>
                    <a:pt x="290" y="0"/>
                  </a:moveTo>
                  <a:lnTo>
                    <a:pt x="311" y="5"/>
                  </a:lnTo>
                  <a:lnTo>
                    <a:pt x="315" y="23"/>
                  </a:lnTo>
                  <a:lnTo>
                    <a:pt x="348" y="49"/>
                  </a:lnTo>
                  <a:lnTo>
                    <a:pt x="328" y="86"/>
                  </a:lnTo>
                  <a:lnTo>
                    <a:pt x="323" y="112"/>
                  </a:lnTo>
                  <a:lnTo>
                    <a:pt x="331" y="123"/>
                  </a:lnTo>
                  <a:lnTo>
                    <a:pt x="331" y="123"/>
                  </a:lnTo>
                  <a:lnTo>
                    <a:pt x="320" y="142"/>
                  </a:lnTo>
                  <a:lnTo>
                    <a:pt x="321" y="157"/>
                  </a:lnTo>
                  <a:lnTo>
                    <a:pt x="286" y="197"/>
                  </a:lnTo>
                  <a:lnTo>
                    <a:pt x="251" y="199"/>
                  </a:lnTo>
                  <a:lnTo>
                    <a:pt x="244" y="188"/>
                  </a:lnTo>
                  <a:lnTo>
                    <a:pt x="164" y="153"/>
                  </a:lnTo>
                  <a:lnTo>
                    <a:pt x="137" y="155"/>
                  </a:lnTo>
                  <a:lnTo>
                    <a:pt x="106" y="183"/>
                  </a:lnTo>
                  <a:lnTo>
                    <a:pt x="95" y="175"/>
                  </a:lnTo>
                  <a:lnTo>
                    <a:pt x="71" y="191"/>
                  </a:lnTo>
                  <a:lnTo>
                    <a:pt x="31" y="166"/>
                  </a:lnTo>
                  <a:lnTo>
                    <a:pt x="15" y="133"/>
                  </a:lnTo>
                  <a:lnTo>
                    <a:pt x="2" y="128"/>
                  </a:lnTo>
                  <a:lnTo>
                    <a:pt x="0" y="107"/>
                  </a:lnTo>
                  <a:lnTo>
                    <a:pt x="7" y="106"/>
                  </a:lnTo>
                  <a:lnTo>
                    <a:pt x="2" y="74"/>
                  </a:lnTo>
                  <a:lnTo>
                    <a:pt x="2" y="49"/>
                  </a:lnTo>
                  <a:lnTo>
                    <a:pt x="26" y="45"/>
                  </a:lnTo>
                  <a:lnTo>
                    <a:pt x="57" y="49"/>
                  </a:lnTo>
                  <a:lnTo>
                    <a:pt x="70" y="62"/>
                  </a:lnTo>
                  <a:lnTo>
                    <a:pt x="92" y="47"/>
                  </a:lnTo>
                  <a:lnTo>
                    <a:pt x="160" y="38"/>
                  </a:lnTo>
                  <a:lnTo>
                    <a:pt x="231" y="2"/>
                  </a:lnTo>
                  <a:lnTo>
                    <a:pt x="264" y="9"/>
                  </a:lnTo>
                  <a:lnTo>
                    <a:pt x="290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79" name="Östersund">
              <a:extLst>
                <a:ext uri="{FF2B5EF4-FFF2-40B4-BE49-F238E27FC236}">
                  <a16:creationId xmlns:a16="http://schemas.microsoft.com/office/drawing/2014/main" id="{57542D05-6851-77D8-1601-5529533B1753}"/>
                </a:ext>
              </a:extLst>
            </xdr:cNvPr>
            <xdr:cNvSpPr>
              <a:spLocks/>
            </xdr:cNvSpPr>
          </xdr:nvSpPr>
          <xdr:spPr bwMode="auto">
            <a:xfrm>
              <a:off x="7123949" y="5675371"/>
              <a:ext cx="502476" cy="684602"/>
            </a:xfrm>
            <a:custGeom>
              <a:avLst/>
              <a:gdLst>
                <a:gd name="T0" fmla="*/ 96 w 214"/>
                <a:gd name="T1" fmla="*/ 0 h 290"/>
                <a:gd name="T2" fmla="*/ 127 w 214"/>
                <a:gd name="T3" fmla="*/ 30 h 290"/>
                <a:gd name="T4" fmla="*/ 119 w 214"/>
                <a:gd name="T5" fmla="*/ 44 h 290"/>
                <a:gd name="T6" fmla="*/ 126 w 214"/>
                <a:gd name="T7" fmla="*/ 52 h 290"/>
                <a:gd name="T8" fmla="*/ 138 w 214"/>
                <a:gd name="T9" fmla="*/ 48 h 290"/>
                <a:gd name="T10" fmla="*/ 172 w 214"/>
                <a:gd name="T11" fmla="*/ 77 h 290"/>
                <a:gd name="T12" fmla="*/ 188 w 214"/>
                <a:gd name="T13" fmla="*/ 102 h 290"/>
                <a:gd name="T14" fmla="*/ 203 w 214"/>
                <a:gd name="T15" fmla="*/ 99 h 290"/>
                <a:gd name="T16" fmla="*/ 214 w 214"/>
                <a:gd name="T17" fmla="*/ 120 h 290"/>
                <a:gd name="T18" fmla="*/ 199 w 214"/>
                <a:gd name="T19" fmla="*/ 142 h 290"/>
                <a:gd name="T20" fmla="*/ 176 w 214"/>
                <a:gd name="T21" fmla="*/ 119 h 290"/>
                <a:gd name="T22" fmla="*/ 155 w 214"/>
                <a:gd name="T23" fmla="*/ 146 h 290"/>
                <a:gd name="T24" fmla="*/ 155 w 214"/>
                <a:gd name="T25" fmla="*/ 171 h 290"/>
                <a:gd name="T26" fmla="*/ 169 w 214"/>
                <a:gd name="T27" fmla="*/ 173 h 290"/>
                <a:gd name="T28" fmla="*/ 169 w 214"/>
                <a:gd name="T29" fmla="*/ 190 h 290"/>
                <a:gd name="T30" fmla="*/ 161 w 214"/>
                <a:gd name="T31" fmla="*/ 199 h 290"/>
                <a:gd name="T32" fmla="*/ 129 w 214"/>
                <a:gd name="T33" fmla="*/ 191 h 290"/>
                <a:gd name="T34" fmla="*/ 134 w 214"/>
                <a:gd name="T35" fmla="*/ 211 h 290"/>
                <a:gd name="T36" fmla="*/ 129 w 214"/>
                <a:gd name="T37" fmla="*/ 226 h 290"/>
                <a:gd name="T38" fmla="*/ 121 w 214"/>
                <a:gd name="T39" fmla="*/ 224 h 290"/>
                <a:gd name="T40" fmla="*/ 112 w 214"/>
                <a:gd name="T41" fmla="*/ 231 h 290"/>
                <a:gd name="T42" fmla="*/ 118 w 214"/>
                <a:gd name="T43" fmla="*/ 256 h 290"/>
                <a:gd name="T44" fmla="*/ 95 w 214"/>
                <a:gd name="T45" fmla="*/ 288 h 290"/>
                <a:gd name="T46" fmla="*/ 84 w 214"/>
                <a:gd name="T47" fmla="*/ 280 h 290"/>
                <a:gd name="T48" fmla="*/ 62 w 214"/>
                <a:gd name="T49" fmla="*/ 276 h 290"/>
                <a:gd name="T50" fmla="*/ 65 w 214"/>
                <a:gd name="T51" fmla="*/ 290 h 290"/>
                <a:gd name="T52" fmla="*/ 32 w 214"/>
                <a:gd name="T53" fmla="*/ 283 h 290"/>
                <a:gd name="T54" fmla="*/ 28 w 214"/>
                <a:gd name="T55" fmla="*/ 258 h 290"/>
                <a:gd name="T56" fmla="*/ 10 w 214"/>
                <a:gd name="T57" fmla="*/ 249 h 290"/>
                <a:gd name="T58" fmla="*/ 3 w 214"/>
                <a:gd name="T59" fmla="*/ 218 h 290"/>
                <a:gd name="T60" fmla="*/ 0 w 214"/>
                <a:gd name="T61" fmla="*/ 194 h 290"/>
                <a:gd name="T62" fmla="*/ 16 w 214"/>
                <a:gd name="T63" fmla="*/ 188 h 290"/>
                <a:gd name="T64" fmla="*/ 27 w 214"/>
                <a:gd name="T65" fmla="*/ 183 h 290"/>
                <a:gd name="T66" fmla="*/ 17 w 214"/>
                <a:gd name="T67" fmla="*/ 178 h 290"/>
                <a:gd name="T68" fmla="*/ 4 w 214"/>
                <a:gd name="T69" fmla="*/ 167 h 290"/>
                <a:gd name="T70" fmla="*/ 7 w 214"/>
                <a:gd name="T71" fmla="*/ 157 h 290"/>
                <a:gd name="T72" fmla="*/ 29 w 214"/>
                <a:gd name="T73" fmla="*/ 159 h 290"/>
                <a:gd name="T74" fmla="*/ 58 w 214"/>
                <a:gd name="T75" fmla="*/ 157 h 290"/>
                <a:gd name="T76" fmla="*/ 62 w 214"/>
                <a:gd name="T77" fmla="*/ 123 h 290"/>
                <a:gd name="T78" fmla="*/ 41 w 214"/>
                <a:gd name="T79" fmla="*/ 118 h 290"/>
                <a:gd name="T80" fmla="*/ 42 w 214"/>
                <a:gd name="T81" fmla="*/ 99 h 290"/>
                <a:gd name="T82" fmla="*/ 16 w 214"/>
                <a:gd name="T83" fmla="*/ 60 h 290"/>
                <a:gd name="T84" fmla="*/ 16 w 214"/>
                <a:gd name="T85" fmla="*/ 60 h 290"/>
                <a:gd name="T86" fmla="*/ 28 w 214"/>
                <a:gd name="T87" fmla="*/ 42 h 290"/>
                <a:gd name="T88" fmla="*/ 23 w 214"/>
                <a:gd name="T89" fmla="*/ 6 h 290"/>
                <a:gd name="T90" fmla="*/ 58 w 214"/>
                <a:gd name="T91" fmla="*/ 18 h 290"/>
                <a:gd name="T92" fmla="*/ 68 w 214"/>
                <a:gd name="T93" fmla="*/ 2 h 290"/>
                <a:gd name="T94" fmla="*/ 85 w 214"/>
                <a:gd name="T95" fmla="*/ 9 h 290"/>
                <a:gd name="T96" fmla="*/ 96 w 214"/>
                <a:gd name="T97" fmla="*/ 0 h 29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</a:cxnLst>
              <a:rect l="0" t="0" r="r" b="b"/>
              <a:pathLst>
                <a:path w="214" h="290">
                  <a:moveTo>
                    <a:pt x="96" y="0"/>
                  </a:moveTo>
                  <a:lnTo>
                    <a:pt x="127" y="30"/>
                  </a:lnTo>
                  <a:lnTo>
                    <a:pt x="119" y="44"/>
                  </a:lnTo>
                  <a:lnTo>
                    <a:pt x="126" y="52"/>
                  </a:lnTo>
                  <a:lnTo>
                    <a:pt x="138" y="48"/>
                  </a:lnTo>
                  <a:lnTo>
                    <a:pt x="172" y="77"/>
                  </a:lnTo>
                  <a:lnTo>
                    <a:pt x="188" y="102"/>
                  </a:lnTo>
                  <a:lnTo>
                    <a:pt x="203" y="99"/>
                  </a:lnTo>
                  <a:lnTo>
                    <a:pt x="214" y="120"/>
                  </a:lnTo>
                  <a:lnTo>
                    <a:pt x="199" y="142"/>
                  </a:lnTo>
                  <a:lnTo>
                    <a:pt x="176" y="119"/>
                  </a:lnTo>
                  <a:lnTo>
                    <a:pt x="155" y="146"/>
                  </a:lnTo>
                  <a:lnTo>
                    <a:pt x="155" y="171"/>
                  </a:lnTo>
                  <a:lnTo>
                    <a:pt x="169" y="173"/>
                  </a:lnTo>
                  <a:lnTo>
                    <a:pt x="169" y="190"/>
                  </a:lnTo>
                  <a:lnTo>
                    <a:pt x="161" y="199"/>
                  </a:lnTo>
                  <a:lnTo>
                    <a:pt x="129" y="191"/>
                  </a:lnTo>
                  <a:lnTo>
                    <a:pt x="134" y="211"/>
                  </a:lnTo>
                  <a:lnTo>
                    <a:pt x="129" y="226"/>
                  </a:lnTo>
                  <a:lnTo>
                    <a:pt x="121" y="224"/>
                  </a:lnTo>
                  <a:lnTo>
                    <a:pt x="112" y="231"/>
                  </a:lnTo>
                  <a:lnTo>
                    <a:pt x="118" y="256"/>
                  </a:lnTo>
                  <a:lnTo>
                    <a:pt x="95" y="288"/>
                  </a:lnTo>
                  <a:lnTo>
                    <a:pt x="84" y="280"/>
                  </a:lnTo>
                  <a:lnTo>
                    <a:pt x="62" y="276"/>
                  </a:lnTo>
                  <a:lnTo>
                    <a:pt x="65" y="290"/>
                  </a:lnTo>
                  <a:lnTo>
                    <a:pt x="32" y="283"/>
                  </a:lnTo>
                  <a:lnTo>
                    <a:pt x="28" y="258"/>
                  </a:lnTo>
                  <a:lnTo>
                    <a:pt x="10" y="249"/>
                  </a:lnTo>
                  <a:lnTo>
                    <a:pt x="3" y="218"/>
                  </a:lnTo>
                  <a:lnTo>
                    <a:pt x="0" y="194"/>
                  </a:lnTo>
                  <a:lnTo>
                    <a:pt x="16" y="188"/>
                  </a:lnTo>
                  <a:lnTo>
                    <a:pt x="27" y="183"/>
                  </a:lnTo>
                  <a:lnTo>
                    <a:pt x="17" y="178"/>
                  </a:lnTo>
                  <a:lnTo>
                    <a:pt x="4" y="167"/>
                  </a:lnTo>
                  <a:lnTo>
                    <a:pt x="7" y="157"/>
                  </a:lnTo>
                  <a:lnTo>
                    <a:pt x="29" y="159"/>
                  </a:lnTo>
                  <a:lnTo>
                    <a:pt x="58" y="157"/>
                  </a:lnTo>
                  <a:lnTo>
                    <a:pt x="62" y="123"/>
                  </a:lnTo>
                  <a:lnTo>
                    <a:pt x="41" y="118"/>
                  </a:lnTo>
                  <a:lnTo>
                    <a:pt x="42" y="99"/>
                  </a:lnTo>
                  <a:lnTo>
                    <a:pt x="16" y="60"/>
                  </a:lnTo>
                  <a:lnTo>
                    <a:pt x="16" y="60"/>
                  </a:lnTo>
                  <a:lnTo>
                    <a:pt x="28" y="42"/>
                  </a:lnTo>
                  <a:lnTo>
                    <a:pt x="23" y="6"/>
                  </a:lnTo>
                  <a:lnTo>
                    <a:pt x="58" y="18"/>
                  </a:lnTo>
                  <a:lnTo>
                    <a:pt x="68" y="2"/>
                  </a:lnTo>
                  <a:lnTo>
                    <a:pt x="85" y="9"/>
                  </a:lnTo>
                  <a:lnTo>
                    <a:pt x="96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0" name="Bräcke">
              <a:extLst>
                <a:ext uri="{FF2B5EF4-FFF2-40B4-BE49-F238E27FC236}">
                  <a16:creationId xmlns:a16="http://schemas.microsoft.com/office/drawing/2014/main" id="{6CE0284E-D5FA-453D-2283-477CF69DFA66}"/>
                </a:ext>
              </a:extLst>
            </xdr:cNvPr>
            <xdr:cNvSpPr>
              <a:spLocks/>
            </xdr:cNvSpPr>
          </xdr:nvSpPr>
          <xdr:spPr bwMode="auto">
            <a:xfrm>
              <a:off x="7263184" y="6124142"/>
              <a:ext cx="795104" cy="566370"/>
            </a:xfrm>
            <a:custGeom>
              <a:avLst/>
              <a:gdLst>
                <a:gd name="T0" fmla="*/ 110 w 338"/>
                <a:gd name="T1" fmla="*/ 0 h 240"/>
                <a:gd name="T2" fmla="*/ 151 w 338"/>
                <a:gd name="T3" fmla="*/ 31 h 240"/>
                <a:gd name="T4" fmla="*/ 169 w 338"/>
                <a:gd name="T5" fmla="*/ 28 h 240"/>
                <a:gd name="T6" fmla="*/ 186 w 338"/>
                <a:gd name="T7" fmla="*/ 39 h 240"/>
                <a:gd name="T8" fmla="*/ 199 w 338"/>
                <a:gd name="T9" fmla="*/ 28 h 240"/>
                <a:gd name="T10" fmla="*/ 225 w 338"/>
                <a:gd name="T11" fmla="*/ 26 h 240"/>
                <a:gd name="T12" fmla="*/ 238 w 338"/>
                <a:gd name="T13" fmla="*/ 35 h 240"/>
                <a:gd name="T14" fmla="*/ 245 w 338"/>
                <a:gd name="T15" fmla="*/ 22 h 240"/>
                <a:gd name="T16" fmla="*/ 254 w 338"/>
                <a:gd name="T17" fmla="*/ 30 h 240"/>
                <a:gd name="T18" fmla="*/ 272 w 338"/>
                <a:gd name="T19" fmla="*/ 27 h 240"/>
                <a:gd name="T20" fmla="*/ 310 w 338"/>
                <a:gd name="T21" fmla="*/ 32 h 240"/>
                <a:gd name="T22" fmla="*/ 329 w 338"/>
                <a:gd name="T23" fmla="*/ 60 h 240"/>
                <a:gd name="T24" fmla="*/ 320 w 338"/>
                <a:gd name="T25" fmla="*/ 89 h 240"/>
                <a:gd name="T26" fmla="*/ 329 w 338"/>
                <a:gd name="T27" fmla="*/ 100 h 240"/>
                <a:gd name="T28" fmla="*/ 338 w 338"/>
                <a:gd name="T29" fmla="*/ 136 h 240"/>
                <a:gd name="T30" fmla="*/ 322 w 338"/>
                <a:gd name="T31" fmla="*/ 157 h 240"/>
                <a:gd name="T32" fmla="*/ 317 w 338"/>
                <a:gd name="T33" fmla="*/ 183 h 240"/>
                <a:gd name="T34" fmla="*/ 296 w 338"/>
                <a:gd name="T35" fmla="*/ 178 h 240"/>
                <a:gd name="T36" fmla="*/ 270 w 338"/>
                <a:gd name="T37" fmla="*/ 187 h 240"/>
                <a:gd name="T38" fmla="*/ 237 w 338"/>
                <a:gd name="T39" fmla="*/ 180 h 240"/>
                <a:gd name="T40" fmla="*/ 166 w 338"/>
                <a:gd name="T41" fmla="*/ 216 h 240"/>
                <a:gd name="T42" fmla="*/ 98 w 338"/>
                <a:gd name="T43" fmla="*/ 225 h 240"/>
                <a:gd name="T44" fmla="*/ 76 w 338"/>
                <a:gd name="T45" fmla="*/ 240 h 240"/>
                <a:gd name="T46" fmla="*/ 63 w 338"/>
                <a:gd name="T47" fmla="*/ 227 h 240"/>
                <a:gd name="T48" fmla="*/ 32 w 338"/>
                <a:gd name="T49" fmla="*/ 223 h 240"/>
                <a:gd name="T50" fmla="*/ 21 w 338"/>
                <a:gd name="T51" fmla="*/ 195 h 240"/>
                <a:gd name="T52" fmla="*/ 24 w 338"/>
                <a:gd name="T53" fmla="*/ 178 h 240"/>
                <a:gd name="T54" fmla="*/ 6 w 338"/>
                <a:gd name="T55" fmla="*/ 165 h 240"/>
                <a:gd name="T56" fmla="*/ 0 w 338"/>
                <a:gd name="T57" fmla="*/ 138 h 240"/>
                <a:gd name="T58" fmla="*/ 12 w 338"/>
                <a:gd name="T59" fmla="*/ 136 h 240"/>
                <a:gd name="T60" fmla="*/ 6 w 338"/>
                <a:gd name="T61" fmla="*/ 100 h 240"/>
                <a:gd name="T62" fmla="*/ 3 w 338"/>
                <a:gd name="T63" fmla="*/ 86 h 240"/>
                <a:gd name="T64" fmla="*/ 25 w 338"/>
                <a:gd name="T65" fmla="*/ 90 h 240"/>
                <a:gd name="T66" fmla="*/ 36 w 338"/>
                <a:gd name="T67" fmla="*/ 98 h 240"/>
                <a:gd name="T68" fmla="*/ 59 w 338"/>
                <a:gd name="T69" fmla="*/ 66 h 240"/>
                <a:gd name="T70" fmla="*/ 53 w 338"/>
                <a:gd name="T71" fmla="*/ 41 h 240"/>
                <a:gd name="T72" fmla="*/ 62 w 338"/>
                <a:gd name="T73" fmla="*/ 34 h 240"/>
                <a:gd name="T74" fmla="*/ 70 w 338"/>
                <a:gd name="T75" fmla="*/ 36 h 240"/>
                <a:gd name="T76" fmla="*/ 75 w 338"/>
                <a:gd name="T77" fmla="*/ 21 h 240"/>
                <a:gd name="T78" fmla="*/ 70 w 338"/>
                <a:gd name="T79" fmla="*/ 1 h 240"/>
                <a:gd name="T80" fmla="*/ 102 w 338"/>
                <a:gd name="T81" fmla="*/ 9 h 240"/>
                <a:gd name="T82" fmla="*/ 110 w 338"/>
                <a:gd name="T83" fmla="*/ 0 h 24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</a:cxnLst>
              <a:rect l="0" t="0" r="r" b="b"/>
              <a:pathLst>
                <a:path w="338" h="240">
                  <a:moveTo>
                    <a:pt x="110" y="0"/>
                  </a:moveTo>
                  <a:lnTo>
                    <a:pt x="151" y="31"/>
                  </a:lnTo>
                  <a:lnTo>
                    <a:pt x="169" y="28"/>
                  </a:lnTo>
                  <a:lnTo>
                    <a:pt x="186" y="39"/>
                  </a:lnTo>
                  <a:lnTo>
                    <a:pt x="199" y="28"/>
                  </a:lnTo>
                  <a:lnTo>
                    <a:pt x="225" y="26"/>
                  </a:lnTo>
                  <a:lnTo>
                    <a:pt x="238" y="35"/>
                  </a:lnTo>
                  <a:lnTo>
                    <a:pt x="245" y="22"/>
                  </a:lnTo>
                  <a:lnTo>
                    <a:pt x="254" y="30"/>
                  </a:lnTo>
                  <a:lnTo>
                    <a:pt x="272" y="27"/>
                  </a:lnTo>
                  <a:lnTo>
                    <a:pt x="310" y="32"/>
                  </a:lnTo>
                  <a:lnTo>
                    <a:pt x="329" y="60"/>
                  </a:lnTo>
                  <a:lnTo>
                    <a:pt x="320" y="89"/>
                  </a:lnTo>
                  <a:lnTo>
                    <a:pt x="329" y="100"/>
                  </a:lnTo>
                  <a:lnTo>
                    <a:pt x="338" y="136"/>
                  </a:lnTo>
                  <a:lnTo>
                    <a:pt x="322" y="157"/>
                  </a:lnTo>
                  <a:lnTo>
                    <a:pt x="317" y="183"/>
                  </a:lnTo>
                  <a:lnTo>
                    <a:pt x="296" y="178"/>
                  </a:lnTo>
                  <a:lnTo>
                    <a:pt x="270" y="187"/>
                  </a:lnTo>
                  <a:lnTo>
                    <a:pt x="237" y="180"/>
                  </a:lnTo>
                  <a:lnTo>
                    <a:pt x="166" y="216"/>
                  </a:lnTo>
                  <a:lnTo>
                    <a:pt x="98" y="225"/>
                  </a:lnTo>
                  <a:lnTo>
                    <a:pt x="76" y="240"/>
                  </a:lnTo>
                  <a:lnTo>
                    <a:pt x="63" y="227"/>
                  </a:lnTo>
                  <a:lnTo>
                    <a:pt x="32" y="223"/>
                  </a:lnTo>
                  <a:lnTo>
                    <a:pt x="21" y="195"/>
                  </a:lnTo>
                  <a:lnTo>
                    <a:pt x="24" y="178"/>
                  </a:lnTo>
                  <a:lnTo>
                    <a:pt x="6" y="165"/>
                  </a:lnTo>
                  <a:lnTo>
                    <a:pt x="0" y="138"/>
                  </a:lnTo>
                  <a:lnTo>
                    <a:pt x="12" y="136"/>
                  </a:lnTo>
                  <a:lnTo>
                    <a:pt x="6" y="100"/>
                  </a:lnTo>
                  <a:lnTo>
                    <a:pt x="3" y="86"/>
                  </a:lnTo>
                  <a:lnTo>
                    <a:pt x="25" y="90"/>
                  </a:lnTo>
                  <a:lnTo>
                    <a:pt x="36" y="98"/>
                  </a:lnTo>
                  <a:lnTo>
                    <a:pt x="59" y="66"/>
                  </a:lnTo>
                  <a:lnTo>
                    <a:pt x="53" y="41"/>
                  </a:lnTo>
                  <a:lnTo>
                    <a:pt x="62" y="34"/>
                  </a:lnTo>
                  <a:lnTo>
                    <a:pt x="70" y="36"/>
                  </a:lnTo>
                  <a:lnTo>
                    <a:pt x="75" y="21"/>
                  </a:lnTo>
                  <a:lnTo>
                    <a:pt x="70" y="1"/>
                  </a:lnTo>
                  <a:lnTo>
                    <a:pt x="102" y="9"/>
                  </a:lnTo>
                  <a:lnTo>
                    <a:pt x="110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1" name="Berg">
              <a:extLst>
                <a:ext uri="{FF2B5EF4-FFF2-40B4-BE49-F238E27FC236}">
                  <a16:creationId xmlns:a16="http://schemas.microsoft.com/office/drawing/2014/main" id="{FB725194-AEDA-EAA7-F1B9-16F757E389E1}"/>
                </a:ext>
              </a:extLst>
            </xdr:cNvPr>
            <xdr:cNvSpPr>
              <a:spLocks/>
            </xdr:cNvSpPr>
          </xdr:nvSpPr>
          <xdr:spPr bwMode="auto">
            <a:xfrm>
              <a:off x="6036217" y="6194702"/>
              <a:ext cx="1302485" cy="773976"/>
            </a:xfrm>
            <a:custGeom>
              <a:avLst/>
              <a:gdLst>
                <a:gd name="T0" fmla="*/ 280 w 553"/>
                <a:gd name="T1" fmla="*/ 0 h 328"/>
                <a:gd name="T2" fmla="*/ 317 w 553"/>
                <a:gd name="T3" fmla="*/ 1 h 328"/>
                <a:gd name="T4" fmla="*/ 322 w 553"/>
                <a:gd name="T5" fmla="*/ 10 h 328"/>
                <a:gd name="T6" fmla="*/ 397 w 553"/>
                <a:gd name="T7" fmla="*/ 2 h 328"/>
                <a:gd name="T8" fmla="*/ 419 w 553"/>
                <a:gd name="T9" fmla="*/ 13 h 328"/>
                <a:gd name="T10" fmla="*/ 448 w 553"/>
                <a:gd name="T11" fmla="*/ 2 h 328"/>
                <a:gd name="T12" fmla="*/ 457 w 553"/>
                <a:gd name="T13" fmla="*/ 32 h 328"/>
                <a:gd name="T14" fmla="*/ 457 w 553"/>
                <a:gd name="T15" fmla="*/ 61 h 328"/>
                <a:gd name="T16" fmla="*/ 445 w 553"/>
                <a:gd name="T17" fmla="*/ 66 h 328"/>
                <a:gd name="T18" fmla="*/ 456 w 553"/>
                <a:gd name="T19" fmla="*/ 98 h 328"/>
                <a:gd name="T20" fmla="*/ 468 w 553"/>
                <a:gd name="T21" fmla="*/ 104 h 328"/>
                <a:gd name="T22" fmla="*/ 478 w 553"/>
                <a:gd name="T23" fmla="*/ 73 h 328"/>
                <a:gd name="T24" fmla="*/ 472 w 553"/>
                <a:gd name="T25" fmla="*/ 29 h 328"/>
                <a:gd name="T26" fmla="*/ 490 w 553"/>
                <a:gd name="T27" fmla="*/ 38 h 328"/>
                <a:gd name="T28" fmla="*/ 494 w 553"/>
                <a:gd name="T29" fmla="*/ 63 h 328"/>
                <a:gd name="T30" fmla="*/ 527 w 553"/>
                <a:gd name="T31" fmla="*/ 70 h 328"/>
                <a:gd name="T32" fmla="*/ 533 w 553"/>
                <a:gd name="T33" fmla="*/ 106 h 328"/>
                <a:gd name="T34" fmla="*/ 521 w 553"/>
                <a:gd name="T35" fmla="*/ 108 h 328"/>
                <a:gd name="T36" fmla="*/ 527 w 553"/>
                <a:gd name="T37" fmla="*/ 135 h 328"/>
                <a:gd name="T38" fmla="*/ 545 w 553"/>
                <a:gd name="T39" fmla="*/ 148 h 328"/>
                <a:gd name="T40" fmla="*/ 542 w 553"/>
                <a:gd name="T41" fmla="*/ 165 h 328"/>
                <a:gd name="T42" fmla="*/ 553 w 553"/>
                <a:gd name="T43" fmla="*/ 193 h 328"/>
                <a:gd name="T44" fmla="*/ 529 w 553"/>
                <a:gd name="T45" fmla="*/ 197 h 328"/>
                <a:gd name="T46" fmla="*/ 529 w 553"/>
                <a:gd name="T47" fmla="*/ 222 h 328"/>
                <a:gd name="T48" fmla="*/ 534 w 553"/>
                <a:gd name="T49" fmla="*/ 254 h 328"/>
                <a:gd name="T50" fmla="*/ 527 w 553"/>
                <a:gd name="T51" fmla="*/ 255 h 328"/>
                <a:gd name="T52" fmla="*/ 529 w 553"/>
                <a:gd name="T53" fmla="*/ 276 h 328"/>
                <a:gd name="T54" fmla="*/ 479 w 553"/>
                <a:gd name="T55" fmla="*/ 328 h 328"/>
                <a:gd name="T56" fmla="*/ 460 w 553"/>
                <a:gd name="T57" fmla="*/ 318 h 328"/>
                <a:gd name="T58" fmla="*/ 438 w 553"/>
                <a:gd name="T59" fmla="*/ 320 h 328"/>
                <a:gd name="T60" fmla="*/ 405 w 553"/>
                <a:gd name="T61" fmla="*/ 281 h 328"/>
                <a:gd name="T62" fmla="*/ 376 w 553"/>
                <a:gd name="T63" fmla="*/ 238 h 328"/>
                <a:gd name="T64" fmla="*/ 369 w 553"/>
                <a:gd name="T65" fmla="*/ 188 h 328"/>
                <a:gd name="T66" fmla="*/ 347 w 553"/>
                <a:gd name="T67" fmla="*/ 184 h 328"/>
                <a:gd name="T68" fmla="*/ 351 w 553"/>
                <a:gd name="T69" fmla="*/ 165 h 328"/>
                <a:gd name="T70" fmla="*/ 338 w 553"/>
                <a:gd name="T71" fmla="*/ 148 h 328"/>
                <a:gd name="T72" fmla="*/ 311 w 553"/>
                <a:gd name="T73" fmla="*/ 166 h 328"/>
                <a:gd name="T74" fmla="*/ 295 w 553"/>
                <a:gd name="T75" fmla="*/ 165 h 328"/>
                <a:gd name="T76" fmla="*/ 273 w 553"/>
                <a:gd name="T77" fmla="*/ 146 h 328"/>
                <a:gd name="T78" fmla="*/ 261 w 553"/>
                <a:gd name="T79" fmla="*/ 125 h 328"/>
                <a:gd name="T80" fmla="*/ 252 w 553"/>
                <a:gd name="T81" fmla="*/ 132 h 328"/>
                <a:gd name="T82" fmla="*/ 248 w 553"/>
                <a:gd name="T83" fmla="*/ 155 h 328"/>
                <a:gd name="T84" fmla="*/ 267 w 553"/>
                <a:gd name="T85" fmla="*/ 179 h 328"/>
                <a:gd name="T86" fmla="*/ 250 w 553"/>
                <a:gd name="T87" fmla="*/ 187 h 328"/>
                <a:gd name="T88" fmla="*/ 231 w 553"/>
                <a:gd name="T89" fmla="*/ 186 h 328"/>
                <a:gd name="T90" fmla="*/ 231 w 553"/>
                <a:gd name="T91" fmla="*/ 167 h 328"/>
                <a:gd name="T92" fmla="*/ 215 w 553"/>
                <a:gd name="T93" fmla="*/ 161 h 328"/>
                <a:gd name="T94" fmla="*/ 205 w 553"/>
                <a:gd name="T95" fmla="*/ 144 h 328"/>
                <a:gd name="T96" fmla="*/ 188 w 553"/>
                <a:gd name="T97" fmla="*/ 144 h 328"/>
                <a:gd name="T98" fmla="*/ 176 w 553"/>
                <a:gd name="T99" fmla="*/ 135 h 328"/>
                <a:gd name="T100" fmla="*/ 165 w 553"/>
                <a:gd name="T101" fmla="*/ 142 h 328"/>
                <a:gd name="T102" fmla="*/ 165 w 553"/>
                <a:gd name="T103" fmla="*/ 155 h 328"/>
                <a:gd name="T104" fmla="*/ 139 w 553"/>
                <a:gd name="T105" fmla="*/ 144 h 328"/>
                <a:gd name="T106" fmla="*/ 106 w 553"/>
                <a:gd name="T107" fmla="*/ 145 h 328"/>
                <a:gd name="T108" fmla="*/ 76 w 553"/>
                <a:gd name="T109" fmla="*/ 116 h 328"/>
                <a:gd name="T110" fmla="*/ 7 w 553"/>
                <a:gd name="T111" fmla="*/ 119 h 328"/>
                <a:gd name="T112" fmla="*/ 0 w 553"/>
                <a:gd name="T113" fmla="*/ 53 h 328"/>
                <a:gd name="T114" fmla="*/ 110 w 553"/>
                <a:gd name="T115" fmla="*/ 27 h 328"/>
                <a:gd name="T116" fmla="*/ 194 w 553"/>
                <a:gd name="T117" fmla="*/ 34 h 328"/>
                <a:gd name="T118" fmla="*/ 233 w 553"/>
                <a:gd name="T119" fmla="*/ 5 h 328"/>
                <a:gd name="T120" fmla="*/ 253 w 553"/>
                <a:gd name="T121" fmla="*/ 10 h 328"/>
                <a:gd name="T122" fmla="*/ 280 w 553"/>
                <a:gd name="T123" fmla="*/ 0 h 32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553" h="328">
                  <a:moveTo>
                    <a:pt x="280" y="0"/>
                  </a:moveTo>
                  <a:lnTo>
                    <a:pt x="317" y="1"/>
                  </a:lnTo>
                  <a:lnTo>
                    <a:pt x="322" y="10"/>
                  </a:lnTo>
                  <a:lnTo>
                    <a:pt x="397" y="2"/>
                  </a:lnTo>
                  <a:lnTo>
                    <a:pt x="419" y="13"/>
                  </a:lnTo>
                  <a:lnTo>
                    <a:pt x="448" y="2"/>
                  </a:lnTo>
                  <a:lnTo>
                    <a:pt x="457" y="32"/>
                  </a:lnTo>
                  <a:lnTo>
                    <a:pt x="457" y="61"/>
                  </a:lnTo>
                  <a:lnTo>
                    <a:pt x="445" y="66"/>
                  </a:lnTo>
                  <a:lnTo>
                    <a:pt x="456" y="98"/>
                  </a:lnTo>
                  <a:lnTo>
                    <a:pt x="468" y="104"/>
                  </a:lnTo>
                  <a:lnTo>
                    <a:pt x="478" y="73"/>
                  </a:lnTo>
                  <a:lnTo>
                    <a:pt x="472" y="29"/>
                  </a:lnTo>
                  <a:lnTo>
                    <a:pt x="490" y="38"/>
                  </a:lnTo>
                  <a:lnTo>
                    <a:pt x="494" y="63"/>
                  </a:lnTo>
                  <a:lnTo>
                    <a:pt x="527" y="70"/>
                  </a:lnTo>
                  <a:lnTo>
                    <a:pt x="533" y="106"/>
                  </a:lnTo>
                  <a:lnTo>
                    <a:pt x="521" y="108"/>
                  </a:lnTo>
                  <a:lnTo>
                    <a:pt x="527" y="135"/>
                  </a:lnTo>
                  <a:lnTo>
                    <a:pt x="545" y="148"/>
                  </a:lnTo>
                  <a:lnTo>
                    <a:pt x="542" y="165"/>
                  </a:lnTo>
                  <a:lnTo>
                    <a:pt x="553" y="193"/>
                  </a:lnTo>
                  <a:lnTo>
                    <a:pt x="529" y="197"/>
                  </a:lnTo>
                  <a:lnTo>
                    <a:pt x="529" y="222"/>
                  </a:lnTo>
                  <a:lnTo>
                    <a:pt x="534" y="254"/>
                  </a:lnTo>
                  <a:lnTo>
                    <a:pt x="527" y="255"/>
                  </a:lnTo>
                  <a:lnTo>
                    <a:pt x="529" y="276"/>
                  </a:lnTo>
                  <a:lnTo>
                    <a:pt x="479" y="328"/>
                  </a:lnTo>
                  <a:lnTo>
                    <a:pt x="460" y="318"/>
                  </a:lnTo>
                  <a:lnTo>
                    <a:pt x="438" y="320"/>
                  </a:lnTo>
                  <a:lnTo>
                    <a:pt x="405" y="281"/>
                  </a:lnTo>
                  <a:lnTo>
                    <a:pt x="376" y="238"/>
                  </a:lnTo>
                  <a:lnTo>
                    <a:pt x="369" y="188"/>
                  </a:lnTo>
                  <a:lnTo>
                    <a:pt x="347" y="184"/>
                  </a:lnTo>
                  <a:lnTo>
                    <a:pt x="351" y="165"/>
                  </a:lnTo>
                  <a:lnTo>
                    <a:pt x="338" y="148"/>
                  </a:lnTo>
                  <a:lnTo>
                    <a:pt x="311" y="166"/>
                  </a:lnTo>
                  <a:lnTo>
                    <a:pt x="295" y="165"/>
                  </a:lnTo>
                  <a:lnTo>
                    <a:pt x="273" y="146"/>
                  </a:lnTo>
                  <a:lnTo>
                    <a:pt x="261" y="125"/>
                  </a:lnTo>
                  <a:lnTo>
                    <a:pt x="252" y="132"/>
                  </a:lnTo>
                  <a:lnTo>
                    <a:pt x="248" y="155"/>
                  </a:lnTo>
                  <a:lnTo>
                    <a:pt x="267" y="179"/>
                  </a:lnTo>
                  <a:lnTo>
                    <a:pt x="250" y="187"/>
                  </a:lnTo>
                  <a:lnTo>
                    <a:pt x="231" y="186"/>
                  </a:lnTo>
                  <a:lnTo>
                    <a:pt x="231" y="167"/>
                  </a:lnTo>
                  <a:lnTo>
                    <a:pt x="215" y="161"/>
                  </a:lnTo>
                  <a:lnTo>
                    <a:pt x="205" y="144"/>
                  </a:lnTo>
                  <a:lnTo>
                    <a:pt x="188" y="144"/>
                  </a:lnTo>
                  <a:lnTo>
                    <a:pt x="176" y="135"/>
                  </a:lnTo>
                  <a:lnTo>
                    <a:pt x="165" y="142"/>
                  </a:lnTo>
                  <a:lnTo>
                    <a:pt x="165" y="155"/>
                  </a:lnTo>
                  <a:lnTo>
                    <a:pt x="139" y="144"/>
                  </a:lnTo>
                  <a:lnTo>
                    <a:pt x="106" y="145"/>
                  </a:lnTo>
                  <a:lnTo>
                    <a:pt x="76" y="116"/>
                  </a:lnTo>
                  <a:lnTo>
                    <a:pt x="7" y="119"/>
                  </a:lnTo>
                  <a:lnTo>
                    <a:pt x="0" y="53"/>
                  </a:lnTo>
                  <a:lnTo>
                    <a:pt x="110" y="27"/>
                  </a:lnTo>
                  <a:lnTo>
                    <a:pt x="194" y="34"/>
                  </a:lnTo>
                  <a:lnTo>
                    <a:pt x="233" y="5"/>
                  </a:lnTo>
                  <a:lnTo>
                    <a:pt x="253" y="10"/>
                  </a:lnTo>
                  <a:lnTo>
                    <a:pt x="280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2" name="Härjedalen">
              <a:extLst>
                <a:ext uri="{FF2B5EF4-FFF2-40B4-BE49-F238E27FC236}">
                  <a16:creationId xmlns:a16="http://schemas.microsoft.com/office/drawing/2014/main" id="{34592F8E-985D-42E5-BB03-DDE03A903C0A}"/>
                </a:ext>
              </a:extLst>
            </xdr:cNvPr>
            <xdr:cNvSpPr>
              <a:spLocks/>
            </xdr:cNvSpPr>
          </xdr:nvSpPr>
          <xdr:spPr bwMode="auto">
            <a:xfrm>
              <a:off x="6005538" y="6468795"/>
              <a:ext cx="1561891" cy="1179781"/>
            </a:xfrm>
            <a:custGeom>
              <a:avLst/>
              <a:gdLst>
                <a:gd name="T0" fmla="*/ 117 w 662"/>
                <a:gd name="T1" fmla="*/ 29 h 500"/>
                <a:gd name="T2" fmla="*/ 176 w 662"/>
                <a:gd name="T3" fmla="*/ 39 h 500"/>
                <a:gd name="T4" fmla="*/ 187 w 662"/>
                <a:gd name="T5" fmla="*/ 19 h 500"/>
                <a:gd name="T6" fmla="*/ 216 w 662"/>
                <a:gd name="T7" fmla="*/ 28 h 500"/>
                <a:gd name="T8" fmla="*/ 242 w 662"/>
                <a:gd name="T9" fmla="*/ 51 h 500"/>
                <a:gd name="T10" fmla="*/ 261 w 662"/>
                <a:gd name="T11" fmla="*/ 71 h 500"/>
                <a:gd name="T12" fmla="*/ 259 w 662"/>
                <a:gd name="T13" fmla="*/ 39 h 500"/>
                <a:gd name="T14" fmla="*/ 272 w 662"/>
                <a:gd name="T15" fmla="*/ 9 h 500"/>
                <a:gd name="T16" fmla="*/ 306 w 662"/>
                <a:gd name="T17" fmla="*/ 49 h 500"/>
                <a:gd name="T18" fmla="*/ 349 w 662"/>
                <a:gd name="T19" fmla="*/ 32 h 500"/>
                <a:gd name="T20" fmla="*/ 358 w 662"/>
                <a:gd name="T21" fmla="*/ 68 h 500"/>
                <a:gd name="T22" fmla="*/ 387 w 662"/>
                <a:gd name="T23" fmla="*/ 122 h 500"/>
                <a:gd name="T24" fmla="*/ 449 w 662"/>
                <a:gd name="T25" fmla="*/ 204 h 500"/>
                <a:gd name="T26" fmla="*/ 490 w 662"/>
                <a:gd name="T27" fmla="*/ 212 h 500"/>
                <a:gd name="T28" fmla="*/ 553 w 662"/>
                <a:gd name="T29" fmla="*/ 165 h 500"/>
                <a:gd name="T30" fmla="*/ 609 w 662"/>
                <a:gd name="T31" fmla="*/ 223 h 500"/>
                <a:gd name="T32" fmla="*/ 642 w 662"/>
                <a:gd name="T33" fmla="*/ 214 h 500"/>
                <a:gd name="T34" fmla="*/ 659 w 662"/>
                <a:gd name="T35" fmla="*/ 249 h 500"/>
                <a:gd name="T36" fmla="*/ 598 w 662"/>
                <a:gd name="T37" fmla="*/ 327 h 500"/>
                <a:gd name="T38" fmla="*/ 600 w 662"/>
                <a:gd name="T39" fmla="*/ 388 h 500"/>
                <a:gd name="T40" fmla="*/ 560 w 662"/>
                <a:gd name="T41" fmla="*/ 377 h 500"/>
                <a:gd name="T42" fmla="*/ 540 w 662"/>
                <a:gd name="T43" fmla="*/ 373 h 500"/>
                <a:gd name="T44" fmla="*/ 519 w 662"/>
                <a:gd name="T45" fmla="*/ 368 h 500"/>
                <a:gd name="T46" fmla="*/ 477 w 662"/>
                <a:gd name="T47" fmla="*/ 483 h 500"/>
                <a:gd name="T48" fmla="*/ 449 w 662"/>
                <a:gd name="T49" fmla="*/ 489 h 500"/>
                <a:gd name="T50" fmla="*/ 374 w 662"/>
                <a:gd name="T51" fmla="*/ 479 h 500"/>
                <a:gd name="T52" fmla="*/ 301 w 662"/>
                <a:gd name="T53" fmla="*/ 461 h 500"/>
                <a:gd name="T54" fmla="*/ 278 w 662"/>
                <a:gd name="T55" fmla="*/ 453 h 500"/>
                <a:gd name="T56" fmla="*/ 263 w 662"/>
                <a:gd name="T57" fmla="*/ 396 h 500"/>
                <a:gd name="T58" fmla="*/ 255 w 662"/>
                <a:gd name="T59" fmla="*/ 318 h 500"/>
                <a:gd name="T60" fmla="*/ 242 w 662"/>
                <a:gd name="T61" fmla="*/ 297 h 500"/>
                <a:gd name="T62" fmla="*/ 191 w 662"/>
                <a:gd name="T63" fmla="*/ 286 h 500"/>
                <a:gd name="T64" fmla="*/ 110 w 662"/>
                <a:gd name="T65" fmla="*/ 225 h 500"/>
                <a:gd name="T66" fmla="*/ 0 w 662"/>
                <a:gd name="T67" fmla="*/ 59 h 500"/>
                <a:gd name="T68" fmla="*/ 87 w 662"/>
                <a:gd name="T69" fmla="*/ 0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</a:cxnLst>
              <a:rect l="0" t="0" r="r" b="b"/>
              <a:pathLst>
                <a:path w="662" h="500">
                  <a:moveTo>
                    <a:pt x="87" y="0"/>
                  </a:moveTo>
                  <a:lnTo>
                    <a:pt x="117" y="29"/>
                  </a:lnTo>
                  <a:lnTo>
                    <a:pt x="150" y="28"/>
                  </a:lnTo>
                  <a:lnTo>
                    <a:pt x="176" y="39"/>
                  </a:lnTo>
                  <a:lnTo>
                    <a:pt x="176" y="26"/>
                  </a:lnTo>
                  <a:lnTo>
                    <a:pt x="187" y="19"/>
                  </a:lnTo>
                  <a:lnTo>
                    <a:pt x="199" y="28"/>
                  </a:lnTo>
                  <a:lnTo>
                    <a:pt x="216" y="28"/>
                  </a:lnTo>
                  <a:lnTo>
                    <a:pt x="226" y="45"/>
                  </a:lnTo>
                  <a:lnTo>
                    <a:pt x="242" y="51"/>
                  </a:lnTo>
                  <a:lnTo>
                    <a:pt x="242" y="70"/>
                  </a:lnTo>
                  <a:lnTo>
                    <a:pt x="261" y="71"/>
                  </a:lnTo>
                  <a:lnTo>
                    <a:pt x="278" y="63"/>
                  </a:lnTo>
                  <a:lnTo>
                    <a:pt x="259" y="39"/>
                  </a:lnTo>
                  <a:lnTo>
                    <a:pt x="263" y="16"/>
                  </a:lnTo>
                  <a:lnTo>
                    <a:pt x="272" y="9"/>
                  </a:lnTo>
                  <a:lnTo>
                    <a:pt x="284" y="30"/>
                  </a:lnTo>
                  <a:lnTo>
                    <a:pt x="306" y="49"/>
                  </a:lnTo>
                  <a:lnTo>
                    <a:pt x="322" y="50"/>
                  </a:lnTo>
                  <a:lnTo>
                    <a:pt x="349" y="32"/>
                  </a:lnTo>
                  <a:lnTo>
                    <a:pt x="362" y="49"/>
                  </a:lnTo>
                  <a:lnTo>
                    <a:pt x="358" y="68"/>
                  </a:lnTo>
                  <a:lnTo>
                    <a:pt x="380" y="72"/>
                  </a:lnTo>
                  <a:lnTo>
                    <a:pt x="387" y="122"/>
                  </a:lnTo>
                  <a:lnTo>
                    <a:pt x="416" y="165"/>
                  </a:lnTo>
                  <a:lnTo>
                    <a:pt x="449" y="204"/>
                  </a:lnTo>
                  <a:lnTo>
                    <a:pt x="471" y="202"/>
                  </a:lnTo>
                  <a:lnTo>
                    <a:pt x="490" y="212"/>
                  </a:lnTo>
                  <a:lnTo>
                    <a:pt x="540" y="160"/>
                  </a:lnTo>
                  <a:lnTo>
                    <a:pt x="553" y="165"/>
                  </a:lnTo>
                  <a:lnTo>
                    <a:pt x="569" y="198"/>
                  </a:lnTo>
                  <a:lnTo>
                    <a:pt x="609" y="223"/>
                  </a:lnTo>
                  <a:lnTo>
                    <a:pt x="633" y="207"/>
                  </a:lnTo>
                  <a:lnTo>
                    <a:pt x="642" y="214"/>
                  </a:lnTo>
                  <a:lnTo>
                    <a:pt x="647" y="240"/>
                  </a:lnTo>
                  <a:lnTo>
                    <a:pt x="659" y="249"/>
                  </a:lnTo>
                  <a:lnTo>
                    <a:pt x="662" y="278"/>
                  </a:lnTo>
                  <a:lnTo>
                    <a:pt x="598" y="327"/>
                  </a:lnTo>
                  <a:lnTo>
                    <a:pt x="602" y="347"/>
                  </a:lnTo>
                  <a:lnTo>
                    <a:pt x="600" y="388"/>
                  </a:lnTo>
                  <a:lnTo>
                    <a:pt x="589" y="379"/>
                  </a:lnTo>
                  <a:lnTo>
                    <a:pt x="560" y="377"/>
                  </a:lnTo>
                  <a:lnTo>
                    <a:pt x="553" y="396"/>
                  </a:lnTo>
                  <a:lnTo>
                    <a:pt x="540" y="373"/>
                  </a:lnTo>
                  <a:lnTo>
                    <a:pt x="524" y="380"/>
                  </a:lnTo>
                  <a:lnTo>
                    <a:pt x="519" y="368"/>
                  </a:lnTo>
                  <a:lnTo>
                    <a:pt x="484" y="415"/>
                  </a:lnTo>
                  <a:lnTo>
                    <a:pt x="477" y="483"/>
                  </a:lnTo>
                  <a:lnTo>
                    <a:pt x="460" y="500"/>
                  </a:lnTo>
                  <a:lnTo>
                    <a:pt x="449" y="489"/>
                  </a:lnTo>
                  <a:lnTo>
                    <a:pt x="417" y="481"/>
                  </a:lnTo>
                  <a:lnTo>
                    <a:pt x="374" y="479"/>
                  </a:lnTo>
                  <a:lnTo>
                    <a:pt x="356" y="471"/>
                  </a:lnTo>
                  <a:lnTo>
                    <a:pt x="301" y="461"/>
                  </a:lnTo>
                  <a:lnTo>
                    <a:pt x="290" y="466"/>
                  </a:lnTo>
                  <a:lnTo>
                    <a:pt x="278" y="453"/>
                  </a:lnTo>
                  <a:lnTo>
                    <a:pt x="280" y="434"/>
                  </a:lnTo>
                  <a:lnTo>
                    <a:pt x="263" y="396"/>
                  </a:lnTo>
                  <a:lnTo>
                    <a:pt x="223" y="348"/>
                  </a:lnTo>
                  <a:lnTo>
                    <a:pt x="255" y="318"/>
                  </a:lnTo>
                  <a:lnTo>
                    <a:pt x="247" y="316"/>
                  </a:lnTo>
                  <a:lnTo>
                    <a:pt x="242" y="297"/>
                  </a:lnTo>
                  <a:lnTo>
                    <a:pt x="214" y="310"/>
                  </a:lnTo>
                  <a:lnTo>
                    <a:pt x="191" y="286"/>
                  </a:lnTo>
                  <a:lnTo>
                    <a:pt x="146" y="223"/>
                  </a:lnTo>
                  <a:lnTo>
                    <a:pt x="110" y="225"/>
                  </a:lnTo>
                  <a:lnTo>
                    <a:pt x="41" y="210"/>
                  </a:lnTo>
                  <a:lnTo>
                    <a:pt x="0" y="59"/>
                  </a:lnTo>
                  <a:lnTo>
                    <a:pt x="18" y="3"/>
                  </a:lnTo>
                  <a:lnTo>
                    <a:pt x="87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3" name="Örnsköldsvik">
              <a:extLst>
                <a:ext uri="{FF2B5EF4-FFF2-40B4-BE49-F238E27FC236}">
                  <a16:creationId xmlns:a16="http://schemas.microsoft.com/office/drawing/2014/main" id="{55EAAC05-A3E2-C393-7C0D-BB8C7BEBFD8B}"/>
                </a:ext>
              </a:extLst>
            </xdr:cNvPr>
            <xdr:cNvSpPr>
              <a:spLocks/>
            </xdr:cNvSpPr>
          </xdr:nvSpPr>
          <xdr:spPr bwMode="auto">
            <a:xfrm>
              <a:off x="8353093" y="5248398"/>
              <a:ext cx="950858" cy="911023"/>
            </a:xfrm>
            <a:custGeom>
              <a:avLst/>
              <a:gdLst>
                <a:gd name="T0" fmla="*/ 225 w 404"/>
                <a:gd name="T1" fmla="*/ 0 h 386"/>
                <a:gd name="T2" fmla="*/ 240 w 404"/>
                <a:gd name="T3" fmla="*/ 17 h 386"/>
                <a:gd name="T4" fmla="*/ 233 w 404"/>
                <a:gd name="T5" fmla="*/ 35 h 386"/>
                <a:gd name="T6" fmla="*/ 247 w 404"/>
                <a:gd name="T7" fmla="*/ 64 h 386"/>
                <a:gd name="T8" fmla="*/ 297 w 404"/>
                <a:gd name="T9" fmla="*/ 72 h 386"/>
                <a:gd name="T10" fmla="*/ 306 w 404"/>
                <a:gd name="T11" fmla="*/ 84 h 386"/>
                <a:gd name="T12" fmla="*/ 325 w 404"/>
                <a:gd name="T13" fmla="*/ 81 h 386"/>
                <a:gd name="T14" fmla="*/ 339 w 404"/>
                <a:gd name="T15" fmla="*/ 94 h 386"/>
                <a:gd name="T16" fmla="*/ 383 w 404"/>
                <a:gd name="T17" fmla="*/ 161 h 386"/>
                <a:gd name="T18" fmla="*/ 383 w 404"/>
                <a:gd name="T19" fmla="*/ 178 h 386"/>
                <a:gd name="T20" fmla="*/ 404 w 404"/>
                <a:gd name="T21" fmla="*/ 212 h 386"/>
                <a:gd name="T22" fmla="*/ 397 w 404"/>
                <a:gd name="T23" fmla="*/ 270 h 386"/>
                <a:gd name="T24" fmla="*/ 376 w 404"/>
                <a:gd name="T25" fmla="*/ 278 h 386"/>
                <a:gd name="T26" fmla="*/ 376 w 404"/>
                <a:gd name="T27" fmla="*/ 312 h 386"/>
                <a:gd name="T28" fmla="*/ 361 w 404"/>
                <a:gd name="T29" fmla="*/ 330 h 386"/>
                <a:gd name="T30" fmla="*/ 345 w 404"/>
                <a:gd name="T31" fmla="*/ 320 h 386"/>
                <a:gd name="T32" fmla="*/ 305 w 404"/>
                <a:gd name="T33" fmla="*/ 347 h 386"/>
                <a:gd name="T34" fmla="*/ 282 w 404"/>
                <a:gd name="T35" fmla="*/ 347 h 386"/>
                <a:gd name="T36" fmla="*/ 264 w 404"/>
                <a:gd name="T37" fmla="*/ 386 h 386"/>
                <a:gd name="T38" fmla="*/ 235 w 404"/>
                <a:gd name="T39" fmla="*/ 367 h 386"/>
                <a:gd name="T40" fmla="*/ 170 w 404"/>
                <a:gd name="T41" fmla="*/ 338 h 386"/>
                <a:gd name="T42" fmla="*/ 129 w 404"/>
                <a:gd name="T43" fmla="*/ 306 h 386"/>
                <a:gd name="T44" fmla="*/ 75 w 404"/>
                <a:gd name="T45" fmla="*/ 303 h 386"/>
                <a:gd name="T46" fmla="*/ 74 w 404"/>
                <a:gd name="T47" fmla="*/ 286 h 386"/>
                <a:gd name="T48" fmla="*/ 60 w 404"/>
                <a:gd name="T49" fmla="*/ 276 h 386"/>
                <a:gd name="T50" fmla="*/ 48 w 404"/>
                <a:gd name="T51" fmla="*/ 214 h 386"/>
                <a:gd name="T52" fmla="*/ 23 w 404"/>
                <a:gd name="T53" fmla="*/ 224 h 386"/>
                <a:gd name="T54" fmla="*/ 18 w 404"/>
                <a:gd name="T55" fmla="*/ 191 h 386"/>
                <a:gd name="T56" fmla="*/ 31 w 404"/>
                <a:gd name="T57" fmla="*/ 181 h 386"/>
                <a:gd name="T58" fmla="*/ 19 w 404"/>
                <a:gd name="T59" fmla="*/ 152 h 386"/>
                <a:gd name="T60" fmla="*/ 28 w 404"/>
                <a:gd name="T61" fmla="*/ 131 h 386"/>
                <a:gd name="T62" fmla="*/ 23 w 404"/>
                <a:gd name="T63" fmla="*/ 121 h 386"/>
                <a:gd name="T64" fmla="*/ 10 w 404"/>
                <a:gd name="T65" fmla="*/ 127 h 386"/>
                <a:gd name="T66" fmla="*/ 10 w 404"/>
                <a:gd name="T67" fmla="*/ 102 h 386"/>
                <a:gd name="T68" fmla="*/ 17 w 404"/>
                <a:gd name="T69" fmla="*/ 87 h 386"/>
                <a:gd name="T70" fmla="*/ 5 w 404"/>
                <a:gd name="T71" fmla="*/ 84 h 386"/>
                <a:gd name="T72" fmla="*/ 0 w 404"/>
                <a:gd name="T73" fmla="*/ 56 h 386"/>
                <a:gd name="T74" fmla="*/ 26 w 404"/>
                <a:gd name="T75" fmla="*/ 55 h 386"/>
                <a:gd name="T76" fmla="*/ 14 w 404"/>
                <a:gd name="T77" fmla="*/ 38 h 386"/>
                <a:gd name="T78" fmla="*/ 99 w 404"/>
                <a:gd name="T79" fmla="*/ 52 h 386"/>
                <a:gd name="T80" fmla="*/ 225 w 404"/>
                <a:gd name="T81" fmla="*/ 0 h 38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404" h="386">
                  <a:moveTo>
                    <a:pt x="225" y="0"/>
                  </a:moveTo>
                  <a:lnTo>
                    <a:pt x="240" y="17"/>
                  </a:lnTo>
                  <a:lnTo>
                    <a:pt x="233" y="35"/>
                  </a:lnTo>
                  <a:lnTo>
                    <a:pt x="247" y="64"/>
                  </a:lnTo>
                  <a:lnTo>
                    <a:pt x="297" y="72"/>
                  </a:lnTo>
                  <a:lnTo>
                    <a:pt x="306" y="84"/>
                  </a:lnTo>
                  <a:lnTo>
                    <a:pt x="325" y="81"/>
                  </a:lnTo>
                  <a:lnTo>
                    <a:pt x="339" y="94"/>
                  </a:lnTo>
                  <a:lnTo>
                    <a:pt x="383" y="161"/>
                  </a:lnTo>
                  <a:lnTo>
                    <a:pt x="383" y="178"/>
                  </a:lnTo>
                  <a:lnTo>
                    <a:pt x="404" y="212"/>
                  </a:lnTo>
                  <a:lnTo>
                    <a:pt x="397" y="270"/>
                  </a:lnTo>
                  <a:lnTo>
                    <a:pt x="376" y="278"/>
                  </a:lnTo>
                  <a:lnTo>
                    <a:pt x="376" y="312"/>
                  </a:lnTo>
                  <a:lnTo>
                    <a:pt x="361" y="330"/>
                  </a:lnTo>
                  <a:lnTo>
                    <a:pt x="345" y="320"/>
                  </a:lnTo>
                  <a:lnTo>
                    <a:pt x="305" y="347"/>
                  </a:lnTo>
                  <a:lnTo>
                    <a:pt x="282" y="347"/>
                  </a:lnTo>
                  <a:lnTo>
                    <a:pt x="264" y="386"/>
                  </a:lnTo>
                  <a:lnTo>
                    <a:pt x="235" y="367"/>
                  </a:lnTo>
                  <a:lnTo>
                    <a:pt x="170" y="338"/>
                  </a:lnTo>
                  <a:lnTo>
                    <a:pt x="129" y="306"/>
                  </a:lnTo>
                  <a:lnTo>
                    <a:pt x="75" y="303"/>
                  </a:lnTo>
                  <a:lnTo>
                    <a:pt x="74" y="286"/>
                  </a:lnTo>
                  <a:lnTo>
                    <a:pt x="60" y="276"/>
                  </a:lnTo>
                  <a:lnTo>
                    <a:pt x="48" y="214"/>
                  </a:lnTo>
                  <a:lnTo>
                    <a:pt x="23" y="224"/>
                  </a:lnTo>
                  <a:lnTo>
                    <a:pt x="18" y="191"/>
                  </a:lnTo>
                  <a:lnTo>
                    <a:pt x="31" y="181"/>
                  </a:lnTo>
                  <a:lnTo>
                    <a:pt x="19" y="152"/>
                  </a:lnTo>
                  <a:lnTo>
                    <a:pt x="28" y="131"/>
                  </a:lnTo>
                  <a:lnTo>
                    <a:pt x="23" y="121"/>
                  </a:lnTo>
                  <a:lnTo>
                    <a:pt x="10" y="127"/>
                  </a:lnTo>
                  <a:lnTo>
                    <a:pt x="10" y="102"/>
                  </a:lnTo>
                  <a:lnTo>
                    <a:pt x="17" y="87"/>
                  </a:lnTo>
                  <a:lnTo>
                    <a:pt x="5" y="84"/>
                  </a:lnTo>
                  <a:lnTo>
                    <a:pt x="0" y="56"/>
                  </a:lnTo>
                  <a:lnTo>
                    <a:pt x="26" y="55"/>
                  </a:lnTo>
                  <a:lnTo>
                    <a:pt x="14" y="38"/>
                  </a:lnTo>
                  <a:lnTo>
                    <a:pt x="99" y="52"/>
                  </a:lnTo>
                  <a:lnTo>
                    <a:pt x="225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4" name="Sollefteå">
              <a:extLst>
                <a:ext uri="{FF2B5EF4-FFF2-40B4-BE49-F238E27FC236}">
                  <a16:creationId xmlns:a16="http://schemas.microsoft.com/office/drawing/2014/main" id="{586ECE5F-BE5B-5BBF-A565-E2E1254009B8}"/>
                </a:ext>
              </a:extLst>
            </xdr:cNvPr>
            <xdr:cNvSpPr>
              <a:spLocks/>
            </xdr:cNvSpPr>
          </xdr:nvSpPr>
          <xdr:spPr bwMode="auto">
            <a:xfrm>
              <a:off x="7742061" y="5250752"/>
              <a:ext cx="1012216" cy="1149205"/>
            </a:xfrm>
            <a:custGeom>
              <a:avLst/>
              <a:gdLst>
                <a:gd name="T0" fmla="*/ 172 w 430"/>
                <a:gd name="T1" fmla="*/ 0 h 487"/>
                <a:gd name="T2" fmla="*/ 197 w 430"/>
                <a:gd name="T3" fmla="*/ 25 h 487"/>
                <a:gd name="T4" fmla="*/ 274 w 430"/>
                <a:gd name="T5" fmla="*/ 37 h 487"/>
                <a:gd name="T6" fmla="*/ 286 w 430"/>
                <a:gd name="T7" fmla="*/ 54 h 487"/>
                <a:gd name="T8" fmla="*/ 260 w 430"/>
                <a:gd name="T9" fmla="*/ 55 h 487"/>
                <a:gd name="T10" fmla="*/ 265 w 430"/>
                <a:gd name="T11" fmla="*/ 83 h 487"/>
                <a:gd name="T12" fmla="*/ 277 w 430"/>
                <a:gd name="T13" fmla="*/ 86 h 487"/>
                <a:gd name="T14" fmla="*/ 270 w 430"/>
                <a:gd name="T15" fmla="*/ 101 h 487"/>
                <a:gd name="T16" fmla="*/ 270 w 430"/>
                <a:gd name="T17" fmla="*/ 126 h 487"/>
                <a:gd name="T18" fmla="*/ 283 w 430"/>
                <a:gd name="T19" fmla="*/ 120 h 487"/>
                <a:gd name="T20" fmla="*/ 288 w 430"/>
                <a:gd name="T21" fmla="*/ 130 h 487"/>
                <a:gd name="T22" fmla="*/ 279 w 430"/>
                <a:gd name="T23" fmla="*/ 151 h 487"/>
                <a:gd name="T24" fmla="*/ 291 w 430"/>
                <a:gd name="T25" fmla="*/ 180 h 487"/>
                <a:gd name="T26" fmla="*/ 278 w 430"/>
                <a:gd name="T27" fmla="*/ 190 h 487"/>
                <a:gd name="T28" fmla="*/ 283 w 430"/>
                <a:gd name="T29" fmla="*/ 223 h 487"/>
                <a:gd name="T30" fmla="*/ 308 w 430"/>
                <a:gd name="T31" fmla="*/ 213 h 487"/>
                <a:gd name="T32" fmla="*/ 320 w 430"/>
                <a:gd name="T33" fmla="*/ 275 h 487"/>
                <a:gd name="T34" fmla="*/ 334 w 430"/>
                <a:gd name="T35" fmla="*/ 285 h 487"/>
                <a:gd name="T36" fmla="*/ 335 w 430"/>
                <a:gd name="T37" fmla="*/ 302 h 487"/>
                <a:gd name="T38" fmla="*/ 389 w 430"/>
                <a:gd name="T39" fmla="*/ 305 h 487"/>
                <a:gd name="T40" fmla="*/ 430 w 430"/>
                <a:gd name="T41" fmla="*/ 337 h 487"/>
                <a:gd name="T42" fmla="*/ 422 w 430"/>
                <a:gd name="T43" fmla="*/ 359 h 487"/>
                <a:gd name="T44" fmla="*/ 398 w 430"/>
                <a:gd name="T45" fmla="*/ 363 h 487"/>
                <a:gd name="T46" fmla="*/ 381 w 430"/>
                <a:gd name="T47" fmla="*/ 375 h 487"/>
                <a:gd name="T48" fmla="*/ 359 w 430"/>
                <a:gd name="T49" fmla="*/ 371 h 487"/>
                <a:gd name="T50" fmla="*/ 294 w 430"/>
                <a:gd name="T51" fmla="*/ 401 h 487"/>
                <a:gd name="T52" fmla="*/ 298 w 430"/>
                <a:gd name="T53" fmla="*/ 411 h 487"/>
                <a:gd name="T54" fmla="*/ 277 w 430"/>
                <a:gd name="T55" fmla="*/ 411 h 487"/>
                <a:gd name="T56" fmla="*/ 278 w 430"/>
                <a:gd name="T57" fmla="*/ 438 h 487"/>
                <a:gd name="T58" fmla="*/ 291 w 430"/>
                <a:gd name="T59" fmla="*/ 453 h 487"/>
                <a:gd name="T60" fmla="*/ 300 w 430"/>
                <a:gd name="T61" fmla="*/ 464 h 487"/>
                <a:gd name="T62" fmla="*/ 281 w 430"/>
                <a:gd name="T63" fmla="*/ 466 h 487"/>
                <a:gd name="T64" fmla="*/ 267 w 430"/>
                <a:gd name="T65" fmla="*/ 487 h 487"/>
                <a:gd name="T66" fmla="*/ 236 w 430"/>
                <a:gd name="T67" fmla="*/ 448 h 487"/>
                <a:gd name="T68" fmla="*/ 156 w 430"/>
                <a:gd name="T69" fmla="*/ 354 h 487"/>
                <a:gd name="T70" fmla="*/ 63 w 430"/>
                <a:gd name="T71" fmla="*/ 274 h 487"/>
                <a:gd name="T72" fmla="*/ 65 w 430"/>
                <a:gd name="T73" fmla="*/ 249 h 487"/>
                <a:gd name="T74" fmla="*/ 49 w 430"/>
                <a:gd name="T75" fmla="*/ 239 h 487"/>
                <a:gd name="T76" fmla="*/ 36 w 430"/>
                <a:gd name="T77" fmla="*/ 244 h 487"/>
                <a:gd name="T78" fmla="*/ 33 w 430"/>
                <a:gd name="T79" fmla="*/ 215 h 487"/>
                <a:gd name="T80" fmla="*/ 37 w 430"/>
                <a:gd name="T81" fmla="*/ 195 h 487"/>
                <a:gd name="T82" fmla="*/ 0 w 430"/>
                <a:gd name="T83" fmla="*/ 150 h 487"/>
                <a:gd name="T84" fmla="*/ 15 w 430"/>
                <a:gd name="T85" fmla="*/ 144 h 487"/>
                <a:gd name="T86" fmla="*/ 36 w 430"/>
                <a:gd name="T87" fmla="*/ 156 h 487"/>
                <a:gd name="T88" fmla="*/ 57 w 430"/>
                <a:gd name="T89" fmla="*/ 141 h 487"/>
                <a:gd name="T90" fmla="*/ 86 w 430"/>
                <a:gd name="T91" fmla="*/ 152 h 487"/>
                <a:gd name="T92" fmla="*/ 96 w 430"/>
                <a:gd name="T93" fmla="*/ 143 h 487"/>
                <a:gd name="T94" fmla="*/ 109 w 430"/>
                <a:gd name="T95" fmla="*/ 150 h 487"/>
                <a:gd name="T96" fmla="*/ 155 w 430"/>
                <a:gd name="T97" fmla="*/ 129 h 487"/>
                <a:gd name="T98" fmla="*/ 146 w 430"/>
                <a:gd name="T99" fmla="*/ 86 h 487"/>
                <a:gd name="T100" fmla="*/ 148 w 430"/>
                <a:gd name="T101" fmla="*/ 57 h 487"/>
                <a:gd name="T102" fmla="*/ 172 w 430"/>
                <a:gd name="T103" fmla="*/ 0 h 48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430" h="487">
                  <a:moveTo>
                    <a:pt x="172" y="0"/>
                  </a:moveTo>
                  <a:lnTo>
                    <a:pt x="197" y="25"/>
                  </a:lnTo>
                  <a:lnTo>
                    <a:pt x="274" y="37"/>
                  </a:lnTo>
                  <a:lnTo>
                    <a:pt x="286" y="54"/>
                  </a:lnTo>
                  <a:lnTo>
                    <a:pt x="260" y="55"/>
                  </a:lnTo>
                  <a:lnTo>
                    <a:pt x="265" y="83"/>
                  </a:lnTo>
                  <a:lnTo>
                    <a:pt x="277" y="86"/>
                  </a:lnTo>
                  <a:lnTo>
                    <a:pt x="270" y="101"/>
                  </a:lnTo>
                  <a:lnTo>
                    <a:pt x="270" y="126"/>
                  </a:lnTo>
                  <a:lnTo>
                    <a:pt x="283" y="120"/>
                  </a:lnTo>
                  <a:lnTo>
                    <a:pt x="288" y="130"/>
                  </a:lnTo>
                  <a:lnTo>
                    <a:pt x="279" y="151"/>
                  </a:lnTo>
                  <a:lnTo>
                    <a:pt x="291" y="180"/>
                  </a:lnTo>
                  <a:lnTo>
                    <a:pt x="278" y="190"/>
                  </a:lnTo>
                  <a:lnTo>
                    <a:pt x="283" y="223"/>
                  </a:lnTo>
                  <a:lnTo>
                    <a:pt x="308" y="213"/>
                  </a:lnTo>
                  <a:lnTo>
                    <a:pt x="320" y="275"/>
                  </a:lnTo>
                  <a:lnTo>
                    <a:pt x="334" y="285"/>
                  </a:lnTo>
                  <a:lnTo>
                    <a:pt x="335" y="302"/>
                  </a:lnTo>
                  <a:lnTo>
                    <a:pt x="389" y="305"/>
                  </a:lnTo>
                  <a:lnTo>
                    <a:pt x="430" y="337"/>
                  </a:lnTo>
                  <a:lnTo>
                    <a:pt x="422" y="359"/>
                  </a:lnTo>
                  <a:lnTo>
                    <a:pt x="398" y="363"/>
                  </a:lnTo>
                  <a:lnTo>
                    <a:pt x="381" y="375"/>
                  </a:lnTo>
                  <a:lnTo>
                    <a:pt x="359" y="371"/>
                  </a:lnTo>
                  <a:lnTo>
                    <a:pt x="294" y="401"/>
                  </a:lnTo>
                  <a:lnTo>
                    <a:pt x="298" y="411"/>
                  </a:lnTo>
                  <a:lnTo>
                    <a:pt x="277" y="411"/>
                  </a:lnTo>
                  <a:lnTo>
                    <a:pt x="278" y="438"/>
                  </a:lnTo>
                  <a:lnTo>
                    <a:pt x="291" y="453"/>
                  </a:lnTo>
                  <a:lnTo>
                    <a:pt x="300" y="464"/>
                  </a:lnTo>
                  <a:lnTo>
                    <a:pt x="281" y="466"/>
                  </a:lnTo>
                  <a:lnTo>
                    <a:pt x="267" y="487"/>
                  </a:lnTo>
                  <a:lnTo>
                    <a:pt x="236" y="448"/>
                  </a:lnTo>
                  <a:lnTo>
                    <a:pt x="156" y="354"/>
                  </a:lnTo>
                  <a:lnTo>
                    <a:pt x="63" y="274"/>
                  </a:lnTo>
                  <a:lnTo>
                    <a:pt x="65" y="249"/>
                  </a:lnTo>
                  <a:lnTo>
                    <a:pt x="49" y="239"/>
                  </a:lnTo>
                  <a:lnTo>
                    <a:pt x="36" y="244"/>
                  </a:lnTo>
                  <a:lnTo>
                    <a:pt x="33" y="215"/>
                  </a:lnTo>
                  <a:lnTo>
                    <a:pt x="37" y="195"/>
                  </a:lnTo>
                  <a:lnTo>
                    <a:pt x="0" y="150"/>
                  </a:lnTo>
                  <a:lnTo>
                    <a:pt x="15" y="144"/>
                  </a:lnTo>
                  <a:lnTo>
                    <a:pt x="36" y="156"/>
                  </a:lnTo>
                  <a:lnTo>
                    <a:pt x="57" y="141"/>
                  </a:lnTo>
                  <a:lnTo>
                    <a:pt x="86" y="152"/>
                  </a:lnTo>
                  <a:lnTo>
                    <a:pt x="96" y="143"/>
                  </a:lnTo>
                  <a:lnTo>
                    <a:pt x="109" y="150"/>
                  </a:lnTo>
                  <a:lnTo>
                    <a:pt x="155" y="129"/>
                  </a:lnTo>
                  <a:lnTo>
                    <a:pt x="146" y="86"/>
                  </a:lnTo>
                  <a:lnTo>
                    <a:pt x="148" y="57"/>
                  </a:lnTo>
                  <a:lnTo>
                    <a:pt x="172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5" name="Kramfors">
              <a:extLst>
                <a:ext uri="{FF2B5EF4-FFF2-40B4-BE49-F238E27FC236}">
                  <a16:creationId xmlns:a16="http://schemas.microsoft.com/office/drawing/2014/main" id="{706209A0-6058-D5A5-6D3C-E2D7F4810A67}"/>
                </a:ext>
              </a:extLst>
            </xdr:cNvPr>
            <xdr:cNvSpPr>
              <a:spLocks/>
            </xdr:cNvSpPr>
          </xdr:nvSpPr>
          <xdr:spPr bwMode="auto">
            <a:xfrm>
              <a:off x="8393210" y="6045894"/>
              <a:ext cx="604137" cy="429955"/>
            </a:xfrm>
            <a:custGeom>
              <a:avLst/>
              <a:gdLst>
                <a:gd name="T0" fmla="*/ 153 w 256"/>
                <a:gd name="T1" fmla="*/ 0 h 182"/>
                <a:gd name="T2" fmla="*/ 218 w 256"/>
                <a:gd name="T3" fmla="*/ 29 h 182"/>
                <a:gd name="T4" fmla="*/ 247 w 256"/>
                <a:gd name="T5" fmla="*/ 48 h 182"/>
                <a:gd name="T6" fmla="*/ 244 w 256"/>
                <a:gd name="T7" fmla="*/ 67 h 182"/>
                <a:gd name="T8" fmla="*/ 229 w 256"/>
                <a:gd name="T9" fmla="*/ 69 h 182"/>
                <a:gd name="T10" fmla="*/ 225 w 256"/>
                <a:gd name="T11" fmla="*/ 81 h 182"/>
                <a:gd name="T12" fmla="*/ 256 w 256"/>
                <a:gd name="T13" fmla="*/ 86 h 182"/>
                <a:gd name="T14" fmla="*/ 248 w 256"/>
                <a:gd name="T15" fmla="*/ 114 h 182"/>
                <a:gd name="T16" fmla="*/ 229 w 256"/>
                <a:gd name="T17" fmla="*/ 148 h 182"/>
                <a:gd name="T18" fmla="*/ 205 w 256"/>
                <a:gd name="T19" fmla="*/ 133 h 182"/>
                <a:gd name="T20" fmla="*/ 197 w 256"/>
                <a:gd name="T21" fmla="*/ 141 h 182"/>
                <a:gd name="T22" fmla="*/ 208 w 256"/>
                <a:gd name="T23" fmla="*/ 153 h 182"/>
                <a:gd name="T24" fmla="*/ 182 w 256"/>
                <a:gd name="T25" fmla="*/ 182 h 182"/>
                <a:gd name="T26" fmla="*/ 157 w 256"/>
                <a:gd name="T27" fmla="*/ 175 h 182"/>
                <a:gd name="T28" fmla="*/ 102 w 256"/>
                <a:gd name="T29" fmla="*/ 139 h 182"/>
                <a:gd name="T30" fmla="*/ 53 w 256"/>
                <a:gd name="T31" fmla="*/ 141 h 182"/>
                <a:gd name="T32" fmla="*/ 23 w 256"/>
                <a:gd name="T33" fmla="*/ 127 h 182"/>
                <a:gd name="T34" fmla="*/ 14 w 256"/>
                <a:gd name="T35" fmla="*/ 116 h 182"/>
                <a:gd name="T36" fmla="*/ 1 w 256"/>
                <a:gd name="T37" fmla="*/ 101 h 182"/>
                <a:gd name="T38" fmla="*/ 0 w 256"/>
                <a:gd name="T39" fmla="*/ 74 h 182"/>
                <a:gd name="T40" fmla="*/ 21 w 256"/>
                <a:gd name="T41" fmla="*/ 74 h 182"/>
                <a:gd name="T42" fmla="*/ 17 w 256"/>
                <a:gd name="T43" fmla="*/ 64 h 182"/>
                <a:gd name="T44" fmla="*/ 82 w 256"/>
                <a:gd name="T45" fmla="*/ 34 h 182"/>
                <a:gd name="T46" fmla="*/ 104 w 256"/>
                <a:gd name="T47" fmla="*/ 38 h 182"/>
                <a:gd name="T48" fmla="*/ 121 w 256"/>
                <a:gd name="T49" fmla="*/ 26 h 182"/>
                <a:gd name="T50" fmla="*/ 145 w 256"/>
                <a:gd name="T51" fmla="*/ 22 h 182"/>
                <a:gd name="T52" fmla="*/ 153 w 256"/>
                <a:gd name="T53" fmla="*/ 0 h 18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</a:cxnLst>
              <a:rect l="0" t="0" r="r" b="b"/>
              <a:pathLst>
                <a:path w="256" h="182">
                  <a:moveTo>
                    <a:pt x="153" y="0"/>
                  </a:moveTo>
                  <a:lnTo>
                    <a:pt x="218" y="29"/>
                  </a:lnTo>
                  <a:lnTo>
                    <a:pt x="247" y="48"/>
                  </a:lnTo>
                  <a:lnTo>
                    <a:pt x="244" y="67"/>
                  </a:lnTo>
                  <a:lnTo>
                    <a:pt x="229" y="69"/>
                  </a:lnTo>
                  <a:lnTo>
                    <a:pt x="225" y="81"/>
                  </a:lnTo>
                  <a:lnTo>
                    <a:pt x="256" y="86"/>
                  </a:lnTo>
                  <a:lnTo>
                    <a:pt x="248" y="114"/>
                  </a:lnTo>
                  <a:lnTo>
                    <a:pt x="229" y="148"/>
                  </a:lnTo>
                  <a:lnTo>
                    <a:pt x="205" y="133"/>
                  </a:lnTo>
                  <a:lnTo>
                    <a:pt x="197" y="141"/>
                  </a:lnTo>
                  <a:lnTo>
                    <a:pt x="208" y="153"/>
                  </a:lnTo>
                  <a:lnTo>
                    <a:pt x="182" y="182"/>
                  </a:lnTo>
                  <a:lnTo>
                    <a:pt x="157" y="175"/>
                  </a:lnTo>
                  <a:lnTo>
                    <a:pt x="102" y="139"/>
                  </a:lnTo>
                  <a:lnTo>
                    <a:pt x="53" y="141"/>
                  </a:lnTo>
                  <a:lnTo>
                    <a:pt x="23" y="127"/>
                  </a:lnTo>
                  <a:lnTo>
                    <a:pt x="14" y="116"/>
                  </a:lnTo>
                  <a:lnTo>
                    <a:pt x="1" y="101"/>
                  </a:lnTo>
                  <a:lnTo>
                    <a:pt x="0" y="74"/>
                  </a:lnTo>
                  <a:lnTo>
                    <a:pt x="21" y="74"/>
                  </a:lnTo>
                  <a:lnTo>
                    <a:pt x="17" y="64"/>
                  </a:lnTo>
                  <a:lnTo>
                    <a:pt x="82" y="34"/>
                  </a:lnTo>
                  <a:lnTo>
                    <a:pt x="104" y="38"/>
                  </a:lnTo>
                  <a:lnTo>
                    <a:pt x="121" y="26"/>
                  </a:lnTo>
                  <a:lnTo>
                    <a:pt x="145" y="22"/>
                  </a:lnTo>
                  <a:lnTo>
                    <a:pt x="153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6" name="Härnösand">
              <a:extLst>
                <a:ext uri="{FF2B5EF4-FFF2-40B4-BE49-F238E27FC236}">
                  <a16:creationId xmlns:a16="http://schemas.microsoft.com/office/drawing/2014/main" id="{D6FD9260-B28F-1483-719F-8A6C0766C017}"/>
                </a:ext>
              </a:extLst>
            </xdr:cNvPr>
            <xdr:cNvSpPr>
              <a:spLocks/>
            </xdr:cNvSpPr>
          </xdr:nvSpPr>
          <xdr:spPr bwMode="auto">
            <a:xfrm>
              <a:off x="8369615" y="6345861"/>
              <a:ext cx="464903" cy="412861"/>
            </a:xfrm>
            <a:custGeom>
              <a:avLst/>
              <a:gdLst>
                <a:gd name="T0" fmla="*/ 33 w 197"/>
                <a:gd name="T1" fmla="*/ 0 h 175"/>
                <a:gd name="T2" fmla="*/ 63 w 197"/>
                <a:gd name="T3" fmla="*/ 14 h 175"/>
                <a:gd name="T4" fmla="*/ 112 w 197"/>
                <a:gd name="T5" fmla="*/ 12 h 175"/>
                <a:gd name="T6" fmla="*/ 167 w 197"/>
                <a:gd name="T7" fmla="*/ 48 h 175"/>
                <a:gd name="T8" fmla="*/ 169 w 197"/>
                <a:gd name="T9" fmla="*/ 63 h 175"/>
                <a:gd name="T10" fmla="*/ 197 w 197"/>
                <a:gd name="T11" fmla="*/ 63 h 175"/>
                <a:gd name="T12" fmla="*/ 176 w 197"/>
                <a:gd name="T13" fmla="*/ 94 h 175"/>
                <a:gd name="T14" fmla="*/ 161 w 197"/>
                <a:gd name="T15" fmla="*/ 105 h 175"/>
                <a:gd name="T16" fmla="*/ 180 w 197"/>
                <a:gd name="T17" fmla="*/ 120 h 175"/>
                <a:gd name="T18" fmla="*/ 150 w 197"/>
                <a:gd name="T19" fmla="*/ 144 h 175"/>
                <a:gd name="T20" fmla="*/ 139 w 197"/>
                <a:gd name="T21" fmla="*/ 175 h 175"/>
                <a:gd name="T22" fmla="*/ 120 w 197"/>
                <a:gd name="T23" fmla="*/ 166 h 175"/>
                <a:gd name="T24" fmla="*/ 101 w 197"/>
                <a:gd name="T25" fmla="*/ 149 h 175"/>
                <a:gd name="T26" fmla="*/ 99 w 197"/>
                <a:gd name="T27" fmla="*/ 128 h 175"/>
                <a:gd name="T28" fmla="*/ 82 w 197"/>
                <a:gd name="T29" fmla="*/ 123 h 175"/>
                <a:gd name="T30" fmla="*/ 57 w 197"/>
                <a:gd name="T31" fmla="*/ 91 h 175"/>
                <a:gd name="T32" fmla="*/ 51 w 197"/>
                <a:gd name="T33" fmla="*/ 77 h 175"/>
                <a:gd name="T34" fmla="*/ 0 w 197"/>
                <a:gd name="T35" fmla="*/ 23 h 175"/>
                <a:gd name="T36" fmla="*/ 14 w 197"/>
                <a:gd name="T37" fmla="*/ 2 h 175"/>
                <a:gd name="T38" fmla="*/ 33 w 197"/>
                <a:gd name="T39" fmla="*/ 0 h 17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</a:cxnLst>
              <a:rect l="0" t="0" r="r" b="b"/>
              <a:pathLst>
                <a:path w="197" h="175">
                  <a:moveTo>
                    <a:pt x="33" y="0"/>
                  </a:moveTo>
                  <a:lnTo>
                    <a:pt x="63" y="14"/>
                  </a:lnTo>
                  <a:lnTo>
                    <a:pt x="112" y="12"/>
                  </a:lnTo>
                  <a:lnTo>
                    <a:pt x="167" y="48"/>
                  </a:lnTo>
                  <a:lnTo>
                    <a:pt x="169" y="63"/>
                  </a:lnTo>
                  <a:lnTo>
                    <a:pt x="197" y="63"/>
                  </a:lnTo>
                  <a:lnTo>
                    <a:pt x="176" y="94"/>
                  </a:lnTo>
                  <a:lnTo>
                    <a:pt x="161" y="105"/>
                  </a:lnTo>
                  <a:lnTo>
                    <a:pt x="180" y="120"/>
                  </a:lnTo>
                  <a:lnTo>
                    <a:pt x="150" y="144"/>
                  </a:lnTo>
                  <a:lnTo>
                    <a:pt x="139" y="175"/>
                  </a:lnTo>
                  <a:lnTo>
                    <a:pt x="120" y="166"/>
                  </a:lnTo>
                  <a:lnTo>
                    <a:pt x="101" y="149"/>
                  </a:lnTo>
                  <a:lnTo>
                    <a:pt x="99" y="128"/>
                  </a:lnTo>
                  <a:lnTo>
                    <a:pt x="82" y="123"/>
                  </a:lnTo>
                  <a:lnTo>
                    <a:pt x="57" y="91"/>
                  </a:lnTo>
                  <a:lnTo>
                    <a:pt x="51" y="77"/>
                  </a:lnTo>
                  <a:lnTo>
                    <a:pt x="0" y="23"/>
                  </a:lnTo>
                  <a:lnTo>
                    <a:pt x="14" y="2"/>
                  </a:lnTo>
                  <a:lnTo>
                    <a:pt x="33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7" name="Timrå">
              <a:extLst>
                <a:ext uri="{FF2B5EF4-FFF2-40B4-BE49-F238E27FC236}">
                  <a16:creationId xmlns:a16="http://schemas.microsoft.com/office/drawing/2014/main" id="{67C77729-C3F1-86CC-995C-83F1B4FD2584}"/>
                </a:ext>
              </a:extLst>
            </xdr:cNvPr>
            <xdr:cNvSpPr>
              <a:spLocks/>
            </xdr:cNvSpPr>
          </xdr:nvSpPr>
          <xdr:spPr bwMode="auto">
            <a:xfrm>
              <a:off x="8280121" y="6399955"/>
              <a:ext cx="372682" cy="415212"/>
            </a:xfrm>
            <a:custGeom>
              <a:avLst/>
              <a:gdLst>
                <a:gd name="T0" fmla="*/ 39 w 159"/>
                <a:gd name="T1" fmla="*/ 0 h 176"/>
                <a:gd name="T2" fmla="*/ 90 w 159"/>
                <a:gd name="T3" fmla="*/ 54 h 176"/>
                <a:gd name="T4" fmla="*/ 96 w 159"/>
                <a:gd name="T5" fmla="*/ 68 h 176"/>
                <a:gd name="T6" fmla="*/ 121 w 159"/>
                <a:gd name="T7" fmla="*/ 100 h 176"/>
                <a:gd name="T8" fmla="*/ 138 w 159"/>
                <a:gd name="T9" fmla="*/ 105 h 176"/>
                <a:gd name="T10" fmla="*/ 140 w 159"/>
                <a:gd name="T11" fmla="*/ 126 h 176"/>
                <a:gd name="T12" fmla="*/ 159 w 159"/>
                <a:gd name="T13" fmla="*/ 143 h 176"/>
                <a:gd name="T14" fmla="*/ 145 w 159"/>
                <a:gd name="T15" fmla="*/ 155 h 176"/>
                <a:gd name="T16" fmla="*/ 148 w 159"/>
                <a:gd name="T17" fmla="*/ 176 h 176"/>
                <a:gd name="T18" fmla="*/ 119 w 159"/>
                <a:gd name="T19" fmla="*/ 169 h 176"/>
                <a:gd name="T20" fmla="*/ 105 w 159"/>
                <a:gd name="T21" fmla="*/ 140 h 176"/>
                <a:gd name="T22" fmla="*/ 87 w 159"/>
                <a:gd name="T23" fmla="*/ 147 h 176"/>
                <a:gd name="T24" fmla="*/ 58 w 159"/>
                <a:gd name="T25" fmla="*/ 171 h 176"/>
                <a:gd name="T26" fmla="*/ 47 w 159"/>
                <a:gd name="T27" fmla="*/ 152 h 176"/>
                <a:gd name="T28" fmla="*/ 53 w 159"/>
                <a:gd name="T29" fmla="*/ 144 h 176"/>
                <a:gd name="T30" fmla="*/ 58 w 159"/>
                <a:gd name="T31" fmla="*/ 108 h 176"/>
                <a:gd name="T32" fmla="*/ 38 w 159"/>
                <a:gd name="T33" fmla="*/ 101 h 176"/>
                <a:gd name="T34" fmla="*/ 3 w 159"/>
                <a:gd name="T35" fmla="*/ 59 h 176"/>
                <a:gd name="T36" fmla="*/ 0 w 159"/>
                <a:gd name="T37" fmla="*/ 45 h 176"/>
                <a:gd name="T38" fmla="*/ 39 w 159"/>
                <a:gd name="T39" fmla="*/ 0 h 17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</a:cxnLst>
              <a:rect l="0" t="0" r="r" b="b"/>
              <a:pathLst>
                <a:path w="159" h="176">
                  <a:moveTo>
                    <a:pt x="39" y="0"/>
                  </a:moveTo>
                  <a:lnTo>
                    <a:pt x="90" y="54"/>
                  </a:lnTo>
                  <a:lnTo>
                    <a:pt x="96" y="68"/>
                  </a:lnTo>
                  <a:lnTo>
                    <a:pt x="121" y="100"/>
                  </a:lnTo>
                  <a:lnTo>
                    <a:pt x="138" y="105"/>
                  </a:lnTo>
                  <a:lnTo>
                    <a:pt x="140" y="126"/>
                  </a:lnTo>
                  <a:lnTo>
                    <a:pt x="159" y="143"/>
                  </a:lnTo>
                  <a:lnTo>
                    <a:pt x="145" y="155"/>
                  </a:lnTo>
                  <a:lnTo>
                    <a:pt x="148" y="176"/>
                  </a:lnTo>
                  <a:lnTo>
                    <a:pt x="119" y="169"/>
                  </a:lnTo>
                  <a:lnTo>
                    <a:pt x="105" y="140"/>
                  </a:lnTo>
                  <a:lnTo>
                    <a:pt x="87" y="147"/>
                  </a:lnTo>
                  <a:lnTo>
                    <a:pt x="58" y="171"/>
                  </a:lnTo>
                  <a:lnTo>
                    <a:pt x="47" y="152"/>
                  </a:lnTo>
                  <a:lnTo>
                    <a:pt x="53" y="144"/>
                  </a:lnTo>
                  <a:lnTo>
                    <a:pt x="58" y="108"/>
                  </a:lnTo>
                  <a:lnTo>
                    <a:pt x="38" y="101"/>
                  </a:lnTo>
                  <a:lnTo>
                    <a:pt x="3" y="59"/>
                  </a:lnTo>
                  <a:lnTo>
                    <a:pt x="0" y="45"/>
                  </a:lnTo>
                  <a:lnTo>
                    <a:pt x="39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8" name="Sundsvall">
              <a:extLst>
                <a:ext uri="{FF2B5EF4-FFF2-40B4-BE49-F238E27FC236}">
                  <a16:creationId xmlns:a16="http://schemas.microsoft.com/office/drawing/2014/main" id="{1262B561-F2C7-61C7-2819-D6098616AC90}"/>
                </a:ext>
              </a:extLst>
            </xdr:cNvPr>
            <xdr:cNvSpPr>
              <a:spLocks/>
            </xdr:cNvSpPr>
          </xdr:nvSpPr>
          <xdr:spPr bwMode="auto">
            <a:xfrm>
              <a:off x="7949733" y="6308229"/>
              <a:ext cx="658230" cy="795144"/>
            </a:xfrm>
            <a:custGeom>
              <a:avLst/>
              <a:gdLst>
                <a:gd name="T0" fmla="*/ 148 w 280"/>
                <a:gd name="T1" fmla="*/ 0 h 337"/>
                <a:gd name="T2" fmla="*/ 179 w 280"/>
                <a:gd name="T3" fmla="*/ 39 h 337"/>
                <a:gd name="T4" fmla="*/ 140 w 280"/>
                <a:gd name="T5" fmla="*/ 84 h 337"/>
                <a:gd name="T6" fmla="*/ 143 w 280"/>
                <a:gd name="T7" fmla="*/ 98 h 337"/>
                <a:gd name="T8" fmla="*/ 178 w 280"/>
                <a:gd name="T9" fmla="*/ 140 h 337"/>
                <a:gd name="T10" fmla="*/ 198 w 280"/>
                <a:gd name="T11" fmla="*/ 147 h 337"/>
                <a:gd name="T12" fmla="*/ 193 w 280"/>
                <a:gd name="T13" fmla="*/ 183 h 337"/>
                <a:gd name="T14" fmla="*/ 187 w 280"/>
                <a:gd name="T15" fmla="*/ 191 h 337"/>
                <a:gd name="T16" fmla="*/ 198 w 280"/>
                <a:gd name="T17" fmla="*/ 210 h 337"/>
                <a:gd name="T18" fmla="*/ 227 w 280"/>
                <a:gd name="T19" fmla="*/ 186 h 337"/>
                <a:gd name="T20" fmla="*/ 227 w 280"/>
                <a:gd name="T21" fmla="*/ 197 h 337"/>
                <a:gd name="T22" fmla="*/ 249 w 280"/>
                <a:gd name="T23" fmla="*/ 204 h 337"/>
                <a:gd name="T24" fmla="*/ 253 w 280"/>
                <a:gd name="T25" fmla="*/ 237 h 337"/>
                <a:gd name="T26" fmla="*/ 237 w 280"/>
                <a:gd name="T27" fmla="*/ 242 h 337"/>
                <a:gd name="T28" fmla="*/ 234 w 280"/>
                <a:gd name="T29" fmla="*/ 258 h 337"/>
                <a:gd name="T30" fmla="*/ 250 w 280"/>
                <a:gd name="T31" fmla="*/ 283 h 337"/>
                <a:gd name="T32" fmla="*/ 280 w 280"/>
                <a:gd name="T33" fmla="*/ 292 h 337"/>
                <a:gd name="T34" fmla="*/ 276 w 280"/>
                <a:gd name="T35" fmla="*/ 310 h 337"/>
                <a:gd name="T36" fmla="*/ 257 w 280"/>
                <a:gd name="T37" fmla="*/ 314 h 337"/>
                <a:gd name="T38" fmla="*/ 250 w 280"/>
                <a:gd name="T39" fmla="*/ 337 h 337"/>
                <a:gd name="T40" fmla="*/ 220 w 280"/>
                <a:gd name="T41" fmla="*/ 327 h 337"/>
                <a:gd name="T42" fmla="*/ 202 w 280"/>
                <a:gd name="T43" fmla="*/ 331 h 337"/>
                <a:gd name="T44" fmla="*/ 183 w 280"/>
                <a:gd name="T45" fmla="*/ 323 h 337"/>
                <a:gd name="T46" fmla="*/ 172 w 280"/>
                <a:gd name="T47" fmla="*/ 327 h 337"/>
                <a:gd name="T48" fmla="*/ 147 w 280"/>
                <a:gd name="T49" fmla="*/ 322 h 337"/>
                <a:gd name="T50" fmla="*/ 135 w 280"/>
                <a:gd name="T51" fmla="*/ 323 h 337"/>
                <a:gd name="T52" fmla="*/ 113 w 280"/>
                <a:gd name="T53" fmla="*/ 310 h 337"/>
                <a:gd name="T54" fmla="*/ 58 w 280"/>
                <a:gd name="T55" fmla="*/ 296 h 337"/>
                <a:gd name="T56" fmla="*/ 0 w 280"/>
                <a:gd name="T57" fmla="*/ 297 h 337"/>
                <a:gd name="T58" fmla="*/ 35 w 280"/>
                <a:gd name="T59" fmla="*/ 257 h 337"/>
                <a:gd name="T60" fmla="*/ 34 w 280"/>
                <a:gd name="T61" fmla="*/ 242 h 337"/>
                <a:gd name="T62" fmla="*/ 45 w 280"/>
                <a:gd name="T63" fmla="*/ 223 h 337"/>
                <a:gd name="T64" fmla="*/ 37 w 280"/>
                <a:gd name="T65" fmla="*/ 212 h 337"/>
                <a:gd name="T66" fmla="*/ 42 w 280"/>
                <a:gd name="T67" fmla="*/ 186 h 337"/>
                <a:gd name="T68" fmla="*/ 62 w 280"/>
                <a:gd name="T69" fmla="*/ 149 h 337"/>
                <a:gd name="T70" fmla="*/ 29 w 280"/>
                <a:gd name="T71" fmla="*/ 123 h 337"/>
                <a:gd name="T72" fmla="*/ 25 w 280"/>
                <a:gd name="T73" fmla="*/ 105 h 337"/>
                <a:gd name="T74" fmla="*/ 30 w 280"/>
                <a:gd name="T75" fmla="*/ 79 h 337"/>
                <a:gd name="T76" fmla="*/ 80 w 280"/>
                <a:gd name="T77" fmla="*/ 11 h 337"/>
                <a:gd name="T78" fmla="*/ 148 w 280"/>
                <a:gd name="T79" fmla="*/ 0 h 33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</a:cxnLst>
              <a:rect l="0" t="0" r="r" b="b"/>
              <a:pathLst>
                <a:path w="280" h="337">
                  <a:moveTo>
                    <a:pt x="148" y="0"/>
                  </a:moveTo>
                  <a:lnTo>
                    <a:pt x="179" y="39"/>
                  </a:lnTo>
                  <a:lnTo>
                    <a:pt x="140" y="84"/>
                  </a:lnTo>
                  <a:lnTo>
                    <a:pt x="143" y="98"/>
                  </a:lnTo>
                  <a:lnTo>
                    <a:pt x="178" y="140"/>
                  </a:lnTo>
                  <a:lnTo>
                    <a:pt x="198" y="147"/>
                  </a:lnTo>
                  <a:lnTo>
                    <a:pt x="193" y="183"/>
                  </a:lnTo>
                  <a:lnTo>
                    <a:pt x="187" y="191"/>
                  </a:lnTo>
                  <a:lnTo>
                    <a:pt x="198" y="210"/>
                  </a:lnTo>
                  <a:lnTo>
                    <a:pt x="227" y="186"/>
                  </a:lnTo>
                  <a:lnTo>
                    <a:pt x="227" y="197"/>
                  </a:lnTo>
                  <a:lnTo>
                    <a:pt x="249" y="204"/>
                  </a:lnTo>
                  <a:lnTo>
                    <a:pt x="253" y="237"/>
                  </a:lnTo>
                  <a:lnTo>
                    <a:pt x="237" y="242"/>
                  </a:lnTo>
                  <a:lnTo>
                    <a:pt x="234" y="258"/>
                  </a:lnTo>
                  <a:lnTo>
                    <a:pt x="250" y="283"/>
                  </a:lnTo>
                  <a:lnTo>
                    <a:pt x="280" y="292"/>
                  </a:lnTo>
                  <a:lnTo>
                    <a:pt x="276" y="310"/>
                  </a:lnTo>
                  <a:lnTo>
                    <a:pt x="257" y="314"/>
                  </a:lnTo>
                  <a:lnTo>
                    <a:pt x="250" y="337"/>
                  </a:lnTo>
                  <a:lnTo>
                    <a:pt x="220" y="327"/>
                  </a:lnTo>
                  <a:lnTo>
                    <a:pt x="202" y="331"/>
                  </a:lnTo>
                  <a:lnTo>
                    <a:pt x="183" y="323"/>
                  </a:lnTo>
                  <a:lnTo>
                    <a:pt x="172" y="327"/>
                  </a:lnTo>
                  <a:lnTo>
                    <a:pt x="147" y="322"/>
                  </a:lnTo>
                  <a:lnTo>
                    <a:pt x="135" y="323"/>
                  </a:lnTo>
                  <a:lnTo>
                    <a:pt x="113" y="310"/>
                  </a:lnTo>
                  <a:lnTo>
                    <a:pt x="58" y="296"/>
                  </a:lnTo>
                  <a:lnTo>
                    <a:pt x="0" y="297"/>
                  </a:lnTo>
                  <a:lnTo>
                    <a:pt x="35" y="257"/>
                  </a:lnTo>
                  <a:lnTo>
                    <a:pt x="34" y="242"/>
                  </a:lnTo>
                  <a:lnTo>
                    <a:pt x="45" y="223"/>
                  </a:lnTo>
                  <a:lnTo>
                    <a:pt x="37" y="212"/>
                  </a:lnTo>
                  <a:lnTo>
                    <a:pt x="42" y="186"/>
                  </a:lnTo>
                  <a:lnTo>
                    <a:pt x="62" y="149"/>
                  </a:lnTo>
                  <a:lnTo>
                    <a:pt x="29" y="123"/>
                  </a:lnTo>
                  <a:lnTo>
                    <a:pt x="25" y="105"/>
                  </a:lnTo>
                  <a:lnTo>
                    <a:pt x="30" y="79"/>
                  </a:lnTo>
                  <a:lnTo>
                    <a:pt x="80" y="11"/>
                  </a:lnTo>
                  <a:lnTo>
                    <a:pt x="148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9" name="Ragunda">
              <a:extLst>
                <a:ext uri="{FF2B5EF4-FFF2-40B4-BE49-F238E27FC236}">
                  <a16:creationId xmlns:a16="http://schemas.microsoft.com/office/drawing/2014/main" id="{16A34370-26A8-5D87-5D20-90FBE45CE972}"/>
                </a:ext>
              </a:extLst>
            </xdr:cNvPr>
            <xdr:cNvSpPr>
              <a:spLocks/>
            </xdr:cNvSpPr>
          </xdr:nvSpPr>
          <xdr:spPr bwMode="auto">
            <a:xfrm>
              <a:off x="7489733" y="5758321"/>
              <a:ext cx="809264" cy="688674"/>
            </a:xfrm>
            <a:custGeom>
              <a:avLst/>
              <a:gdLst>
                <a:gd name="T0" fmla="*/ 105 w 344"/>
                <a:gd name="T1" fmla="*/ 0 h 292"/>
                <a:gd name="T2" fmla="*/ 141 w 344"/>
                <a:gd name="T3" fmla="*/ 0 h 292"/>
                <a:gd name="T4" fmla="*/ 144 w 344"/>
                <a:gd name="T5" fmla="*/ 29 h 292"/>
                <a:gd name="T6" fmla="*/ 157 w 344"/>
                <a:gd name="T7" fmla="*/ 24 h 292"/>
                <a:gd name="T8" fmla="*/ 173 w 344"/>
                <a:gd name="T9" fmla="*/ 34 h 292"/>
                <a:gd name="T10" fmla="*/ 171 w 344"/>
                <a:gd name="T11" fmla="*/ 59 h 292"/>
                <a:gd name="T12" fmla="*/ 264 w 344"/>
                <a:gd name="T13" fmla="*/ 139 h 292"/>
                <a:gd name="T14" fmla="*/ 344 w 344"/>
                <a:gd name="T15" fmla="*/ 233 h 292"/>
                <a:gd name="T16" fmla="*/ 276 w 344"/>
                <a:gd name="T17" fmla="*/ 244 h 292"/>
                <a:gd name="T18" fmla="*/ 241 w 344"/>
                <a:gd name="T19" fmla="*/ 292 h 292"/>
                <a:gd name="T20" fmla="*/ 233 w 344"/>
                <a:gd name="T21" fmla="*/ 255 h 292"/>
                <a:gd name="T22" fmla="*/ 224 w 344"/>
                <a:gd name="T23" fmla="*/ 244 h 292"/>
                <a:gd name="T24" fmla="*/ 233 w 344"/>
                <a:gd name="T25" fmla="*/ 215 h 292"/>
                <a:gd name="T26" fmla="*/ 214 w 344"/>
                <a:gd name="T27" fmla="*/ 187 h 292"/>
                <a:gd name="T28" fmla="*/ 176 w 344"/>
                <a:gd name="T29" fmla="*/ 182 h 292"/>
                <a:gd name="T30" fmla="*/ 158 w 344"/>
                <a:gd name="T31" fmla="*/ 185 h 292"/>
                <a:gd name="T32" fmla="*/ 149 w 344"/>
                <a:gd name="T33" fmla="*/ 177 h 292"/>
                <a:gd name="T34" fmla="*/ 142 w 344"/>
                <a:gd name="T35" fmla="*/ 190 h 292"/>
                <a:gd name="T36" fmla="*/ 129 w 344"/>
                <a:gd name="T37" fmla="*/ 181 h 292"/>
                <a:gd name="T38" fmla="*/ 103 w 344"/>
                <a:gd name="T39" fmla="*/ 183 h 292"/>
                <a:gd name="T40" fmla="*/ 90 w 344"/>
                <a:gd name="T41" fmla="*/ 194 h 292"/>
                <a:gd name="T42" fmla="*/ 73 w 344"/>
                <a:gd name="T43" fmla="*/ 183 h 292"/>
                <a:gd name="T44" fmla="*/ 55 w 344"/>
                <a:gd name="T45" fmla="*/ 186 h 292"/>
                <a:gd name="T46" fmla="*/ 14 w 344"/>
                <a:gd name="T47" fmla="*/ 155 h 292"/>
                <a:gd name="T48" fmla="*/ 14 w 344"/>
                <a:gd name="T49" fmla="*/ 138 h 292"/>
                <a:gd name="T50" fmla="*/ 0 w 344"/>
                <a:gd name="T51" fmla="*/ 136 h 292"/>
                <a:gd name="T52" fmla="*/ 0 w 344"/>
                <a:gd name="T53" fmla="*/ 111 h 292"/>
                <a:gd name="T54" fmla="*/ 21 w 344"/>
                <a:gd name="T55" fmla="*/ 84 h 292"/>
                <a:gd name="T56" fmla="*/ 44 w 344"/>
                <a:gd name="T57" fmla="*/ 107 h 292"/>
                <a:gd name="T58" fmla="*/ 59 w 344"/>
                <a:gd name="T59" fmla="*/ 85 h 292"/>
                <a:gd name="T60" fmla="*/ 48 w 344"/>
                <a:gd name="T61" fmla="*/ 64 h 292"/>
                <a:gd name="T62" fmla="*/ 61 w 344"/>
                <a:gd name="T63" fmla="*/ 33 h 292"/>
                <a:gd name="T64" fmla="*/ 81 w 344"/>
                <a:gd name="T65" fmla="*/ 25 h 292"/>
                <a:gd name="T66" fmla="*/ 105 w 344"/>
                <a:gd name="T67" fmla="*/ 0 h 29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</a:cxnLst>
              <a:rect l="0" t="0" r="r" b="b"/>
              <a:pathLst>
                <a:path w="344" h="292">
                  <a:moveTo>
                    <a:pt x="105" y="0"/>
                  </a:moveTo>
                  <a:lnTo>
                    <a:pt x="141" y="0"/>
                  </a:lnTo>
                  <a:lnTo>
                    <a:pt x="144" y="29"/>
                  </a:lnTo>
                  <a:lnTo>
                    <a:pt x="157" y="24"/>
                  </a:lnTo>
                  <a:lnTo>
                    <a:pt x="173" y="34"/>
                  </a:lnTo>
                  <a:lnTo>
                    <a:pt x="171" y="59"/>
                  </a:lnTo>
                  <a:lnTo>
                    <a:pt x="264" y="139"/>
                  </a:lnTo>
                  <a:lnTo>
                    <a:pt x="344" y="233"/>
                  </a:lnTo>
                  <a:lnTo>
                    <a:pt x="276" y="244"/>
                  </a:lnTo>
                  <a:lnTo>
                    <a:pt x="241" y="292"/>
                  </a:lnTo>
                  <a:lnTo>
                    <a:pt x="233" y="255"/>
                  </a:lnTo>
                  <a:lnTo>
                    <a:pt x="224" y="244"/>
                  </a:lnTo>
                  <a:lnTo>
                    <a:pt x="233" y="215"/>
                  </a:lnTo>
                  <a:lnTo>
                    <a:pt x="214" y="187"/>
                  </a:lnTo>
                  <a:lnTo>
                    <a:pt x="176" y="182"/>
                  </a:lnTo>
                  <a:lnTo>
                    <a:pt x="158" y="185"/>
                  </a:lnTo>
                  <a:lnTo>
                    <a:pt x="149" y="177"/>
                  </a:lnTo>
                  <a:lnTo>
                    <a:pt x="142" y="190"/>
                  </a:lnTo>
                  <a:lnTo>
                    <a:pt x="129" y="181"/>
                  </a:lnTo>
                  <a:lnTo>
                    <a:pt x="103" y="183"/>
                  </a:lnTo>
                  <a:lnTo>
                    <a:pt x="90" y="194"/>
                  </a:lnTo>
                  <a:lnTo>
                    <a:pt x="73" y="183"/>
                  </a:lnTo>
                  <a:lnTo>
                    <a:pt x="55" y="186"/>
                  </a:lnTo>
                  <a:lnTo>
                    <a:pt x="14" y="155"/>
                  </a:lnTo>
                  <a:lnTo>
                    <a:pt x="14" y="138"/>
                  </a:lnTo>
                  <a:lnTo>
                    <a:pt x="0" y="136"/>
                  </a:lnTo>
                  <a:lnTo>
                    <a:pt x="0" y="111"/>
                  </a:lnTo>
                  <a:lnTo>
                    <a:pt x="21" y="84"/>
                  </a:lnTo>
                  <a:lnTo>
                    <a:pt x="44" y="107"/>
                  </a:lnTo>
                  <a:lnTo>
                    <a:pt x="59" y="85"/>
                  </a:lnTo>
                  <a:lnTo>
                    <a:pt x="48" y="64"/>
                  </a:lnTo>
                  <a:lnTo>
                    <a:pt x="61" y="33"/>
                  </a:lnTo>
                  <a:lnTo>
                    <a:pt x="81" y="25"/>
                  </a:lnTo>
                  <a:lnTo>
                    <a:pt x="105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7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7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7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7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7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7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7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7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7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7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7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7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7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7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7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7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7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7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7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7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7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7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7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7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7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7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7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7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7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7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8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8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8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8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8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8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8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8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8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8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8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8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8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8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8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8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8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8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8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8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8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8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8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8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8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8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8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8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8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8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9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9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9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9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9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9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9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9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9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9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9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9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9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9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9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9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9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9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9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9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9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9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9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9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9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9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9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9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9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9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A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A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A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A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A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A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A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A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A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A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A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A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A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A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A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A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A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A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A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A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A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A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A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A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A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A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A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A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A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A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B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B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B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B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B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B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B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B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B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B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B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B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B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B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B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B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B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B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B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B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B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B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B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B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B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B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B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B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B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C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C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C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C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C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C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C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C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C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C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C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C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C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C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C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C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C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C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C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C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C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C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C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C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C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C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C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C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C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C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D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D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D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D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D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D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D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D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D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D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D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D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D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D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D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D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D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D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D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D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D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D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D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D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D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D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D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D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D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D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E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E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E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E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E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E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E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E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E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E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E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E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E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E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E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E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E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E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E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E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E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E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E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E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E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E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E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E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E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E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F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F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F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F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F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F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F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F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F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F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F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F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F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F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F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F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F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F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F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F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F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F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F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F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F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F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F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F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F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F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0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0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0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0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0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0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0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0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0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0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0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0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0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0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0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0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0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0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0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0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0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0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0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0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0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0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0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0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0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0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1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1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1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1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1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1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1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1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1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1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1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1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1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1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1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1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1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1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1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1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1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1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1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1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1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1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1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1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1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1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2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2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2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2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2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2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2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2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2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2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2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2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2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2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2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2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2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2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2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2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2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2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2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2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2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2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2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2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2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2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3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3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3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3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3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3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3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3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3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3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3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3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3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3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3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3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3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3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3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3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3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3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3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3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3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3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3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3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3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3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4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4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4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4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4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4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4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4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4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4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4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4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4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4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4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4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4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4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4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4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4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4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4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4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4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4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4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4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4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4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5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5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5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5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5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5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5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5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5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5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5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5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5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5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5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5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5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5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5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5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5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5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5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5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5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5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5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5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5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5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6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6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6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6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6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6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6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6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6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6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6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6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6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6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6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6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6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6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6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6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6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6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6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6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6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6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6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6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6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6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7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7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7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7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7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7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7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7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7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7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7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7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7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7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7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7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7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7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7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7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7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7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7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7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7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7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7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7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7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7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8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8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8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8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8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8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8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8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8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8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8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8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8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8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8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8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8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8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8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8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8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8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8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8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8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8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8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8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8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8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9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9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9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9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9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9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9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9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9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9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9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9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9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9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9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9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9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9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9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9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9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9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9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9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9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9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9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9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9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9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A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A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A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A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A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A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A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A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A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A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A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A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A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A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A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A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A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A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A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A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A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A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A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A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A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A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A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A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A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A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38100</xdr:colOff>
      <xdr:row>1</xdr:row>
      <xdr:rowOff>185736</xdr:rowOff>
    </xdr:from>
    <xdr:to>
      <xdr:col>19</xdr:col>
      <xdr:colOff>400050</xdr:colOff>
      <xdr:row>24</xdr:row>
      <xdr:rowOff>38099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A0D9531B-721C-2F42-5297-857619F398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2" displayName="Tabell2" ref="B4:F66" totalsRowCount="1" headerRowDxfId="61" dataDxfId="60" totalsRowDxfId="59">
  <autoFilter ref="B4:F65" xr:uid="{00000000-0009-0000-0100-000001000000}"/>
  <sortState xmlns:xlrd2="http://schemas.microsoft.com/office/spreadsheetml/2017/richdata2" ref="B5:F63">
    <sortCondition ref="C4:C63"/>
  </sortState>
  <tableColumns count="5">
    <tableColumn id="1" xr3:uid="{00000000-0010-0000-0000-000001000000}" name="Län" dataDxfId="58" totalsRowDxfId="57"/>
    <tableColumn id="5" xr3:uid="{00000000-0010-0000-0000-000005000000}" name="Brottsofferjour" dataDxfId="56" totalsRowDxfId="55"/>
    <tableColumn id="2" xr3:uid="{00000000-0010-0000-0000-000002000000}" name="Kommunbidrag 2024" totalsRowFunction="sum" dataDxfId="54" totalsRowDxfId="53"/>
    <tableColumn id="3" xr3:uid="{00000000-0010-0000-0000-000003000000}" name="Invånare 2024-01-01" totalsRowFunction="sum" dataDxfId="52" totalsRowDxfId="51"/>
    <tableColumn id="4" xr3:uid="{00000000-0010-0000-0000-000004000000}" name="Kommunbidrag per inv 2024" totalsRowFunction="custom" dataDxfId="50" totalsRowDxfId="49">
      <totalsRowFormula>SUM(Tabell2[[#Totals],[Kommunbidrag 2024]]/Tabell2[[#Totals],[Invånare 2024-01-01]])</totalsRowFormula>
    </tableColumn>
  </tableColumns>
  <tableStyleInfo name="TableStyleLight1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ell34" displayName="Tabell34" ref="B5:H33" totalsRowCount="1" headerRowDxfId="48" dataDxfId="47" totalsRowDxfId="46">
  <autoFilter ref="B5:H32" xr:uid="{00000000-0009-0000-0100-000003000000}"/>
  <sortState xmlns:xlrd2="http://schemas.microsoft.com/office/spreadsheetml/2017/richdata2" ref="B6:H32">
    <sortCondition ref="D5:D32"/>
  </sortState>
  <tableColumns count="7">
    <tableColumn id="1" xr3:uid="{00000000-0010-0000-0100-000001000000}" name="Län" dataDxfId="45" totalsRowDxfId="44"/>
    <tableColumn id="2" xr3:uid="{00000000-0010-0000-0100-000002000000}" name="Brottsofferjour" dataDxfId="43" totalsRowDxfId="42"/>
    <tableColumn id="3" xr3:uid="{00000000-0010-0000-0100-000003000000}" name="Kommun" totalsRowFunction="count" dataDxfId="41" totalsRowDxfId="40"/>
    <tableColumn id="4" xr3:uid="{00000000-0010-0000-0100-000004000000}" name="Invånare 1 jan 2024" totalsRowFunction="sum" dataDxfId="39" totalsRowDxfId="38"/>
    <tableColumn id="5" xr3:uid="{00000000-0010-0000-0100-000005000000}" name="Anmälda brott 1 jan 2024*" totalsRowFunction="sum" dataDxfId="37" totalsRowDxfId="36"/>
    <tableColumn id="6" xr3:uid="{00000000-0010-0000-0100-000006000000}" name="Skäl till att bidrag ej beviljats" dataDxfId="35" totalsRowDxfId="34"/>
    <tableColumn id="7" xr3:uid="{00000000-0010-0000-0100-000007000000}" name="Kommentar" dataDxfId="33" totalsRowDxfId="32"/>
  </tableColumns>
  <tableStyleInfo name="TableStyleLight1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2000000}" name="Tabell9" displayName="Tabell9" ref="B5:H88" totalsRowCount="1" headerRowDxfId="31" dataDxfId="30">
  <autoFilter ref="B5:H87" xr:uid="{00000000-0009-0000-0100-000008000000}"/>
  <sortState xmlns:xlrd2="http://schemas.microsoft.com/office/spreadsheetml/2017/richdata2" ref="B6:H87">
    <sortCondition ref="D5:D87"/>
  </sortState>
  <tableColumns count="7">
    <tableColumn id="2" xr3:uid="{00000000-0010-0000-0200-000002000000}" name="Län" dataDxfId="29" totalsRowDxfId="28"/>
    <tableColumn id="3" xr3:uid="{00000000-0010-0000-0200-000003000000}" name="Brottsofferjour" dataDxfId="27" totalsRowDxfId="26"/>
    <tableColumn id="4" xr3:uid="{00000000-0010-0000-0200-000004000000}" name="Kommun" totalsRowFunction="count" dataDxfId="25" totalsRowDxfId="24" dataCellStyle="Valuta"/>
    <tableColumn id="8" xr3:uid="{00000000-0010-0000-0200-000008000000}" name="Bidrag per inv och år" dataDxfId="23" totalsRowDxfId="22" dataCellStyle="Valuta"/>
    <tableColumn id="24" xr3:uid="{00000000-0010-0000-0200-000018000000}" name="Hur är bidragsnivån uttryckt i avtalet?" dataDxfId="21" totalsRowDxfId="20"/>
    <tableColumn id="25" xr3:uid="{00000000-0010-0000-0200-000019000000}" name="Löptid" dataDxfId="19" totalsRowDxfId="18"/>
    <tableColumn id="26" xr3:uid="{00000000-0010-0000-0200-00001A000000}" name="Vad händer när avtalstiden går ut?" dataDxfId="17" totalsRowDxfId="16"/>
  </tableColumns>
  <tableStyleInfo name="TableStyleLight16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3000000}" name="Tabell910" displayName="Tabell910" ref="B5:H58" totalsRowCount="1" headerRowDxfId="15" dataDxfId="14">
  <autoFilter ref="B5:H57" xr:uid="{00000000-0009-0000-0100-000009000000}"/>
  <sortState xmlns:xlrd2="http://schemas.microsoft.com/office/spreadsheetml/2017/richdata2" ref="B6:H57">
    <sortCondition descending="1" ref="G5:G57"/>
  </sortState>
  <tableColumns count="7">
    <tableColumn id="2" xr3:uid="{00000000-0010-0000-0300-000002000000}" name="Län" dataDxfId="13" totalsRowDxfId="12"/>
    <tableColumn id="3" xr3:uid="{00000000-0010-0000-0300-000003000000}" name="Brottsofferjour" dataDxfId="11" totalsRowDxfId="10"/>
    <tableColumn id="4" xr3:uid="{00000000-0010-0000-0300-000004000000}" name="Kommun" totalsRowFunction="count" dataDxfId="9" totalsRowDxfId="8"/>
    <tableColumn id="8" xr3:uid="{00000000-0010-0000-0300-000008000000}" name="Bidrag per inv och år" dataDxfId="7" totalsRowDxfId="6" dataCellStyle="Valuta"/>
    <tableColumn id="24" xr3:uid="{00000000-0010-0000-0300-000018000000}" name="Hur är bidragsnivån uttryckt i avtalet?" dataDxfId="5" totalsRowDxfId="4"/>
    <tableColumn id="25" xr3:uid="{00000000-0010-0000-0300-000019000000}" name="Löptid" dataDxfId="3" totalsRowDxfId="2"/>
    <tableColumn id="26" xr3:uid="{00000000-0010-0000-0300-00001A000000}" name="Vad händer när avtalstiden går ut?" dataDxfId="1" totalsRowDxfId="0"/>
  </tableColumns>
  <tableStyleInfo name="TableStyleLight16" showFirstColumn="0" showLastColumn="0" showRowStripes="1" showColumnStripes="0"/>
</table>
</file>

<file path=xl/theme/_rels/themeOverrid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-tema">
  <a:themeElements>
    <a:clrScheme name="Brottsofferjouren 2014 BLÅ">
      <a:dk1>
        <a:sysClr val="windowText" lastClr="000000"/>
      </a:dk1>
      <a:lt1>
        <a:sysClr val="window" lastClr="FFFFFF"/>
      </a:lt1>
      <a:dk2>
        <a:srgbClr val="000000"/>
      </a:dk2>
      <a:lt2>
        <a:srgbClr val="FFFFFF"/>
      </a:lt2>
      <a:accent1>
        <a:srgbClr val="5C7F92"/>
      </a:accent1>
      <a:accent2>
        <a:srgbClr val="865F7F"/>
      </a:accent2>
      <a:accent3>
        <a:srgbClr val="A09B59"/>
      </a:accent3>
      <a:accent4>
        <a:srgbClr val="7B97A7"/>
      </a:accent4>
      <a:accent5>
        <a:srgbClr val="9D7D97"/>
      </a:accent5>
      <a:accent6>
        <a:srgbClr val="B1AC79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Brottsofferjouren 2014">
    <a:dk1>
      <a:sysClr val="windowText" lastClr="000000"/>
    </a:dk1>
    <a:lt1>
      <a:sysClr val="window" lastClr="FFFFFF"/>
    </a:lt1>
    <a:dk2>
      <a:srgbClr val="000000"/>
    </a:dk2>
    <a:lt2>
      <a:srgbClr val="FFFFFF"/>
    </a:lt2>
    <a:accent1>
      <a:srgbClr val="5C7F92"/>
    </a:accent1>
    <a:accent2>
      <a:srgbClr val="865F7F"/>
    </a:accent2>
    <a:accent3>
      <a:srgbClr val="A09B59"/>
    </a:accent3>
    <a:accent4>
      <a:srgbClr val="7B97A7"/>
    </a:accent4>
    <a:accent5>
      <a:srgbClr val="9D7D97"/>
    </a:accent5>
    <a:accent6>
      <a:srgbClr val="B1AC79"/>
    </a:accent6>
    <a:hlink>
      <a:srgbClr val="0000FF"/>
    </a:hlink>
    <a:folHlink>
      <a:srgbClr val="800080"/>
    </a:folHlink>
  </a:clrScheme>
  <a:fontScheme name="Livfullt">
    <a:majorFont>
      <a:latin typeface="Century Gothic"/>
      <a:ea typeface=""/>
      <a:cs typeface=""/>
      <a:font script="Jpan" typeface="HGｺﾞｼｯｸM"/>
      <a:font script="Hang" typeface="HY중고딕"/>
      <a:font script="Hans" typeface="幼圆"/>
      <a:font script="Hant" typeface="微軟正黑體"/>
      <a:font script="Arab" typeface="Tahoma"/>
      <a:font script="Hebr" typeface="Gisha"/>
      <a:font script="Thai" typeface="DilleniaUPC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ahoma"/>
      <a:font script="Uigh" typeface="Microsoft Uighur"/>
    </a:majorFont>
    <a:minorFont>
      <a:latin typeface="Century Gothic"/>
      <a:ea typeface=""/>
      <a:cs typeface=""/>
      <a:font script="Jpan" typeface="ＭＳ ゴシック"/>
      <a:font script="Hang" typeface="HY중고딕"/>
      <a:font script="Hans" typeface="幼圆"/>
      <a:font script="Hant" typeface="微軟正黑體"/>
      <a:font script="Arab" typeface="Tahoma"/>
      <a:font script="Hebr" typeface="Gisha"/>
      <a:font script="Thai" typeface="DilleniaUPC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Verdana"/>
      <a:font script="Uigh" typeface="Microsoft Uighur"/>
    </a:minorFont>
  </a:fontScheme>
  <a:fmtScheme name="Ursprung">
    <a:fillStyleLst>
      <a:solidFill>
        <a:schemeClr val="phClr"/>
      </a:solidFill>
      <a:gradFill rotWithShape="1">
        <a:gsLst>
          <a:gs pos="0">
            <a:schemeClr val="phClr">
              <a:tint val="45000"/>
              <a:satMod val="200000"/>
            </a:schemeClr>
          </a:gs>
          <a:gs pos="30000">
            <a:schemeClr val="phClr">
              <a:tint val="61000"/>
              <a:satMod val="200000"/>
            </a:schemeClr>
          </a:gs>
          <a:gs pos="45000">
            <a:schemeClr val="phClr">
              <a:tint val="66000"/>
              <a:satMod val="200000"/>
            </a:schemeClr>
          </a:gs>
          <a:gs pos="55000">
            <a:schemeClr val="phClr">
              <a:tint val="66000"/>
              <a:satMod val="200000"/>
            </a:schemeClr>
          </a:gs>
          <a:gs pos="73000">
            <a:schemeClr val="phClr">
              <a:tint val="61000"/>
              <a:satMod val="200000"/>
            </a:schemeClr>
          </a:gs>
          <a:gs pos="100000">
            <a:schemeClr val="phClr">
              <a:tint val="45000"/>
              <a:satMod val="200000"/>
            </a:schemeClr>
          </a:gs>
        </a:gsLst>
        <a:lin ang="950000" scaled="1"/>
      </a:gradFill>
      <a:gradFill rotWithShape="1">
        <a:gsLst>
          <a:gs pos="0">
            <a:schemeClr val="phClr">
              <a:shade val="63000"/>
            </a:schemeClr>
          </a:gs>
          <a:gs pos="30000">
            <a:schemeClr val="phClr">
              <a:shade val="90000"/>
              <a:satMod val="110000"/>
            </a:schemeClr>
          </a:gs>
          <a:gs pos="45000">
            <a:schemeClr val="phClr">
              <a:shade val="100000"/>
              <a:satMod val="118000"/>
            </a:schemeClr>
          </a:gs>
          <a:gs pos="55000">
            <a:schemeClr val="phClr">
              <a:shade val="100000"/>
              <a:satMod val="118000"/>
            </a:schemeClr>
          </a:gs>
          <a:gs pos="73000">
            <a:schemeClr val="phClr">
              <a:shade val="90000"/>
              <a:satMod val="110000"/>
            </a:schemeClr>
          </a:gs>
          <a:gs pos="100000">
            <a:schemeClr val="phClr">
              <a:shade val="63000"/>
            </a:schemeClr>
          </a:gs>
        </a:gsLst>
        <a:lin ang="950000" scaled="1"/>
      </a:gradFill>
    </a:fillStyleLst>
    <a:lnStyleLst>
      <a:ln w="9525" cap="flat" cmpd="sng" algn="ctr">
        <a:solidFill>
          <a:schemeClr val="phClr"/>
        </a:solidFill>
        <a:prstDash val="solid"/>
      </a:ln>
      <a:ln w="19050" cap="flat" cmpd="sng" algn="ctr">
        <a:solidFill>
          <a:schemeClr val="phClr"/>
        </a:solidFill>
        <a:prstDash val="solid"/>
      </a:ln>
      <a:ln w="254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38100" dist="25400" dir="5400000" rotWithShape="0">
            <a:srgbClr val="000000">
              <a:alpha val="40000"/>
            </a:srgbClr>
          </a:outerShdw>
        </a:effectLst>
      </a:effectStyle>
      <a:effectStyle>
        <a:effectLst>
          <a:outerShdw blurRad="50800" dist="43000" dir="5400000" rotWithShape="0">
            <a:srgbClr val="000000">
              <a:alpha val="40000"/>
            </a:srgbClr>
          </a:outerShdw>
        </a:effectLst>
        <a:scene3d>
          <a:camera prst="orthographicFront" fov="0">
            <a:rot lat="0" lon="0" rev="0"/>
          </a:camera>
          <a:lightRig rig="balanced" dir="t">
            <a:rot lat="0" lon="0" rev="0"/>
          </a:lightRig>
        </a:scene3d>
        <a:sp3d prstMaterial="matte">
          <a:bevelT w="0" h="0"/>
          <a:contourClr>
            <a:schemeClr val="phClr">
              <a:tint val="100000"/>
              <a:shade val="100000"/>
              <a:hueMod val="100000"/>
              <a:satMod val="100000"/>
            </a:schemeClr>
          </a:contourClr>
        </a:sp3d>
      </a:effectStyle>
      <a:effectStyle>
        <a:effectLst>
          <a:outerShdw blurRad="50800" dist="25400" dir="5400000" rotWithShape="0">
            <a:srgbClr val="000000">
              <a:alpha val="50000"/>
            </a:srgbClr>
          </a:outerShdw>
        </a:effectLst>
        <a:scene3d>
          <a:camera prst="orthographicFront" fov="0">
            <a:rot lat="0" lon="0" rev="0"/>
          </a:camera>
          <a:lightRig rig="soft" dir="t">
            <a:rot lat="0" lon="0" rev="2700000"/>
          </a:lightRig>
        </a:scene3d>
        <a:sp3d prstMaterial="matte">
          <a:bevelT w="50800" h="50800"/>
          <a:contourClr>
            <a:schemeClr val="phClr"/>
          </a:contourClr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shade val="60000"/>
              <a:satMod val="300000"/>
            </a:schemeClr>
          </a:gs>
          <a:gs pos="30000">
            <a:schemeClr val="phClr">
              <a:shade val="80000"/>
              <a:satMod val="230000"/>
            </a:schemeClr>
          </a:gs>
          <a:gs pos="100000">
            <a:schemeClr val="phClr">
              <a:tint val="97000"/>
              <a:satMod val="220000"/>
            </a:schemeClr>
          </a:gs>
        </a:gsLst>
        <a:lin ang="16200000" scaled="1"/>
      </a:gradFill>
      <a:blipFill>
        <a:blip xmlns:r="http://schemas.openxmlformats.org/officeDocument/2006/relationships" r:embed="rId1">
          <a:duotone>
            <a:schemeClr val="phClr">
              <a:shade val="6000"/>
              <a:satMod val="120000"/>
            </a:schemeClr>
            <a:schemeClr val="phClr">
              <a:tint val="90000"/>
            </a:schemeClr>
          </a:duotone>
        </a:blip>
        <a:tile tx="0" ty="0" sx="35000" sy="40000" flip="x" algn="tl"/>
      </a:blip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ommunbidrag@boj.se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tabColor theme="4"/>
    <pageSetUpPr fitToPage="1"/>
  </sheetPr>
  <dimension ref="B3:K27"/>
  <sheetViews>
    <sheetView showGridLines="0" showRowColHeaders="0" tabSelected="1" zoomScaleNormal="100" workbookViewId="0"/>
  </sheetViews>
  <sheetFormatPr defaultColWidth="9.140625" defaultRowHeight="14.25" x14ac:dyDescent="0.2"/>
  <cols>
    <col min="1" max="1" width="3.5703125" style="58" customWidth="1"/>
    <col min="2" max="19" width="9.140625" style="58"/>
    <col min="20" max="20" width="4.85546875" style="58" customWidth="1"/>
    <col min="21" max="16384" width="9.140625" style="58"/>
  </cols>
  <sheetData>
    <row r="3" spans="2:2" ht="22.5" x14ac:dyDescent="0.2">
      <c r="B3" s="72" t="s">
        <v>326</v>
      </c>
    </row>
    <row r="4" spans="2:2" x14ac:dyDescent="0.2">
      <c r="B4" s="59" t="s">
        <v>434</v>
      </c>
    </row>
    <row r="6" spans="2:2" x14ac:dyDescent="0.2">
      <c r="B6" s="58" t="s">
        <v>287</v>
      </c>
    </row>
    <row r="7" spans="2:2" x14ac:dyDescent="0.2">
      <c r="B7" s="58" t="s">
        <v>288</v>
      </c>
    </row>
    <row r="9" spans="2:2" x14ac:dyDescent="0.2">
      <c r="B9" s="58" t="s">
        <v>435</v>
      </c>
    </row>
    <row r="10" spans="2:2" x14ac:dyDescent="0.2">
      <c r="B10" s="58" t="s">
        <v>289</v>
      </c>
    </row>
    <row r="12" spans="2:2" x14ac:dyDescent="0.2">
      <c r="B12" s="58" t="s">
        <v>430</v>
      </c>
    </row>
    <row r="13" spans="2:2" x14ac:dyDescent="0.2">
      <c r="B13" s="58" t="s">
        <v>436</v>
      </c>
    </row>
    <row r="15" spans="2:2" x14ac:dyDescent="0.2">
      <c r="B15" s="58" t="s">
        <v>431</v>
      </c>
    </row>
    <row r="16" spans="2:2" x14ac:dyDescent="0.2">
      <c r="B16" s="58" t="s">
        <v>436</v>
      </c>
    </row>
    <row r="18" spans="2:11" ht="127.5" customHeight="1" x14ac:dyDescent="0.2">
      <c r="B18" s="164" t="s">
        <v>409</v>
      </c>
      <c r="C18" s="164"/>
      <c r="D18" s="164"/>
      <c r="E18" s="164"/>
      <c r="F18" s="164"/>
      <c r="G18" s="164"/>
      <c r="H18" s="164"/>
      <c r="I18" s="164"/>
      <c r="J18" s="164"/>
      <c r="K18" s="164"/>
    </row>
    <row r="19" spans="2:11" ht="14.25" customHeight="1" x14ac:dyDescent="0.2">
      <c r="B19" s="106" t="s">
        <v>432</v>
      </c>
      <c r="C19" s="105"/>
      <c r="D19" s="105"/>
      <c r="E19" s="105"/>
      <c r="F19" s="105"/>
      <c r="G19" s="105"/>
      <c r="H19" s="105"/>
      <c r="I19" s="60"/>
      <c r="J19" s="60"/>
      <c r="K19" s="60"/>
    </row>
    <row r="20" spans="2:11" ht="14.25" customHeight="1" x14ac:dyDescent="0.2">
      <c r="B20" s="105" t="s">
        <v>317</v>
      </c>
      <c r="C20" s="60"/>
      <c r="D20" s="60"/>
      <c r="E20" s="60"/>
      <c r="F20" s="60"/>
      <c r="G20" s="60"/>
      <c r="H20" s="60"/>
      <c r="I20" s="60"/>
      <c r="J20" s="60"/>
      <c r="K20" s="60"/>
    </row>
    <row r="21" spans="2:11" ht="14.25" customHeight="1" x14ac:dyDescent="0.2">
      <c r="B21" s="105" t="s">
        <v>316</v>
      </c>
      <c r="C21" s="60"/>
      <c r="D21" s="60"/>
      <c r="E21" s="60"/>
      <c r="F21" s="60"/>
      <c r="G21" s="60"/>
      <c r="H21" s="60"/>
      <c r="I21" s="60"/>
      <c r="J21" s="60"/>
      <c r="K21" s="60"/>
    </row>
    <row r="22" spans="2:11" ht="14.25" customHeight="1" x14ac:dyDescent="0.2">
      <c r="B22" s="105" t="s">
        <v>318</v>
      </c>
      <c r="C22" s="60"/>
      <c r="D22" s="60"/>
      <c r="E22" s="60"/>
      <c r="F22" s="60"/>
      <c r="G22" s="60"/>
      <c r="H22" s="60"/>
      <c r="I22" s="60"/>
      <c r="J22" s="60"/>
      <c r="K22" s="60"/>
    </row>
    <row r="23" spans="2:11" ht="14.25" customHeight="1" x14ac:dyDescent="0.2">
      <c r="B23" s="105" t="s">
        <v>319</v>
      </c>
      <c r="C23" s="60"/>
      <c r="D23" s="60"/>
      <c r="E23" s="60"/>
      <c r="F23" s="60"/>
      <c r="G23" s="60"/>
      <c r="H23" s="60"/>
      <c r="I23" s="60"/>
      <c r="J23" s="60"/>
      <c r="K23" s="60"/>
    </row>
    <row r="24" spans="2:11" ht="14.25" customHeight="1" x14ac:dyDescent="0.2"/>
    <row r="25" spans="2:11" x14ac:dyDescent="0.2">
      <c r="B25" s="58" t="s">
        <v>179</v>
      </c>
    </row>
    <row r="26" spans="2:11" x14ac:dyDescent="0.2">
      <c r="B26" s="61" t="s">
        <v>242</v>
      </c>
    </row>
    <row r="27" spans="2:11" x14ac:dyDescent="0.2">
      <c r="B27" s="58" t="s">
        <v>180</v>
      </c>
    </row>
  </sheetData>
  <sheetProtection selectLockedCells="1"/>
  <mergeCells count="1">
    <mergeCell ref="B18:K18"/>
  </mergeCells>
  <hyperlinks>
    <hyperlink ref="B26" r:id="rId1" xr:uid="{00000000-0004-0000-0000-000000000000}"/>
  </hyperlinks>
  <pageMargins left="0.25" right="0.25" top="0.75" bottom="0.75" header="0.3" footer="0.3"/>
  <pageSetup paperSize="9" scale="75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>
    <pageSetUpPr fitToPage="1"/>
  </sheetPr>
  <dimension ref="A1:F75"/>
  <sheetViews>
    <sheetView showGridLines="0" showRowColHeaders="0" workbookViewId="0"/>
  </sheetViews>
  <sheetFormatPr defaultRowHeight="14.25" x14ac:dyDescent="0.2"/>
  <cols>
    <col min="1" max="1" width="6.7109375" style="58" customWidth="1"/>
    <col min="2" max="2" width="20.5703125" style="58" customWidth="1"/>
    <col min="3" max="3" width="35.7109375" style="58" bestFit="1" customWidth="1"/>
    <col min="4" max="4" width="17.85546875" style="69" customWidth="1"/>
    <col min="5" max="5" width="15.85546875" style="70" customWidth="1"/>
    <col min="6" max="6" width="17" style="71" customWidth="1"/>
    <col min="7" max="16384" width="9.140625" style="58"/>
  </cols>
  <sheetData>
    <row r="1" spans="1:6" x14ac:dyDescent="0.2">
      <c r="A1" s="62"/>
      <c r="B1" s="62"/>
      <c r="C1" s="62"/>
      <c r="D1" s="63"/>
      <c r="E1" s="64"/>
      <c r="F1" s="65"/>
    </row>
    <row r="2" spans="1:6" ht="38.25" customHeight="1" x14ac:dyDescent="0.25">
      <c r="A2" s="62"/>
      <c r="B2" s="165" t="s">
        <v>482</v>
      </c>
      <c r="C2" s="165"/>
      <c r="D2" s="165"/>
      <c r="E2" s="165"/>
      <c r="F2" s="165"/>
    </row>
    <row r="3" spans="1:6" x14ac:dyDescent="0.2">
      <c r="A3" s="62"/>
      <c r="B3" s="62"/>
      <c r="C3" s="62"/>
      <c r="D3" s="63"/>
      <c r="E3" s="64"/>
      <c r="F3" s="65"/>
    </row>
    <row r="4" spans="1:6" ht="25.5" x14ac:dyDescent="0.2">
      <c r="A4" s="62"/>
      <c r="B4" s="73" t="s">
        <v>244</v>
      </c>
      <c r="C4" s="73" t="s">
        <v>175</v>
      </c>
      <c r="D4" s="74" t="s">
        <v>484</v>
      </c>
      <c r="E4" s="75" t="s">
        <v>485</v>
      </c>
      <c r="F4" s="75" t="s">
        <v>486</v>
      </c>
    </row>
    <row r="5" spans="1:6" x14ac:dyDescent="0.2">
      <c r="A5" s="62"/>
      <c r="B5" s="62" t="s">
        <v>173</v>
      </c>
      <c r="C5" s="62" t="s">
        <v>173</v>
      </c>
      <c r="D5" s="63">
        <v>326260</v>
      </c>
      <c r="E5" s="64">
        <v>157973</v>
      </c>
      <c r="F5" s="65">
        <v>2.0652896381027137</v>
      </c>
    </row>
    <row r="6" spans="1:6" x14ac:dyDescent="0.2">
      <c r="A6" s="62"/>
      <c r="B6" s="62" t="s">
        <v>245</v>
      </c>
      <c r="C6" s="62" t="s">
        <v>162</v>
      </c>
      <c r="D6" s="63">
        <v>105864</v>
      </c>
      <c r="E6" s="64">
        <v>38098</v>
      </c>
      <c r="F6" s="65">
        <v>2.778728542180692</v>
      </c>
    </row>
    <row r="7" spans="1:6" x14ac:dyDescent="0.2">
      <c r="A7" s="62"/>
      <c r="B7" s="62" t="s">
        <v>245</v>
      </c>
      <c r="C7" s="62" t="s">
        <v>220</v>
      </c>
      <c r="D7" s="63">
        <v>181500</v>
      </c>
      <c r="E7" s="64">
        <v>170709</v>
      </c>
      <c r="F7" s="65">
        <v>1.0632128358786004</v>
      </c>
    </row>
    <row r="8" spans="1:6" x14ac:dyDescent="0.2">
      <c r="A8" s="62"/>
      <c r="B8" s="62" t="s">
        <v>245</v>
      </c>
      <c r="C8" s="62" t="s">
        <v>363</v>
      </c>
      <c r="D8" s="63">
        <v>124582</v>
      </c>
      <c r="E8" s="64">
        <v>78446</v>
      </c>
      <c r="F8" s="65">
        <v>1.588124314815287</v>
      </c>
    </row>
    <row r="9" spans="1:6" x14ac:dyDescent="0.2">
      <c r="A9" s="62"/>
      <c r="B9" s="62" t="s">
        <v>8</v>
      </c>
      <c r="C9" s="62" t="s">
        <v>221</v>
      </c>
      <c r="D9" s="63">
        <v>56952</v>
      </c>
      <c r="E9" s="64">
        <v>61029</v>
      </c>
      <c r="F9" s="65">
        <v>0.93319569385046452</v>
      </c>
    </row>
    <row r="10" spans="1:6" x14ac:dyDescent="0.2">
      <c r="A10" s="62"/>
      <c r="B10" s="62" t="s">
        <v>246</v>
      </c>
      <c r="C10" s="62" t="s">
        <v>164</v>
      </c>
      <c r="D10" s="63">
        <v>0</v>
      </c>
      <c r="E10" s="64">
        <v>37939</v>
      </c>
      <c r="F10" s="65">
        <v>0</v>
      </c>
    </row>
    <row r="11" spans="1:6" x14ac:dyDescent="0.2">
      <c r="A11" s="62"/>
      <c r="B11" s="62" t="s">
        <v>246</v>
      </c>
      <c r="C11" s="62" t="s">
        <v>181</v>
      </c>
      <c r="D11" s="63">
        <v>80000</v>
      </c>
      <c r="E11" s="64">
        <v>53760</v>
      </c>
      <c r="F11" s="65">
        <v>1.4880952380952381</v>
      </c>
    </row>
    <row r="12" spans="1:6" x14ac:dyDescent="0.2">
      <c r="A12" s="62"/>
      <c r="B12" s="62" t="s">
        <v>246</v>
      </c>
      <c r="C12" s="62" t="s">
        <v>9</v>
      </c>
      <c r="D12" s="63">
        <v>319500</v>
      </c>
      <c r="E12" s="64">
        <v>103532</v>
      </c>
      <c r="F12" s="65">
        <v>3.0860023953946607</v>
      </c>
    </row>
    <row r="13" spans="1:6" x14ac:dyDescent="0.2">
      <c r="A13" s="62"/>
      <c r="B13" s="62" t="s">
        <v>246</v>
      </c>
      <c r="C13" s="62" t="s">
        <v>170</v>
      </c>
      <c r="D13" s="63">
        <v>53090</v>
      </c>
      <c r="E13" s="64">
        <v>47015</v>
      </c>
      <c r="F13" s="65">
        <v>1.1292140806125706</v>
      </c>
    </row>
    <row r="14" spans="1:6" x14ac:dyDescent="0.2">
      <c r="A14" s="62"/>
      <c r="B14" s="62" t="s">
        <v>246</v>
      </c>
      <c r="C14" s="62" t="s">
        <v>21</v>
      </c>
      <c r="D14" s="63">
        <v>0</v>
      </c>
      <c r="E14" s="64">
        <v>18538</v>
      </c>
      <c r="F14" s="65">
        <v>0</v>
      </c>
    </row>
    <row r="15" spans="1:6" x14ac:dyDescent="0.2">
      <c r="A15" s="62"/>
      <c r="B15" s="62" t="s">
        <v>246</v>
      </c>
      <c r="C15" s="62" t="s">
        <v>38</v>
      </c>
      <c r="D15" s="63">
        <v>20000</v>
      </c>
      <c r="E15" s="64">
        <v>24858</v>
      </c>
      <c r="F15" s="65">
        <v>0.80456995735779224</v>
      </c>
    </row>
    <row r="16" spans="1:6" x14ac:dyDescent="0.2">
      <c r="A16" s="62"/>
      <c r="B16" s="62" t="s">
        <v>247</v>
      </c>
      <c r="C16" s="62" t="s">
        <v>7</v>
      </c>
      <c r="D16" s="63">
        <v>100000</v>
      </c>
      <c r="E16" s="64">
        <v>47108</v>
      </c>
      <c r="F16" s="65">
        <v>2.1227816931306784</v>
      </c>
    </row>
    <row r="17" spans="1:6" x14ac:dyDescent="0.2">
      <c r="A17" s="62"/>
      <c r="B17" s="62" t="s">
        <v>247</v>
      </c>
      <c r="C17" s="62" t="s">
        <v>19</v>
      </c>
      <c r="D17" s="63">
        <v>125000</v>
      </c>
      <c r="E17" s="64">
        <v>85653</v>
      </c>
      <c r="F17" s="65">
        <v>1.4593767877365649</v>
      </c>
    </row>
    <row r="18" spans="1:6" x14ac:dyDescent="0.2">
      <c r="A18" s="62"/>
      <c r="B18" s="62" t="s">
        <v>247</v>
      </c>
      <c r="C18" s="62" t="s">
        <v>168</v>
      </c>
      <c r="D18" s="63">
        <v>209824</v>
      </c>
      <c r="E18" s="64">
        <v>142660</v>
      </c>
      <c r="F18" s="65">
        <v>1.4707977008271416</v>
      </c>
    </row>
    <row r="19" spans="1:6" x14ac:dyDescent="0.2">
      <c r="A19" s="62"/>
      <c r="B19" s="62" t="s">
        <v>247</v>
      </c>
      <c r="C19" s="62" t="s">
        <v>46</v>
      </c>
      <c r="D19" s="63">
        <v>185000</v>
      </c>
      <c r="E19" s="64">
        <v>68325</v>
      </c>
      <c r="F19" s="65">
        <v>2.7076472740578121</v>
      </c>
    </row>
    <row r="20" spans="1:6" x14ac:dyDescent="0.2">
      <c r="A20" s="62"/>
      <c r="B20" s="62" t="s">
        <v>159</v>
      </c>
      <c r="C20" s="62" t="s">
        <v>159</v>
      </c>
      <c r="D20" s="63">
        <v>600000</v>
      </c>
      <c r="E20" s="64">
        <v>132572</v>
      </c>
      <c r="F20" s="65">
        <v>4.5258425610234436</v>
      </c>
    </row>
    <row r="21" spans="1:6" x14ac:dyDescent="0.2">
      <c r="A21" s="62"/>
      <c r="B21" s="62" t="s">
        <v>70</v>
      </c>
      <c r="C21" s="62" t="s">
        <v>364</v>
      </c>
      <c r="D21" s="63">
        <v>597569.99999999977</v>
      </c>
      <c r="E21" s="64">
        <v>368856</v>
      </c>
      <c r="F21" s="65">
        <v>1.6200631140607711</v>
      </c>
    </row>
    <row r="22" spans="1:6" x14ac:dyDescent="0.2">
      <c r="A22" s="62"/>
      <c r="B22" s="62" t="s">
        <v>114</v>
      </c>
      <c r="C22" s="62" t="s">
        <v>476</v>
      </c>
      <c r="D22" s="63">
        <v>604563</v>
      </c>
      <c r="E22" s="64">
        <v>201177</v>
      </c>
      <c r="F22" s="65">
        <v>3.0051298110619009</v>
      </c>
    </row>
    <row r="23" spans="1:6" x14ac:dyDescent="0.2">
      <c r="A23" s="62"/>
      <c r="B23" s="62" t="s">
        <v>114</v>
      </c>
      <c r="C23" s="62" t="s">
        <v>172</v>
      </c>
      <c r="D23" s="63">
        <v>120402</v>
      </c>
      <c r="E23" s="64">
        <v>45490</v>
      </c>
      <c r="F23" s="65">
        <v>2.6467795119806552</v>
      </c>
    </row>
    <row r="24" spans="1:6" x14ac:dyDescent="0.2">
      <c r="A24" s="62"/>
      <c r="B24" s="62" t="s">
        <v>248</v>
      </c>
      <c r="C24" s="62" t="s">
        <v>182</v>
      </c>
      <c r="D24" s="63">
        <v>75000</v>
      </c>
      <c r="E24" s="64">
        <v>38380</v>
      </c>
      <c r="F24" s="65">
        <v>1.9541427826993225</v>
      </c>
    </row>
    <row r="25" spans="1:6" x14ac:dyDescent="0.2">
      <c r="A25" s="62"/>
      <c r="B25" s="62" t="s">
        <v>248</v>
      </c>
      <c r="C25" s="62" t="s">
        <v>147</v>
      </c>
      <c r="D25" s="63">
        <v>389289</v>
      </c>
      <c r="E25" s="64">
        <v>147374</v>
      </c>
      <c r="F25" s="65">
        <v>2.641503928779839</v>
      </c>
    </row>
    <row r="26" spans="1:6" x14ac:dyDescent="0.2">
      <c r="A26" s="62"/>
      <c r="B26" s="62" t="s">
        <v>248</v>
      </c>
      <c r="C26" s="62" t="s">
        <v>52</v>
      </c>
      <c r="D26" s="63">
        <v>50000</v>
      </c>
      <c r="E26" s="64">
        <v>17932</v>
      </c>
      <c r="F26" s="65">
        <v>2.7883113986169974</v>
      </c>
    </row>
    <row r="27" spans="1:6" x14ac:dyDescent="0.2">
      <c r="A27" s="62"/>
      <c r="B27" s="62" t="s">
        <v>249</v>
      </c>
      <c r="C27" s="62" t="s">
        <v>249</v>
      </c>
      <c r="D27" s="63">
        <v>1223995</v>
      </c>
      <c r="E27" s="64">
        <v>248480</v>
      </c>
      <c r="F27" s="65">
        <v>4.9259296522858982</v>
      </c>
    </row>
    <row r="28" spans="1:6" x14ac:dyDescent="0.2">
      <c r="A28" s="62"/>
      <c r="B28" s="62" t="s">
        <v>260</v>
      </c>
      <c r="C28" s="62" t="s">
        <v>264</v>
      </c>
      <c r="D28" s="63">
        <v>329000</v>
      </c>
      <c r="E28" s="64">
        <v>100831</v>
      </c>
      <c r="F28" s="65">
        <v>3.2628854221419998</v>
      </c>
    </row>
    <row r="29" spans="1:6" x14ac:dyDescent="0.2">
      <c r="A29" s="62"/>
      <c r="B29" s="62" t="s">
        <v>260</v>
      </c>
      <c r="C29" s="62" t="s">
        <v>65</v>
      </c>
      <c r="D29" s="63">
        <v>1820965</v>
      </c>
      <c r="E29" s="64">
        <v>195467</v>
      </c>
      <c r="F29" s="65">
        <v>9.3159714939094584</v>
      </c>
    </row>
    <row r="30" spans="1:6" x14ac:dyDescent="0.2">
      <c r="A30" s="62"/>
      <c r="B30" s="62" t="s">
        <v>260</v>
      </c>
      <c r="C30" s="62" t="s">
        <v>171</v>
      </c>
      <c r="D30" s="63">
        <v>388002</v>
      </c>
      <c r="E30" s="64">
        <v>72670</v>
      </c>
      <c r="F30" s="65">
        <v>5.3392321453144351</v>
      </c>
    </row>
    <row r="31" spans="1:6" x14ac:dyDescent="0.2">
      <c r="A31" s="62"/>
      <c r="B31" s="62" t="s">
        <v>260</v>
      </c>
      <c r="C31" s="62" t="s">
        <v>174</v>
      </c>
      <c r="D31" s="63">
        <v>272998</v>
      </c>
      <c r="E31" s="64">
        <v>61678</v>
      </c>
      <c r="F31" s="65">
        <v>4.4261811342780248</v>
      </c>
    </row>
    <row r="32" spans="1:6" x14ac:dyDescent="0.2">
      <c r="A32" s="62"/>
      <c r="B32" s="62" t="s">
        <v>260</v>
      </c>
      <c r="C32" s="62" t="s">
        <v>166</v>
      </c>
      <c r="D32" s="63">
        <v>1056363</v>
      </c>
      <c r="E32" s="64">
        <v>664210</v>
      </c>
      <c r="F32" s="65">
        <v>1.5904051429517774</v>
      </c>
    </row>
    <row r="33" spans="1:6" x14ac:dyDescent="0.2">
      <c r="A33" s="62"/>
      <c r="B33" s="62" t="s">
        <v>260</v>
      </c>
      <c r="C33" s="62" t="s">
        <v>225</v>
      </c>
      <c r="D33" s="63">
        <v>731631</v>
      </c>
      <c r="E33" s="64">
        <v>113389</v>
      </c>
      <c r="F33" s="65">
        <v>6.4523983807953149</v>
      </c>
    </row>
    <row r="34" spans="1:6" x14ac:dyDescent="0.2">
      <c r="A34" s="62"/>
      <c r="B34" s="62" t="s">
        <v>260</v>
      </c>
      <c r="C34" s="62" t="s">
        <v>177</v>
      </c>
      <c r="D34" s="63">
        <v>263227</v>
      </c>
      <c r="E34" s="64">
        <v>108144</v>
      </c>
      <c r="F34" s="65">
        <v>2.4340416481728067</v>
      </c>
    </row>
    <row r="35" spans="1:6" x14ac:dyDescent="0.2">
      <c r="A35" s="62"/>
      <c r="B35" s="62" t="s">
        <v>260</v>
      </c>
      <c r="C35" s="62" t="s">
        <v>138</v>
      </c>
      <c r="D35" s="63">
        <v>426588</v>
      </c>
      <c r="E35" s="64">
        <v>105392</v>
      </c>
      <c r="F35" s="65">
        <v>4.047631698800668</v>
      </c>
    </row>
    <row r="36" spans="1:6" x14ac:dyDescent="0.2">
      <c r="A36" s="62"/>
      <c r="B36" s="62" t="s">
        <v>250</v>
      </c>
      <c r="C36" s="62" t="s">
        <v>169</v>
      </c>
      <c r="D36" s="63">
        <v>611244</v>
      </c>
      <c r="E36" s="64">
        <v>130062</v>
      </c>
      <c r="F36" s="65">
        <v>4.6996355584259817</v>
      </c>
    </row>
    <row r="37" spans="1:6" x14ac:dyDescent="0.2">
      <c r="A37" s="62"/>
      <c r="B37" s="62" t="s">
        <v>250</v>
      </c>
      <c r="C37" s="62" t="s">
        <v>165</v>
      </c>
      <c r="D37" s="63">
        <v>670000</v>
      </c>
      <c r="E37" s="64">
        <v>209512</v>
      </c>
      <c r="F37" s="65">
        <v>3.1979075184237655</v>
      </c>
    </row>
    <row r="38" spans="1:6" x14ac:dyDescent="0.2">
      <c r="A38" s="62"/>
      <c r="B38" s="62" t="s">
        <v>250</v>
      </c>
      <c r="C38" s="62" t="s">
        <v>227</v>
      </c>
      <c r="D38" s="63">
        <v>1030705</v>
      </c>
      <c r="E38" s="64">
        <v>206443</v>
      </c>
      <c r="F38" s="65">
        <v>4.9926856323537248</v>
      </c>
    </row>
    <row r="39" spans="1:6" x14ac:dyDescent="0.2">
      <c r="A39" s="62"/>
      <c r="B39" s="62" t="s">
        <v>250</v>
      </c>
      <c r="C39" s="62" t="s">
        <v>265</v>
      </c>
      <c r="D39" s="63">
        <v>444888</v>
      </c>
      <c r="E39" s="64">
        <v>205332</v>
      </c>
      <c r="F39" s="65">
        <v>2.1666764069896556</v>
      </c>
    </row>
    <row r="40" spans="1:6" x14ac:dyDescent="0.2">
      <c r="A40" s="62"/>
      <c r="B40" s="62" t="s">
        <v>250</v>
      </c>
      <c r="C40" s="62" t="s">
        <v>221</v>
      </c>
      <c r="D40" s="63">
        <v>1590169</v>
      </c>
      <c r="E40" s="64">
        <v>770343.34488014819</v>
      </c>
      <c r="F40" s="65">
        <v>2.0642340984297101</v>
      </c>
    </row>
    <row r="41" spans="1:6" x14ac:dyDescent="0.2">
      <c r="A41" s="62"/>
      <c r="B41" s="62" t="s">
        <v>250</v>
      </c>
      <c r="C41" s="62" t="s">
        <v>112</v>
      </c>
      <c r="D41" s="63">
        <v>1930000</v>
      </c>
      <c r="E41" s="64">
        <v>132077</v>
      </c>
      <c r="F41" s="65">
        <v>14.612688053181099</v>
      </c>
    </row>
    <row r="42" spans="1:6" x14ac:dyDescent="0.2">
      <c r="A42" s="62"/>
      <c r="B42" s="62" t="s">
        <v>250</v>
      </c>
      <c r="C42" s="62" t="s">
        <v>290</v>
      </c>
      <c r="D42" s="63">
        <v>1041000</v>
      </c>
      <c r="E42" s="64">
        <v>378078.00387726002</v>
      </c>
      <c r="F42" s="65">
        <v>2.7534000638078702</v>
      </c>
    </row>
    <row r="43" spans="1:6" x14ac:dyDescent="0.2">
      <c r="A43" s="62"/>
      <c r="B43" s="62" t="s">
        <v>250</v>
      </c>
      <c r="C43" s="62" t="s">
        <v>183</v>
      </c>
      <c r="D43" s="63">
        <v>1350760</v>
      </c>
      <c r="E43" s="64">
        <v>422973.65124259179</v>
      </c>
      <c r="F43" s="65">
        <v>3.1934849748484373</v>
      </c>
    </row>
    <row r="44" spans="1:6" x14ac:dyDescent="0.2">
      <c r="A44" s="62"/>
      <c r="B44" s="62" t="s">
        <v>251</v>
      </c>
      <c r="C44" s="62" t="s">
        <v>6</v>
      </c>
      <c r="D44" s="63">
        <v>229000</v>
      </c>
      <c r="E44" s="64">
        <v>107468</v>
      </c>
      <c r="F44" s="65">
        <v>2.130866862694011</v>
      </c>
    </row>
    <row r="45" spans="1:6" x14ac:dyDescent="0.2">
      <c r="A45" s="62"/>
      <c r="B45" s="62" t="s">
        <v>251</v>
      </c>
      <c r="C45" s="62" t="s">
        <v>167</v>
      </c>
      <c r="D45" s="63">
        <v>216000</v>
      </c>
      <c r="E45" s="64">
        <v>58848</v>
      </c>
      <c r="F45" s="65">
        <v>3.6704730831973897</v>
      </c>
    </row>
    <row r="46" spans="1:6" x14ac:dyDescent="0.2">
      <c r="A46" s="62"/>
      <c r="B46" s="62" t="s">
        <v>251</v>
      </c>
      <c r="C46" s="62" t="s">
        <v>35</v>
      </c>
      <c r="D46" s="63">
        <v>150000</v>
      </c>
      <c r="E46" s="64">
        <v>38917</v>
      </c>
      <c r="F46" s="65">
        <v>3.8543567078654575</v>
      </c>
    </row>
    <row r="47" spans="1:6" x14ac:dyDescent="0.2">
      <c r="A47" s="62"/>
      <c r="B47" s="62" t="s">
        <v>251</v>
      </c>
      <c r="C47" s="62" t="s">
        <v>230</v>
      </c>
      <c r="D47" s="63">
        <v>196575</v>
      </c>
      <c r="E47" s="64">
        <v>96711</v>
      </c>
      <c r="F47" s="65">
        <v>2.0326022892949096</v>
      </c>
    </row>
    <row r="48" spans="1:6" x14ac:dyDescent="0.2">
      <c r="A48" s="62"/>
      <c r="B48" s="62" t="s">
        <v>89</v>
      </c>
      <c r="C48" s="62" t="s">
        <v>5</v>
      </c>
      <c r="D48" s="63">
        <v>250000</v>
      </c>
      <c r="E48" s="64">
        <v>48292</v>
      </c>
      <c r="F48" s="65">
        <v>5.1768408846185707</v>
      </c>
    </row>
    <row r="49" spans="1:6" x14ac:dyDescent="0.2">
      <c r="A49" s="62"/>
      <c r="B49" s="62" t="s">
        <v>89</v>
      </c>
      <c r="C49" s="62" t="s">
        <v>266</v>
      </c>
      <c r="D49" s="63">
        <v>900474</v>
      </c>
      <c r="E49" s="64">
        <v>356297</v>
      </c>
      <c r="F49" s="65">
        <v>2.5273128878435687</v>
      </c>
    </row>
    <row r="50" spans="1:6" x14ac:dyDescent="0.2">
      <c r="A50" s="62"/>
      <c r="B50" s="62" t="s">
        <v>215</v>
      </c>
      <c r="C50" s="62" t="s">
        <v>215</v>
      </c>
      <c r="D50" s="63">
        <v>1302272</v>
      </c>
      <c r="E50" s="64">
        <v>245896</v>
      </c>
      <c r="F50" s="65">
        <v>5.2960275888993724</v>
      </c>
    </row>
    <row r="51" spans="1:6" x14ac:dyDescent="0.2">
      <c r="A51" s="62"/>
      <c r="B51" s="62" t="s">
        <v>215</v>
      </c>
      <c r="C51" s="62" t="s">
        <v>214</v>
      </c>
      <c r="D51" s="63">
        <v>339368</v>
      </c>
      <c r="E51" s="64">
        <v>37652</v>
      </c>
      <c r="F51" s="65">
        <v>9.0132795070646985</v>
      </c>
    </row>
    <row r="52" spans="1:6" x14ac:dyDescent="0.2">
      <c r="A52" s="62"/>
      <c r="B52" s="62" t="s">
        <v>252</v>
      </c>
      <c r="C52" s="62" t="s">
        <v>109</v>
      </c>
      <c r="D52" s="63">
        <v>25000</v>
      </c>
      <c r="E52" s="64">
        <v>83456</v>
      </c>
      <c r="F52" s="65">
        <v>0.29955904907975461</v>
      </c>
    </row>
    <row r="53" spans="1:6" x14ac:dyDescent="0.2">
      <c r="A53" s="62"/>
      <c r="B53" s="62" t="s">
        <v>252</v>
      </c>
      <c r="C53" s="62" t="s">
        <v>365</v>
      </c>
      <c r="D53" s="63">
        <v>0</v>
      </c>
      <c r="E53" s="64">
        <v>31541</v>
      </c>
      <c r="F53" s="65">
        <v>0</v>
      </c>
    </row>
    <row r="54" spans="1:6" x14ac:dyDescent="0.2">
      <c r="A54" s="62"/>
      <c r="B54" s="62" t="s">
        <v>252</v>
      </c>
      <c r="C54" s="62" t="s">
        <v>267</v>
      </c>
      <c r="D54" s="63">
        <v>491196</v>
      </c>
      <c r="E54" s="64">
        <v>163732</v>
      </c>
      <c r="F54" s="65">
        <v>3</v>
      </c>
    </row>
    <row r="55" spans="1:6" x14ac:dyDescent="0.2">
      <c r="A55" s="62"/>
      <c r="B55" s="62" t="s">
        <v>253</v>
      </c>
      <c r="C55" s="62" t="s">
        <v>253</v>
      </c>
      <c r="D55" s="63">
        <v>734768</v>
      </c>
      <c r="E55" s="64">
        <v>242148</v>
      </c>
      <c r="F55" s="65">
        <v>3.0343756710771923</v>
      </c>
    </row>
    <row r="56" spans="1:6" x14ac:dyDescent="0.2">
      <c r="A56" s="62"/>
      <c r="B56" s="62" t="s">
        <v>254</v>
      </c>
      <c r="C56" s="62" t="s">
        <v>254</v>
      </c>
      <c r="D56" s="63">
        <v>1474076</v>
      </c>
      <c r="E56" s="64">
        <v>280813</v>
      </c>
      <c r="F56" s="65">
        <v>5.2493153806981869</v>
      </c>
    </row>
    <row r="57" spans="1:6" x14ac:dyDescent="0.2">
      <c r="A57" s="62"/>
      <c r="B57" s="62" t="s">
        <v>255</v>
      </c>
      <c r="C57" s="62" t="s">
        <v>0</v>
      </c>
      <c r="D57" s="63">
        <v>0</v>
      </c>
      <c r="E57" s="64">
        <v>32446</v>
      </c>
      <c r="F57" s="65">
        <v>0</v>
      </c>
    </row>
    <row r="58" spans="1:6" x14ac:dyDescent="0.2">
      <c r="A58" s="62"/>
      <c r="B58" s="62" t="s">
        <v>255</v>
      </c>
      <c r="C58" s="62" t="s">
        <v>161</v>
      </c>
      <c r="D58" s="63">
        <v>36900</v>
      </c>
      <c r="E58" s="64">
        <v>107913</v>
      </c>
      <c r="F58" s="65">
        <v>0.34194212004114427</v>
      </c>
    </row>
    <row r="59" spans="1:6" x14ac:dyDescent="0.2">
      <c r="A59" s="62"/>
      <c r="B59" s="62" t="s">
        <v>255</v>
      </c>
      <c r="C59" s="62" t="s">
        <v>163</v>
      </c>
      <c r="D59" s="63">
        <v>120000</v>
      </c>
      <c r="E59" s="64">
        <v>207341</v>
      </c>
      <c r="F59" s="65">
        <v>0.57875673407574957</v>
      </c>
    </row>
    <row r="60" spans="1:6" x14ac:dyDescent="0.2">
      <c r="A60" s="62"/>
      <c r="B60" s="62" t="s">
        <v>255</v>
      </c>
      <c r="C60" s="62" t="s">
        <v>328</v>
      </c>
      <c r="D60" s="63">
        <v>611946</v>
      </c>
      <c r="E60" s="64">
        <v>331110</v>
      </c>
      <c r="F60" s="65">
        <v>1.8481652622995379</v>
      </c>
    </row>
    <row r="61" spans="1:6" x14ac:dyDescent="0.2">
      <c r="A61" s="62"/>
      <c r="B61" s="62" t="s">
        <v>255</v>
      </c>
      <c r="C61" s="62" t="s">
        <v>477</v>
      </c>
      <c r="D61" s="63">
        <v>757142</v>
      </c>
      <c r="E61" s="64">
        <v>269847</v>
      </c>
      <c r="F61" s="65">
        <v>2.8058195940662674</v>
      </c>
    </row>
    <row r="62" spans="1:6" x14ac:dyDescent="0.2">
      <c r="A62" s="62"/>
      <c r="B62" s="62" t="s">
        <v>255</v>
      </c>
      <c r="C62" s="62" t="s">
        <v>268</v>
      </c>
      <c r="D62" s="63">
        <v>1529342</v>
      </c>
      <c r="E62" s="64">
        <v>805540</v>
      </c>
      <c r="F62" s="65">
        <v>1.898530178513792</v>
      </c>
    </row>
    <row r="63" spans="1:6" x14ac:dyDescent="0.2">
      <c r="A63" s="62"/>
      <c r="B63" s="62" t="s">
        <v>96</v>
      </c>
      <c r="C63" s="62" t="s">
        <v>269</v>
      </c>
      <c r="D63" s="63">
        <v>1083212</v>
      </c>
      <c r="E63" s="64">
        <v>308116</v>
      </c>
      <c r="F63" s="65">
        <v>3.5155980215243607</v>
      </c>
    </row>
    <row r="64" spans="1:6" x14ac:dyDescent="0.2">
      <c r="A64" s="62"/>
      <c r="B64" s="62" t="s">
        <v>256</v>
      </c>
      <c r="C64" s="62" t="s">
        <v>270</v>
      </c>
      <c r="D64" s="63">
        <v>307635</v>
      </c>
      <c r="E64" s="64">
        <v>90540</v>
      </c>
      <c r="F64" s="65">
        <v>3.3977799867461895</v>
      </c>
    </row>
    <row r="65" spans="1:6" x14ac:dyDescent="0.2">
      <c r="A65" s="62"/>
      <c r="B65" s="62" t="s">
        <v>256</v>
      </c>
      <c r="C65" s="62" t="s">
        <v>256</v>
      </c>
      <c r="D65" s="63">
        <v>253373</v>
      </c>
      <c r="E65" s="64">
        <v>381758</v>
      </c>
      <c r="F65" s="65">
        <v>0.6637005642317908</v>
      </c>
    </row>
    <row r="66" spans="1:6" x14ac:dyDescent="0.2">
      <c r="A66" s="62"/>
      <c r="B66" s="62"/>
      <c r="C66" s="66"/>
      <c r="D66" s="67">
        <f>SUBTOTAL(109,Tabell2[Kommunbidrag 2024])</f>
        <v>30514210</v>
      </c>
      <c r="E66" s="64">
        <f>SUBTOTAL(109,Tabell2[Invånare 2024-01-01])</f>
        <v>10538888</v>
      </c>
      <c r="F66" s="68">
        <f>SUM(Tabell2[[#Totals],[Kommunbidrag 2024]]/Tabell2[[#Totals],[Invånare 2024-01-01]])</f>
        <v>2.895391809838002</v>
      </c>
    </row>
    <row r="67" spans="1:6" x14ac:dyDescent="0.2">
      <c r="A67" s="62"/>
      <c r="B67" s="62"/>
      <c r="C67" s="62"/>
      <c r="D67" s="63"/>
      <c r="E67" s="64"/>
      <c r="F67" s="65"/>
    </row>
    <row r="68" spans="1:6" x14ac:dyDescent="0.2">
      <c r="A68" s="62"/>
      <c r="B68" s="110" t="s">
        <v>260</v>
      </c>
      <c r="C68" s="110" t="s">
        <v>335</v>
      </c>
      <c r="D68" s="111">
        <v>0</v>
      </c>
      <c r="E68" s="112">
        <v>356670</v>
      </c>
      <c r="F68" s="113"/>
    </row>
    <row r="69" spans="1:6" x14ac:dyDescent="0.2">
      <c r="A69" s="62"/>
      <c r="B69" s="110" t="s">
        <v>255</v>
      </c>
      <c r="C69" s="110" t="s">
        <v>474</v>
      </c>
      <c r="D69" s="111">
        <v>0</v>
      </c>
      <c r="E69" s="112">
        <v>12825</v>
      </c>
      <c r="F69" s="113"/>
    </row>
    <row r="70" spans="1:6" x14ac:dyDescent="0.2">
      <c r="A70" s="62"/>
      <c r="B70" s="110" t="s">
        <v>256</v>
      </c>
      <c r="C70" s="110" t="s">
        <v>473</v>
      </c>
      <c r="D70" s="111">
        <v>0</v>
      </c>
      <c r="E70" s="112">
        <v>28576</v>
      </c>
      <c r="F70" s="113"/>
    </row>
    <row r="71" spans="1:6" x14ac:dyDescent="0.2">
      <c r="A71" s="62"/>
    </row>
    <row r="72" spans="1:6" x14ac:dyDescent="0.2">
      <c r="A72" s="62"/>
      <c r="B72" s="93" t="s">
        <v>425</v>
      </c>
      <c r="C72" s="62"/>
      <c r="D72" s="63"/>
      <c r="E72" s="64"/>
      <c r="F72" s="65"/>
    </row>
    <row r="73" spans="1:6" x14ac:dyDescent="0.2">
      <c r="A73" s="62"/>
      <c r="B73" s="93" t="s">
        <v>426</v>
      </c>
      <c r="C73" s="62"/>
      <c r="D73" s="63"/>
      <c r="E73" s="64"/>
      <c r="F73" s="65"/>
    </row>
    <row r="74" spans="1:6" x14ac:dyDescent="0.2">
      <c r="A74" s="62"/>
      <c r="B74" s="62" t="s">
        <v>483</v>
      </c>
      <c r="C74" s="62"/>
      <c r="D74" s="63"/>
      <c r="E74" s="64"/>
      <c r="F74" s="65"/>
    </row>
    <row r="75" spans="1:6" x14ac:dyDescent="0.2">
      <c r="B75" s="62" t="s">
        <v>433</v>
      </c>
      <c r="C75" s="62"/>
      <c r="D75" s="63"/>
      <c r="E75" s="64"/>
      <c r="F75" s="65"/>
    </row>
  </sheetData>
  <mergeCells count="1">
    <mergeCell ref="B2:F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0" fitToHeight="2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4">
    <pageSetUpPr fitToPage="1"/>
  </sheetPr>
  <dimension ref="B1:J41"/>
  <sheetViews>
    <sheetView showGridLines="0" showRowColHeaders="0" zoomScaleNormal="100" workbookViewId="0"/>
  </sheetViews>
  <sheetFormatPr defaultRowHeight="11.25" x14ac:dyDescent="0.15"/>
  <cols>
    <col min="1" max="1" width="6.7109375" style="76" customWidth="1"/>
    <col min="2" max="2" width="16.28515625" style="76" customWidth="1"/>
    <col min="3" max="3" width="30.5703125" style="76" bestFit="1" customWidth="1"/>
    <col min="4" max="4" width="13.28515625" style="76" bestFit="1" customWidth="1"/>
    <col min="5" max="5" width="14.5703125" style="76" customWidth="1"/>
    <col min="6" max="6" width="15.7109375" style="76" customWidth="1"/>
    <col min="7" max="7" width="34.7109375" style="76" customWidth="1"/>
    <col min="8" max="8" width="72.28515625" style="76" customWidth="1"/>
    <col min="9" max="9" width="3.28515625" style="76" customWidth="1"/>
    <col min="10" max="16384" width="9.140625" style="76"/>
  </cols>
  <sheetData>
    <row r="1" spans="2:10" s="93" customFormat="1" x14ac:dyDescent="0.15">
      <c r="D1" s="94"/>
      <c r="E1" s="95"/>
      <c r="F1" s="96"/>
    </row>
    <row r="2" spans="2:10" s="93" customFormat="1" ht="14.25" customHeight="1" x14ac:dyDescent="0.15">
      <c r="B2" s="166" t="s">
        <v>487</v>
      </c>
      <c r="C2" s="166"/>
      <c r="D2" s="166"/>
      <c r="E2" s="166"/>
      <c r="F2" s="166"/>
      <c r="G2" s="166"/>
      <c r="H2" s="166"/>
      <c r="I2" s="97"/>
      <c r="J2" s="97"/>
    </row>
    <row r="3" spans="2:10" s="93" customFormat="1" ht="14.25" customHeight="1" x14ac:dyDescent="0.15">
      <c r="B3" s="166"/>
      <c r="C3" s="166"/>
      <c r="D3" s="166"/>
      <c r="E3" s="166"/>
      <c r="F3" s="166"/>
      <c r="G3" s="166"/>
      <c r="H3" s="166"/>
      <c r="I3" s="97"/>
      <c r="J3" s="97"/>
    </row>
    <row r="5" spans="2:10" ht="22.5" x14ac:dyDescent="0.15">
      <c r="B5" s="98" t="s">
        <v>244</v>
      </c>
      <c r="C5" s="98" t="s">
        <v>175</v>
      </c>
      <c r="D5" s="98" t="s">
        <v>160</v>
      </c>
      <c r="E5" s="99" t="s">
        <v>488</v>
      </c>
      <c r="F5" s="99" t="s">
        <v>489</v>
      </c>
      <c r="G5" s="79" t="s">
        <v>302</v>
      </c>
      <c r="H5" s="98" t="s">
        <v>301</v>
      </c>
    </row>
    <row r="6" spans="2:10" s="85" customFormat="1" ht="15" customHeight="1" x14ac:dyDescent="0.25">
      <c r="B6" s="85" t="s">
        <v>245</v>
      </c>
      <c r="C6" s="85" t="s">
        <v>220</v>
      </c>
      <c r="D6" s="85" t="s">
        <v>385</v>
      </c>
      <c r="E6" s="101">
        <v>59986</v>
      </c>
      <c r="F6" s="101">
        <v>5803.5498001796832</v>
      </c>
      <c r="G6" s="85" t="s">
        <v>491</v>
      </c>
    </row>
    <row r="7" spans="2:10" s="85" customFormat="1" ht="15" customHeight="1" x14ac:dyDescent="0.25">
      <c r="B7" s="85" t="s">
        <v>245</v>
      </c>
      <c r="C7" s="85" t="s">
        <v>220</v>
      </c>
      <c r="D7" s="85" t="s">
        <v>398</v>
      </c>
      <c r="E7" s="101">
        <v>11243</v>
      </c>
      <c r="F7" s="101">
        <v>1185.4597726075776</v>
      </c>
      <c r="G7" s="85" t="s">
        <v>491</v>
      </c>
      <c r="H7" s="85" t="s">
        <v>329</v>
      </c>
    </row>
    <row r="8" spans="2:10" s="85" customFormat="1" ht="15" customHeight="1" x14ac:dyDescent="0.25">
      <c r="B8" s="85" t="s">
        <v>245</v>
      </c>
      <c r="C8" s="85" t="s">
        <v>363</v>
      </c>
      <c r="D8" s="85" t="s">
        <v>292</v>
      </c>
      <c r="E8" s="101">
        <v>10260</v>
      </c>
      <c r="F8" s="101">
        <v>937.96164689116767</v>
      </c>
      <c r="G8" s="85" t="s">
        <v>491</v>
      </c>
      <c r="H8" s="82" t="s">
        <v>329</v>
      </c>
    </row>
    <row r="9" spans="2:10" s="85" customFormat="1" ht="15" customHeight="1" x14ac:dyDescent="0.25">
      <c r="B9" s="85" t="s">
        <v>245</v>
      </c>
      <c r="C9" s="85" t="s">
        <v>363</v>
      </c>
      <c r="D9" s="85" t="s">
        <v>394</v>
      </c>
      <c r="E9" s="101">
        <v>20536</v>
      </c>
      <c r="F9" s="101">
        <v>1709.9870504042876</v>
      </c>
      <c r="G9" s="85" t="s">
        <v>492</v>
      </c>
      <c r="H9" s="85" t="s">
        <v>493</v>
      </c>
    </row>
    <row r="10" spans="2:10" s="85" customFormat="1" ht="15" customHeight="1" x14ac:dyDescent="0.25">
      <c r="B10" s="85" t="s">
        <v>246</v>
      </c>
      <c r="C10" s="85" t="s">
        <v>181</v>
      </c>
      <c r="D10" s="85" t="s">
        <v>389</v>
      </c>
      <c r="E10" s="101">
        <v>9374</v>
      </c>
      <c r="F10" s="101">
        <v>730.60141489804414</v>
      </c>
      <c r="G10" s="85" t="s">
        <v>491</v>
      </c>
      <c r="H10" s="82" t="s">
        <v>329</v>
      </c>
    </row>
    <row r="11" spans="2:10" s="85" customFormat="1" ht="15" customHeight="1" x14ac:dyDescent="0.25">
      <c r="B11" s="85" t="s">
        <v>246</v>
      </c>
      <c r="C11" s="85" t="s">
        <v>181</v>
      </c>
      <c r="D11" s="85" t="s">
        <v>395</v>
      </c>
      <c r="E11" s="101">
        <v>5758</v>
      </c>
      <c r="F11" s="101">
        <v>584.71834017002561</v>
      </c>
      <c r="G11" s="85" t="s">
        <v>491</v>
      </c>
      <c r="H11" s="85" t="s">
        <v>329</v>
      </c>
    </row>
    <row r="12" spans="2:10" s="85" customFormat="1" ht="15" customHeight="1" x14ac:dyDescent="0.25">
      <c r="B12" s="85" t="s">
        <v>246</v>
      </c>
      <c r="C12" s="85" t="s">
        <v>21</v>
      </c>
      <c r="D12" s="85" t="s">
        <v>21</v>
      </c>
      <c r="E12" s="101">
        <v>18538</v>
      </c>
      <c r="F12" s="101">
        <v>1232.2968670114738</v>
      </c>
      <c r="G12" s="85" t="s">
        <v>492</v>
      </c>
      <c r="H12" s="85" t="s">
        <v>494</v>
      </c>
    </row>
    <row r="13" spans="2:10" s="85" customFormat="1" ht="15" customHeight="1" x14ac:dyDescent="0.25">
      <c r="B13" s="85" t="s">
        <v>70</v>
      </c>
      <c r="C13" s="85" t="s">
        <v>364</v>
      </c>
      <c r="D13" s="85" t="s">
        <v>139</v>
      </c>
      <c r="E13" s="101">
        <v>18755</v>
      </c>
      <c r="F13" s="101">
        <v>2133.2444010770951</v>
      </c>
      <c r="G13" s="85" t="s">
        <v>492</v>
      </c>
      <c r="H13" s="85" t="s">
        <v>499</v>
      </c>
    </row>
    <row r="14" spans="2:10" s="85" customFormat="1" ht="15" customHeight="1" x14ac:dyDescent="0.25">
      <c r="B14" s="85" t="s">
        <v>114</v>
      </c>
      <c r="C14" s="85" t="s">
        <v>172</v>
      </c>
      <c r="D14" s="85" t="s">
        <v>427</v>
      </c>
      <c r="E14" s="101">
        <v>5438</v>
      </c>
      <c r="F14" s="101">
        <v>674.310887496899</v>
      </c>
      <c r="G14" s="85" t="s">
        <v>491</v>
      </c>
      <c r="H14" s="85" t="s">
        <v>329</v>
      </c>
    </row>
    <row r="15" spans="2:10" s="85" customFormat="1" ht="15" customHeight="1" x14ac:dyDescent="0.25">
      <c r="B15" s="85" t="s">
        <v>248</v>
      </c>
      <c r="C15" s="85" t="s">
        <v>147</v>
      </c>
      <c r="D15" s="85" t="s">
        <v>94</v>
      </c>
      <c r="E15" s="101">
        <v>8342</v>
      </c>
      <c r="F15" s="101">
        <v>888.14641218060035</v>
      </c>
      <c r="G15" s="85" t="s">
        <v>491</v>
      </c>
      <c r="H15" s="85" t="s">
        <v>329</v>
      </c>
    </row>
    <row r="16" spans="2:10" s="85" customFormat="1" ht="15" customHeight="1" x14ac:dyDescent="0.25">
      <c r="B16" s="85" t="s">
        <v>249</v>
      </c>
      <c r="C16" s="85" t="s">
        <v>249</v>
      </c>
      <c r="D16" s="85" t="s">
        <v>428</v>
      </c>
      <c r="E16" s="101">
        <v>2609</v>
      </c>
      <c r="F16" s="101">
        <v>135.34140767824496</v>
      </c>
      <c r="G16" s="85" t="s">
        <v>492</v>
      </c>
      <c r="H16" s="85" t="s">
        <v>495</v>
      </c>
    </row>
    <row r="17" spans="2:8" s="85" customFormat="1" ht="15" customHeight="1" x14ac:dyDescent="0.25">
      <c r="B17" s="85" t="s">
        <v>249</v>
      </c>
      <c r="C17" s="85" t="s">
        <v>249</v>
      </c>
      <c r="D17" s="85" t="s">
        <v>429</v>
      </c>
      <c r="E17" s="101">
        <v>6113</v>
      </c>
      <c r="F17" s="101">
        <v>330.83455210237662</v>
      </c>
      <c r="G17" s="85" t="s">
        <v>492</v>
      </c>
      <c r="H17" s="85" t="s">
        <v>495</v>
      </c>
    </row>
    <row r="18" spans="2:8" s="85" customFormat="1" ht="15" customHeight="1" x14ac:dyDescent="0.25">
      <c r="B18" s="85" t="s">
        <v>249</v>
      </c>
      <c r="C18" s="85" t="s">
        <v>249</v>
      </c>
      <c r="D18" s="85" t="s">
        <v>386</v>
      </c>
      <c r="E18" s="101">
        <v>17330</v>
      </c>
      <c r="F18" s="101">
        <v>1289.7920475319927</v>
      </c>
      <c r="G18" s="85" t="s">
        <v>492</v>
      </c>
      <c r="H18" s="85" t="s">
        <v>495</v>
      </c>
    </row>
    <row r="19" spans="2:8" s="85" customFormat="1" ht="15" customHeight="1" x14ac:dyDescent="0.25">
      <c r="B19" s="85" t="s">
        <v>249</v>
      </c>
      <c r="C19" s="85" t="s">
        <v>249</v>
      </c>
      <c r="D19" s="85" t="s">
        <v>387</v>
      </c>
      <c r="E19" s="101">
        <v>9177</v>
      </c>
      <c r="F19" s="101">
        <v>1081.5744972577697</v>
      </c>
      <c r="G19" s="85" t="s">
        <v>492</v>
      </c>
      <c r="H19" s="85" t="s">
        <v>495</v>
      </c>
    </row>
    <row r="20" spans="2:8" s="85" customFormat="1" ht="15" customHeight="1" x14ac:dyDescent="0.25">
      <c r="B20" s="85" t="s">
        <v>249</v>
      </c>
      <c r="C20" s="85" t="s">
        <v>249</v>
      </c>
      <c r="D20" s="85" t="s">
        <v>390</v>
      </c>
      <c r="E20" s="101">
        <v>4728</v>
      </c>
      <c r="F20" s="101">
        <v>335.46160877513711</v>
      </c>
      <c r="G20" s="85" t="s">
        <v>492</v>
      </c>
      <c r="H20" s="85" t="s">
        <v>496</v>
      </c>
    </row>
    <row r="21" spans="2:8" s="85" customFormat="1" ht="15" customHeight="1" x14ac:dyDescent="0.25">
      <c r="B21" s="85" t="s">
        <v>249</v>
      </c>
      <c r="C21" s="85" t="s">
        <v>249</v>
      </c>
      <c r="D21" s="85" t="s">
        <v>391</v>
      </c>
      <c r="E21" s="101">
        <v>15547</v>
      </c>
      <c r="F21" s="101">
        <v>1397.3711151736745</v>
      </c>
      <c r="G21" s="85" t="s">
        <v>492</v>
      </c>
      <c r="H21" s="85" t="s">
        <v>494</v>
      </c>
    </row>
    <row r="22" spans="2:8" s="85" customFormat="1" ht="15" customHeight="1" x14ac:dyDescent="0.25">
      <c r="B22" s="85" t="s">
        <v>249</v>
      </c>
      <c r="C22" s="85" t="s">
        <v>249</v>
      </c>
      <c r="D22" s="85" t="s">
        <v>392</v>
      </c>
      <c r="E22" s="101">
        <v>22433</v>
      </c>
      <c r="F22" s="101">
        <v>1464.4634369287021</v>
      </c>
      <c r="G22" s="85" t="s">
        <v>492</v>
      </c>
      <c r="H22" s="85" t="s">
        <v>497</v>
      </c>
    </row>
    <row r="23" spans="2:8" s="85" customFormat="1" ht="15" customHeight="1" x14ac:dyDescent="0.25">
      <c r="B23" s="85" t="s">
        <v>249</v>
      </c>
      <c r="C23" s="85" t="s">
        <v>249</v>
      </c>
      <c r="D23" s="85" t="s">
        <v>403</v>
      </c>
      <c r="E23" s="101">
        <v>7783</v>
      </c>
      <c r="F23" s="101">
        <v>522.85740402193778</v>
      </c>
      <c r="G23" s="85" t="s">
        <v>492</v>
      </c>
      <c r="H23" s="85" t="s">
        <v>495</v>
      </c>
    </row>
    <row r="24" spans="2:8" s="85" customFormat="1" ht="15" customHeight="1" x14ac:dyDescent="0.25">
      <c r="B24" s="85" t="s">
        <v>249</v>
      </c>
      <c r="C24" s="85" t="s">
        <v>249</v>
      </c>
      <c r="D24" s="85" t="s">
        <v>404</v>
      </c>
      <c r="E24" s="101">
        <v>3162</v>
      </c>
      <c r="F24" s="101">
        <v>190.86608775137111</v>
      </c>
      <c r="G24" s="85" t="s">
        <v>492</v>
      </c>
      <c r="H24" s="85" t="s">
        <v>495</v>
      </c>
    </row>
    <row r="25" spans="2:8" s="85" customFormat="1" ht="15" customHeight="1" x14ac:dyDescent="0.25">
      <c r="B25" s="85" t="s">
        <v>249</v>
      </c>
      <c r="C25" s="85" t="s">
        <v>249</v>
      </c>
      <c r="D25" s="85" t="s">
        <v>405</v>
      </c>
      <c r="E25" s="101">
        <v>4088</v>
      </c>
      <c r="F25" s="101">
        <v>314.63985374771482</v>
      </c>
      <c r="G25" s="85" t="s">
        <v>492</v>
      </c>
      <c r="H25" s="85" t="s">
        <v>495</v>
      </c>
    </row>
    <row r="26" spans="2:8" s="85" customFormat="1" ht="15" customHeight="1" x14ac:dyDescent="0.25">
      <c r="B26" s="85" t="s">
        <v>250</v>
      </c>
      <c r="C26" s="85" t="s">
        <v>265</v>
      </c>
      <c r="D26" s="85" t="s">
        <v>131</v>
      </c>
      <c r="E26" s="101">
        <v>11817</v>
      </c>
      <c r="F26" s="101">
        <v>548.92443285091281</v>
      </c>
      <c r="G26" s="85" t="s">
        <v>491</v>
      </c>
      <c r="H26" s="85" t="s">
        <v>329</v>
      </c>
    </row>
    <row r="27" spans="2:8" s="85" customFormat="1" ht="15" customHeight="1" x14ac:dyDescent="0.25">
      <c r="B27" s="85" t="s">
        <v>250</v>
      </c>
      <c r="C27" s="85" t="s">
        <v>221</v>
      </c>
      <c r="D27" s="85" t="s">
        <v>77</v>
      </c>
      <c r="E27" s="101">
        <v>52529</v>
      </c>
      <c r="F27" s="101">
        <v>8007.8387851191992</v>
      </c>
      <c r="G27" s="85" t="s">
        <v>492</v>
      </c>
      <c r="H27" s="85" t="s">
        <v>494</v>
      </c>
    </row>
    <row r="28" spans="2:8" s="85" customFormat="1" ht="15" customHeight="1" x14ac:dyDescent="0.25">
      <c r="B28" s="85" t="s">
        <v>255</v>
      </c>
      <c r="C28" s="85" t="s">
        <v>163</v>
      </c>
      <c r="D28" s="85" t="s">
        <v>490</v>
      </c>
      <c r="E28" s="101">
        <v>9733</v>
      </c>
      <c r="F28" s="101">
        <v>483.43706183948939</v>
      </c>
      <c r="G28" s="85" t="s">
        <v>492</v>
      </c>
      <c r="H28" s="85" t="s">
        <v>501</v>
      </c>
    </row>
    <row r="29" spans="2:8" s="85" customFormat="1" ht="15" customHeight="1" x14ac:dyDescent="0.25">
      <c r="B29" s="85" t="s">
        <v>255</v>
      </c>
      <c r="C29" s="85" t="s">
        <v>163</v>
      </c>
      <c r="D29" s="85" t="s">
        <v>298</v>
      </c>
      <c r="E29" s="101">
        <v>35287</v>
      </c>
      <c r="F29" s="101">
        <v>2690.7399393114993</v>
      </c>
      <c r="G29" s="85" t="s">
        <v>491</v>
      </c>
      <c r="H29" s="82" t="s">
        <v>329</v>
      </c>
    </row>
    <row r="30" spans="2:8" s="85" customFormat="1" ht="15" customHeight="1" x14ac:dyDescent="0.25">
      <c r="B30" s="85" t="s">
        <v>255</v>
      </c>
      <c r="C30" s="85" t="s">
        <v>328</v>
      </c>
      <c r="D30" s="85" t="s">
        <v>297</v>
      </c>
      <c r="E30" s="101">
        <v>6434</v>
      </c>
      <c r="F30" s="101">
        <v>484.61617662446372</v>
      </c>
      <c r="G30" s="85" t="s">
        <v>492</v>
      </c>
      <c r="H30" s="85" t="s">
        <v>498</v>
      </c>
    </row>
    <row r="31" spans="2:8" s="85" customFormat="1" ht="15" customHeight="1" x14ac:dyDescent="0.25">
      <c r="B31" s="85" t="s">
        <v>96</v>
      </c>
      <c r="C31" s="85" t="s">
        <v>269</v>
      </c>
      <c r="D31" s="85" t="s">
        <v>81</v>
      </c>
      <c r="E31" s="101">
        <v>16232</v>
      </c>
      <c r="F31" s="101">
        <v>1701.549614300319</v>
      </c>
      <c r="G31" s="85" t="s">
        <v>491</v>
      </c>
      <c r="H31" s="85" t="s">
        <v>329</v>
      </c>
    </row>
    <row r="32" spans="2:8" s="85" customFormat="1" ht="15" customHeight="1" x14ac:dyDescent="0.25">
      <c r="B32" s="85" t="s">
        <v>256</v>
      </c>
      <c r="C32" s="85" t="s">
        <v>270</v>
      </c>
      <c r="D32" s="85" t="s">
        <v>393</v>
      </c>
      <c r="E32" s="101">
        <v>28576</v>
      </c>
      <c r="F32" s="101">
        <v>2619.7529061857895</v>
      </c>
      <c r="G32" s="85" t="s">
        <v>492</v>
      </c>
      <c r="H32" s="85" t="s">
        <v>500</v>
      </c>
    </row>
    <row r="33" spans="2:10" ht="15" customHeight="1" x14ac:dyDescent="0.15">
      <c r="D33" s="100">
        <f>SUBTOTAL(103,Tabell34[Kommun])</f>
        <v>27</v>
      </c>
      <c r="E33" s="78">
        <f>SUBTOTAL(109,Tabell34[Invånare 1 jan 2024])</f>
        <v>421808</v>
      </c>
      <c r="F33" s="78">
        <f>SUBTOTAL(109,Tabell34[Anmälda brott 1 jan 2024*])</f>
        <v>39480.337520117449</v>
      </c>
    </row>
    <row r="34" spans="2:10" ht="15" customHeight="1" x14ac:dyDescent="0.15">
      <c r="E34" s="78"/>
      <c r="F34" s="78"/>
    </row>
    <row r="35" spans="2:10" ht="12.75" customHeight="1" x14ac:dyDescent="0.15">
      <c r="B35" s="167" t="s">
        <v>330</v>
      </c>
      <c r="C35" s="167"/>
      <c r="D35" s="167"/>
      <c r="E35" s="167"/>
      <c r="F35" s="167"/>
      <c r="G35" s="167"/>
      <c r="H35" s="161"/>
      <c r="I35" s="161"/>
      <c r="J35" s="161"/>
    </row>
    <row r="36" spans="2:10" x14ac:dyDescent="0.15">
      <c r="E36" s="78"/>
      <c r="F36" s="78"/>
    </row>
    <row r="37" spans="2:10" x14ac:dyDescent="0.15">
      <c r="E37" s="78"/>
      <c r="F37" s="78"/>
    </row>
    <row r="38" spans="2:10" x14ac:dyDescent="0.15">
      <c r="E38" s="78"/>
      <c r="F38" s="78"/>
    </row>
    <row r="39" spans="2:10" x14ac:dyDescent="0.15">
      <c r="E39" s="78"/>
      <c r="F39" s="78"/>
    </row>
    <row r="40" spans="2:10" x14ac:dyDescent="0.15">
      <c r="E40" s="78"/>
      <c r="F40" s="78"/>
    </row>
    <row r="41" spans="2:10" x14ac:dyDescent="0.15">
      <c r="E41" s="78"/>
      <c r="F41" s="78"/>
    </row>
  </sheetData>
  <mergeCells count="2">
    <mergeCell ref="B2:H3"/>
    <mergeCell ref="B35:G35"/>
  </mergeCells>
  <pageMargins left="0.25" right="0.25" top="0.75" bottom="0.75" header="0.3" footer="0.3"/>
  <pageSetup paperSize="9" scale="68" orientation="landscape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B2:M90"/>
  <sheetViews>
    <sheetView showGridLines="0" showRowColHeaders="0" workbookViewId="0"/>
  </sheetViews>
  <sheetFormatPr defaultRowHeight="11.25" x14ac:dyDescent="0.15"/>
  <cols>
    <col min="1" max="1" width="6.7109375" style="76" customWidth="1"/>
    <col min="2" max="2" width="17.85546875" style="76" bestFit="1" customWidth="1"/>
    <col min="3" max="3" width="30.42578125" style="76" customWidth="1"/>
    <col min="4" max="4" width="15.5703125" style="77" bestFit="1" customWidth="1"/>
    <col min="5" max="5" width="16.28515625" style="81" bestFit="1" customWidth="1"/>
    <col min="6" max="6" width="29.28515625" style="78" customWidth="1"/>
    <col min="7" max="7" width="12.7109375" style="76" customWidth="1"/>
    <col min="8" max="8" width="43.42578125" style="76" customWidth="1"/>
    <col min="9" max="9" width="23.5703125" style="76" customWidth="1"/>
    <col min="10" max="10" width="17.7109375" style="76" bestFit="1" customWidth="1"/>
    <col min="11" max="11" width="14.7109375" style="76" bestFit="1" customWidth="1"/>
    <col min="12" max="12" width="26.140625" style="76" bestFit="1" customWidth="1"/>
    <col min="13" max="13" width="17.140625" style="76" customWidth="1"/>
    <col min="14" max="16384" width="9.140625" style="76"/>
  </cols>
  <sheetData>
    <row r="2" spans="2:13" x14ac:dyDescent="0.15">
      <c r="B2" s="168" t="s">
        <v>508</v>
      </c>
      <c r="C2" s="168"/>
      <c r="D2" s="168"/>
      <c r="E2" s="168"/>
      <c r="F2" s="168"/>
      <c r="G2" s="168"/>
      <c r="H2" s="168"/>
      <c r="I2" s="168"/>
      <c r="K2" s="79"/>
      <c r="L2" s="79"/>
      <c r="M2" s="79"/>
    </row>
    <row r="3" spans="2:13" x14ac:dyDescent="0.15">
      <c r="B3" s="168"/>
      <c r="C3" s="168"/>
      <c r="D3" s="168"/>
      <c r="E3" s="168"/>
      <c r="F3" s="168"/>
      <c r="G3" s="168"/>
      <c r="H3" s="168"/>
      <c r="I3" s="168"/>
      <c r="J3" s="79"/>
      <c r="K3" s="79"/>
      <c r="L3" s="79"/>
      <c r="M3" s="79"/>
    </row>
    <row r="5" spans="2:13" s="80" customFormat="1" ht="25.5" x14ac:dyDescent="0.25">
      <c r="B5" s="86" t="s">
        <v>244</v>
      </c>
      <c r="C5" s="86" t="s">
        <v>175</v>
      </c>
      <c r="D5" s="86" t="s">
        <v>160</v>
      </c>
      <c r="E5" s="87" t="s">
        <v>305</v>
      </c>
      <c r="F5" s="86" t="s">
        <v>306</v>
      </c>
      <c r="G5" s="88" t="s">
        <v>307</v>
      </c>
      <c r="H5" s="86" t="s">
        <v>308</v>
      </c>
    </row>
    <row r="6" spans="2:13" s="85" customFormat="1" ht="30" customHeight="1" x14ac:dyDescent="0.25">
      <c r="B6" s="82" t="s">
        <v>248</v>
      </c>
      <c r="C6" s="82" t="s">
        <v>147</v>
      </c>
      <c r="D6" s="109" t="s">
        <v>51</v>
      </c>
      <c r="E6" s="89">
        <v>2.8</v>
      </c>
      <c r="F6" s="162" t="s">
        <v>503</v>
      </c>
      <c r="G6" s="84" t="s">
        <v>313</v>
      </c>
      <c r="H6" s="163" t="s">
        <v>312</v>
      </c>
    </row>
    <row r="7" spans="2:13" s="85" customFormat="1" ht="30" customHeight="1" x14ac:dyDescent="0.25">
      <c r="B7" s="82" t="s">
        <v>255</v>
      </c>
      <c r="C7" s="82" t="s">
        <v>328</v>
      </c>
      <c r="D7" s="149" t="s">
        <v>291</v>
      </c>
      <c r="E7" s="83">
        <v>2</v>
      </c>
      <c r="F7" s="162" t="s">
        <v>503</v>
      </c>
      <c r="G7" s="84" t="s">
        <v>313</v>
      </c>
      <c r="H7" s="163" t="s">
        <v>312</v>
      </c>
    </row>
    <row r="8" spans="2:13" s="85" customFormat="1" ht="30" customHeight="1" x14ac:dyDescent="0.25">
      <c r="B8" s="82" t="s">
        <v>252</v>
      </c>
      <c r="C8" s="82" t="s">
        <v>267</v>
      </c>
      <c r="D8" s="109" t="s">
        <v>273</v>
      </c>
      <c r="E8" s="83">
        <v>3</v>
      </c>
      <c r="F8" s="163" t="s">
        <v>503</v>
      </c>
      <c r="G8" s="84" t="s">
        <v>313</v>
      </c>
      <c r="H8" s="163" t="s">
        <v>312</v>
      </c>
    </row>
    <row r="9" spans="2:13" s="85" customFormat="1" ht="30" customHeight="1" x14ac:dyDescent="0.25">
      <c r="B9" s="82" t="s">
        <v>260</v>
      </c>
      <c r="C9" s="82" t="s">
        <v>65</v>
      </c>
      <c r="D9" s="109" t="s">
        <v>11</v>
      </c>
      <c r="E9" s="83">
        <v>5.0100200400801604</v>
      </c>
      <c r="F9" s="162" t="s">
        <v>502</v>
      </c>
      <c r="G9" s="84" t="s">
        <v>313</v>
      </c>
      <c r="H9" s="163" t="s">
        <v>312</v>
      </c>
    </row>
    <row r="10" spans="2:13" s="85" customFormat="1" ht="30" customHeight="1" x14ac:dyDescent="0.25">
      <c r="B10" s="82" t="s">
        <v>249</v>
      </c>
      <c r="C10" s="82" t="s">
        <v>249</v>
      </c>
      <c r="D10" s="109" t="s">
        <v>3</v>
      </c>
      <c r="E10" s="83">
        <v>10</v>
      </c>
      <c r="F10" s="163" t="s">
        <v>503</v>
      </c>
      <c r="G10" s="84" t="s">
        <v>311</v>
      </c>
      <c r="H10" s="163" t="s">
        <v>312</v>
      </c>
    </row>
    <row r="11" spans="2:13" s="85" customFormat="1" ht="30" customHeight="1" x14ac:dyDescent="0.25">
      <c r="B11" s="82" t="s">
        <v>114</v>
      </c>
      <c r="C11" s="82" t="s">
        <v>476</v>
      </c>
      <c r="D11" s="149" t="s">
        <v>41</v>
      </c>
      <c r="E11" s="83">
        <v>3.0055824339411985</v>
      </c>
      <c r="F11" s="162" t="s">
        <v>503</v>
      </c>
      <c r="G11" s="84" t="s">
        <v>311</v>
      </c>
      <c r="H11" s="163" t="s">
        <v>312</v>
      </c>
    </row>
    <row r="12" spans="2:13" s="85" customFormat="1" ht="30" customHeight="1" x14ac:dyDescent="0.25">
      <c r="B12" s="82" t="s">
        <v>250</v>
      </c>
      <c r="C12" s="82" t="s">
        <v>165</v>
      </c>
      <c r="D12" s="149" t="s">
        <v>12</v>
      </c>
      <c r="E12" s="83">
        <v>3.3475604653109046</v>
      </c>
      <c r="F12" s="162" t="s">
        <v>502</v>
      </c>
      <c r="G12" s="84" t="s">
        <v>311</v>
      </c>
      <c r="H12" s="163" t="s">
        <v>312</v>
      </c>
    </row>
    <row r="13" spans="2:13" s="85" customFormat="1" ht="30" customHeight="1" x14ac:dyDescent="0.25">
      <c r="B13" s="82" t="s">
        <v>256</v>
      </c>
      <c r="C13" s="82" t="s">
        <v>270</v>
      </c>
      <c r="D13" s="149" t="s">
        <v>218</v>
      </c>
      <c r="E13" s="83">
        <v>6.0052289100627467</v>
      </c>
      <c r="F13" s="162" t="s">
        <v>503</v>
      </c>
      <c r="G13" s="84" t="s">
        <v>313</v>
      </c>
      <c r="H13" s="163" t="s">
        <v>312</v>
      </c>
    </row>
    <row r="14" spans="2:13" s="85" customFormat="1" ht="30" customHeight="1" x14ac:dyDescent="0.25">
      <c r="B14" s="82" t="s">
        <v>260</v>
      </c>
      <c r="C14" s="82" t="s">
        <v>166</v>
      </c>
      <c r="D14" s="109" t="s">
        <v>332</v>
      </c>
      <c r="E14" s="83">
        <v>4</v>
      </c>
      <c r="F14" s="162" t="s">
        <v>503</v>
      </c>
      <c r="G14" s="84" t="s">
        <v>311</v>
      </c>
      <c r="H14" s="163" t="s">
        <v>312</v>
      </c>
    </row>
    <row r="15" spans="2:13" s="85" customFormat="1" ht="30" customHeight="1" x14ac:dyDescent="0.25">
      <c r="B15" s="82" t="s">
        <v>114</v>
      </c>
      <c r="C15" s="82" t="s">
        <v>476</v>
      </c>
      <c r="D15" s="109" t="s">
        <v>85</v>
      </c>
      <c r="E15" s="83">
        <v>2.9973498233215548</v>
      </c>
      <c r="F15" s="162" t="s">
        <v>503</v>
      </c>
      <c r="G15" s="84" t="s">
        <v>311</v>
      </c>
      <c r="H15" s="163" t="s">
        <v>312</v>
      </c>
    </row>
    <row r="16" spans="2:13" s="85" customFormat="1" ht="30" customHeight="1" x14ac:dyDescent="0.25">
      <c r="B16" s="82" t="s">
        <v>89</v>
      </c>
      <c r="C16" s="82" t="s">
        <v>5</v>
      </c>
      <c r="D16" s="109" t="s">
        <v>5</v>
      </c>
      <c r="E16" s="83">
        <v>5.1768408846185707</v>
      </c>
      <c r="F16" s="163" t="s">
        <v>502</v>
      </c>
      <c r="G16" s="84" t="s">
        <v>311</v>
      </c>
      <c r="H16" s="163" t="s">
        <v>310</v>
      </c>
    </row>
    <row r="17" spans="2:8" s="85" customFormat="1" ht="30" customHeight="1" x14ac:dyDescent="0.25">
      <c r="B17" s="82" t="s">
        <v>215</v>
      </c>
      <c r="C17" s="82" t="s">
        <v>215</v>
      </c>
      <c r="D17" s="149" t="s">
        <v>27</v>
      </c>
      <c r="E17" s="89">
        <v>4.0041608876560337</v>
      </c>
      <c r="F17" s="162" t="s">
        <v>503</v>
      </c>
      <c r="G17" s="84" t="s">
        <v>311</v>
      </c>
      <c r="H17" s="163" t="s">
        <v>312</v>
      </c>
    </row>
    <row r="18" spans="2:8" s="85" customFormat="1" ht="30" customHeight="1" x14ac:dyDescent="0.25">
      <c r="B18" s="82" t="s">
        <v>215</v>
      </c>
      <c r="C18" s="82" t="s">
        <v>215</v>
      </c>
      <c r="D18" s="109" t="s">
        <v>116</v>
      </c>
      <c r="E18" s="83">
        <v>5.9031877213695392</v>
      </c>
      <c r="F18" s="162" t="s">
        <v>503</v>
      </c>
      <c r="G18" s="84" t="s">
        <v>311</v>
      </c>
      <c r="H18" s="163" t="s">
        <v>312</v>
      </c>
    </row>
    <row r="19" spans="2:8" s="85" customFormat="1" ht="30" customHeight="1" x14ac:dyDescent="0.25">
      <c r="B19" s="82" t="s">
        <v>245</v>
      </c>
      <c r="C19" s="82" t="s">
        <v>162</v>
      </c>
      <c r="D19" s="109" t="s">
        <v>388</v>
      </c>
      <c r="E19" s="83">
        <v>3.9100684261974585</v>
      </c>
      <c r="F19" s="163" t="s">
        <v>502</v>
      </c>
      <c r="G19" s="84" t="s">
        <v>311</v>
      </c>
      <c r="H19" s="163" t="s">
        <v>310</v>
      </c>
    </row>
    <row r="20" spans="2:8" s="85" customFormat="1" ht="30" customHeight="1" x14ac:dyDescent="0.25">
      <c r="B20" s="82" t="s">
        <v>250</v>
      </c>
      <c r="C20" s="82" t="s">
        <v>165</v>
      </c>
      <c r="D20" s="109" t="s">
        <v>66</v>
      </c>
      <c r="E20" s="83">
        <v>3.0723314606741572</v>
      </c>
      <c r="F20" s="163" t="s">
        <v>502</v>
      </c>
      <c r="G20" s="84" t="s">
        <v>311</v>
      </c>
      <c r="H20" s="163" t="s">
        <v>312</v>
      </c>
    </row>
    <row r="21" spans="2:8" s="85" customFormat="1" ht="30" customHeight="1" x14ac:dyDescent="0.25">
      <c r="B21" s="82" t="s">
        <v>246</v>
      </c>
      <c r="C21" s="82" t="s">
        <v>170</v>
      </c>
      <c r="D21" s="109" t="s">
        <v>13</v>
      </c>
      <c r="E21" s="83">
        <v>1.1446407225395139</v>
      </c>
      <c r="F21" s="163" t="s">
        <v>504</v>
      </c>
      <c r="G21" s="84" t="s">
        <v>311</v>
      </c>
      <c r="H21" s="163" t="s">
        <v>310</v>
      </c>
    </row>
    <row r="22" spans="2:8" s="85" customFormat="1" ht="30" customHeight="1" x14ac:dyDescent="0.25">
      <c r="B22" s="82" t="s">
        <v>114</v>
      </c>
      <c r="C22" s="82" t="s">
        <v>476</v>
      </c>
      <c r="D22" s="109" t="s">
        <v>47</v>
      </c>
      <c r="E22" s="89">
        <v>3.011885039256645</v>
      </c>
      <c r="F22" s="162" t="s">
        <v>503</v>
      </c>
      <c r="G22" s="84" t="s">
        <v>311</v>
      </c>
      <c r="H22" s="163" t="s">
        <v>312</v>
      </c>
    </row>
    <row r="23" spans="2:8" s="85" customFormat="1" ht="30" customHeight="1" x14ac:dyDescent="0.25">
      <c r="B23" s="82" t="s">
        <v>89</v>
      </c>
      <c r="C23" s="82" t="s">
        <v>266</v>
      </c>
      <c r="D23" s="109" t="s">
        <v>61</v>
      </c>
      <c r="E23" s="83">
        <v>4.0087054931661878</v>
      </c>
      <c r="F23" s="162" t="s">
        <v>503</v>
      </c>
      <c r="G23" s="84" t="s">
        <v>313</v>
      </c>
      <c r="H23" s="163" t="s">
        <v>312</v>
      </c>
    </row>
    <row r="24" spans="2:8" s="85" customFormat="1" ht="30" customHeight="1" x14ac:dyDescent="0.25">
      <c r="B24" s="82" t="s">
        <v>114</v>
      </c>
      <c r="C24" s="82" t="s">
        <v>476</v>
      </c>
      <c r="D24" s="149" t="s">
        <v>114</v>
      </c>
      <c r="E24" s="83">
        <v>3.0009543040495683</v>
      </c>
      <c r="F24" s="162" t="s">
        <v>503</v>
      </c>
      <c r="G24" s="84" t="s">
        <v>311</v>
      </c>
      <c r="H24" s="163" t="s">
        <v>312</v>
      </c>
    </row>
    <row r="25" spans="2:8" s="85" customFormat="1" ht="30" customHeight="1" x14ac:dyDescent="0.25">
      <c r="B25" s="82" t="s">
        <v>173</v>
      </c>
      <c r="C25" s="82" t="s">
        <v>173</v>
      </c>
      <c r="D25" s="109" t="s">
        <v>2</v>
      </c>
      <c r="E25" s="83">
        <v>1.5626953369171146</v>
      </c>
      <c r="F25" s="163" t="s">
        <v>502</v>
      </c>
      <c r="G25" s="84" t="s">
        <v>311</v>
      </c>
      <c r="H25" s="163" t="s">
        <v>312</v>
      </c>
    </row>
    <row r="26" spans="2:8" s="85" customFormat="1" ht="30" customHeight="1" x14ac:dyDescent="0.25">
      <c r="B26" s="82" t="s">
        <v>173</v>
      </c>
      <c r="C26" s="82" t="s">
        <v>173</v>
      </c>
      <c r="D26" s="149" t="s">
        <v>59</v>
      </c>
      <c r="E26" s="83">
        <v>3</v>
      </c>
      <c r="F26" s="162" t="s">
        <v>503</v>
      </c>
      <c r="G26" s="84" t="s">
        <v>311</v>
      </c>
      <c r="H26" s="163" t="s">
        <v>310</v>
      </c>
    </row>
    <row r="27" spans="2:8" s="85" customFormat="1" ht="30" customHeight="1" x14ac:dyDescent="0.25">
      <c r="B27" s="82" t="s">
        <v>89</v>
      </c>
      <c r="C27" s="82" t="s">
        <v>266</v>
      </c>
      <c r="D27" s="149" t="s">
        <v>45</v>
      </c>
      <c r="E27" s="83">
        <v>4</v>
      </c>
      <c r="F27" s="162" t="s">
        <v>503</v>
      </c>
      <c r="G27" s="84" t="s">
        <v>313</v>
      </c>
      <c r="H27" s="163" t="s">
        <v>312</v>
      </c>
    </row>
    <row r="28" spans="2:8" s="85" customFormat="1" ht="30" customHeight="1" x14ac:dyDescent="0.25">
      <c r="B28" s="82" t="s">
        <v>260</v>
      </c>
      <c r="C28" s="82" t="s">
        <v>225</v>
      </c>
      <c r="D28" s="149" t="s">
        <v>75</v>
      </c>
      <c r="E28" s="83">
        <v>7.2336876155268026</v>
      </c>
      <c r="F28" s="162" t="s">
        <v>504</v>
      </c>
      <c r="G28" s="84" t="s">
        <v>311</v>
      </c>
      <c r="H28" s="163" t="s">
        <v>312</v>
      </c>
    </row>
    <row r="29" spans="2:8" s="85" customFormat="1" ht="30" customHeight="1" x14ac:dyDescent="0.25">
      <c r="B29" s="82" t="s">
        <v>215</v>
      </c>
      <c r="C29" s="82" t="s">
        <v>214</v>
      </c>
      <c r="D29" s="149" t="s">
        <v>98</v>
      </c>
      <c r="E29" s="83">
        <v>11.032791703405131</v>
      </c>
      <c r="F29" s="162" t="s">
        <v>503</v>
      </c>
      <c r="G29" s="84" t="s">
        <v>314</v>
      </c>
      <c r="H29" s="163" t="s">
        <v>310</v>
      </c>
    </row>
    <row r="30" spans="2:8" s="85" customFormat="1" ht="30" customHeight="1" x14ac:dyDescent="0.25">
      <c r="B30" s="82" t="s">
        <v>255</v>
      </c>
      <c r="C30" s="82" t="s">
        <v>268</v>
      </c>
      <c r="D30" s="149" t="s">
        <v>20</v>
      </c>
      <c r="E30" s="83">
        <v>4.0015265642261726</v>
      </c>
      <c r="F30" s="162" t="s">
        <v>503</v>
      </c>
      <c r="G30" s="84" t="s">
        <v>311</v>
      </c>
      <c r="H30" s="163" t="s">
        <v>310</v>
      </c>
    </row>
    <row r="31" spans="2:8" s="85" customFormat="1" ht="30" customHeight="1" x14ac:dyDescent="0.25">
      <c r="B31" s="82" t="s">
        <v>260</v>
      </c>
      <c r="C31" s="82" t="s">
        <v>174</v>
      </c>
      <c r="D31" s="149" t="s">
        <v>371</v>
      </c>
      <c r="E31" s="83">
        <v>4.5402469554886071</v>
      </c>
      <c r="F31" s="162" t="s">
        <v>502</v>
      </c>
      <c r="G31" s="84" t="s">
        <v>314</v>
      </c>
      <c r="H31" s="163" t="s">
        <v>310</v>
      </c>
    </row>
    <row r="32" spans="2:8" s="85" customFormat="1" ht="30" customHeight="1" x14ac:dyDescent="0.25">
      <c r="B32" s="82" t="s">
        <v>96</v>
      </c>
      <c r="C32" s="82" t="s">
        <v>269</v>
      </c>
      <c r="D32" s="91" t="s">
        <v>54</v>
      </c>
      <c r="E32" s="83">
        <v>3</v>
      </c>
      <c r="F32" s="162" t="s">
        <v>503</v>
      </c>
      <c r="G32" s="84" t="s">
        <v>313</v>
      </c>
      <c r="H32" s="163" t="s">
        <v>312</v>
      </c>
    </row>
    <row r="33" spans="2:8" s="85" customFormat="1" ht="30" customHeight="1" x14ac:dyDescent="0.25">
      <c r="B33" s="82" t="s">
        <v>255</v>
      </c>
      <c r="C33" s="82" t="s">
        <v>328</v>
      </c>
      <c r="D33" s="109" t="s">
        <v>44</v>
      </c>
      <c r="E33" s="83">
        <v>2.0499792042146123</v>
      </c>
      <c r="F33" s="162" t="s">
        <v>503</v>
      </c>
      <c r="G33" s="84" t="s">
        <v>313</v>
      </c>
      <c r="H33" s="163" t="s">
        <v>312</v>
      </c>
    </row>
    <row r="34" spans="2:8" s="85" customFormat="1" ht="30" customHeight="1" x14ac:dyDescent="0.25">
      <c r="B34" s="82" t="s">
        <v>245</v>
      </c>
      <c r="C34" s="82" t="s">
        <v>220</v>
      </c>
      <c r="D34" s="109" t="s">
        <v>22</v>
      </c>
      <c r="E34" s="83">
        <v>1.8937959245511704</v>
      </c>
      <c r="F34" s="162" t="s">
        <v>502</v>
      </c>
      <c r="G34" s="84" t="s">
        <v>311</v>
      </c>
      <c r="H34" s="163" t="s">
        <v>312</v>
      </c>
    </row>
    <row r="35" spans="2:8" s="85" customFormat="1" ht="30" customHeight="1" x14ac:dyDescent="0.25">
      <c r="B35" s="82" t="s">
        <v>260</v>
      </c>
      <c r="C35" s="82" t="s">
        <v>166</v>
      </c>
      <c r="D35" s="109" t="s">
        <v>150</v>
      </c>
      <c r="E35" s="83">
        <v>4</v>
      </c>
      <c r="F35" s="162" t="s">
        <v>504</v>
      </c>
      <c r="G35" s="84" t="s">
        <v>311</v>
      </c>
      <c r="H35" s="163" t="s">
        <v>312</v>
      </c>
    </row>
    <row r="36" spans="2:8" s="85" customFormat="1" ht="30" customHeight="1" x14ac:dyDescent="0.25">
      <c r="B36" s="82" t="s">
        <v>256</v>
      </c>
      <c r="C36" s="82" t="s">
        <v>270</v>
      </c>
      <c r="D36" s="149" t="s">
        <v>24</v>
      </c>
      <c r="E36" s="83">
        <v>4.9972840847365561</v>
      </c>
      <c r="F36" s="162" t="s">
        <v>503</v>
      </c>
      <c r="G36" s="84" t="s">
        <v>313</v>
      </c>
      <c r="H36" s="163" t="s">
        <v>312</v>
      </c>
    </row>
    <row r="37" spans="2:8" s="85" customFormat="1" ht="30" customHeight="1" x14ac:dyDescent="0.25">
      <c r="B37" s="82" t="s">
        <v>255</v>
      </c>
      <c r="C37" s="82" t="s">
        <v>328</v>
      </c>
      <c r="D37" s="149" t="s">
        <v>469</v>
      </c>
      <c r="E37" s="83">
        <v>1.9902875642734716</v>
      </c>
      <c r="F37" s="163" t="s">
        <v>503</v>
      </c>
      <c r="G37" s="84" t="s">
        <v>313</v>
      </c>
      <c r="H37" s="163" t="s">
        <v>312</v>
      </c>
    </row>
    <row r="38" spans="2:8" s="85" customFormat="1" ht="30" customHeight="1" x14ac:dyDescent="0.25">
      <c r="B38" s="82" t="s">
        <v>215</v>
      </c>
      <c r="C38" s="82" t="s">
        <v>215</v>
      </c>
      <c r="D38" s="109" t="s">
        <v>76</v>
      </c>
      <c r="E38" s="83">
        <v>4</v>
      </c>
      <c r="F38" s="162" t="s">
        <v>503</v>
      </c>
      <c r="G38" s="84" t="s">
        <v>311</v>
      </c>
      <c r="H38" s="163" t="s">
        <v>312</v>
      </c>
    </row>
    <row r="39" spans="2:8" s="85" customFormat="1" ht="30" customHeight="1" x14ac:dyDescent="0.25">
      <c r="B39" s="82" t="s">
        <v>255</v>
      </c>
      <c r="C39" s="82" t="s">
        <v>268</v>
      </c>
      <c r="D39" s="149" t="s">
        <v>74</v>
      </c>
      <c r="E39" s="83">
        <v>4.5</v>
      </c>
      <c r="F39" s="162" t="s">
        <v>503</v>
      </c>
      <c r="G39" s="84" t="s">
        <v>315</v>
      </c>
      <c r="H39" s="163" t="s">
        <v>310</v>
      </c>
    </row>
    <row r="40" spans="2:8" s="85" customFormat="1" ht="30" customHeight="1" x14ac:dyDescent="0.25">
      <c r="B40" s="82" t="s">
        <v>114</v>
      </c>
      <c r="C40" s="82" t="s">
        <v>172</v>
      </c>
      <c r="D40" s="109" t="s">
        <v>447</v>
      </c>
      <c r="E40" s="89">
        <v>3</v>
      </c>
      <c r="F40" s="162" t="s">
        <v>503</v>
      </c>
      <c r="G40" s="84" t="s">
        <v>314</v>
      </c>
      <c r="H40" s="163" t="s">
        <v>312</v>
      </c>
    </row>
    <row r="41" spans="2:8" s="85" customFormat="1" ht="30" customHeight="1" x14ac:dyDescent="0.25">
      <c r="B41" s="82" t="s">
        <v>114</v>
      </c>
      <c r="C41" s="82" t="s">
        <v>476</v>
      </c>
      <c r="D41" s="149" t="s">
        <v>130</v>
      </c>
      <c r="E41" s="89">
        <v>2.9942393458870167</v>
      </c>
      <c r="F41" s="162" t="s">
        <v>503</v>
      </c>
      <c r="G41" s="84" t="s">
        <v>311</v>
      </c>
      <c r="H41" s="163" t="s">
        <v>312</v>
      </c>
    </row>
    <row r="42" spans="2:8" s="85" customFormat="1" ht="30" customHeight="1" x14ac:dyDescent="0.25">
      <c r="B42" s="82" t="s">
        <v>252</v>
      </c>
      <c r="C42" s="82" t="s">
        <v>267</v>
      </c>
      <c r="D42" s="109" t="s">
        <v>274</v>
      </c>
      <c r="E42" s="83">
        <v>3</v>
      </c>
      <c r="F42" s="162" t="s">
        <v>503</v>
      </c>
      <c r="G42" s="84" t="s">
        <v>313</v>
      </c>
      <c r="H42" s="163" t="s">
        <v>312</v>
      </c>
    </row>
    <row r="43" spans="2:8" ht="30" customHeight="1" x14ac:dyDescent="0.15">
      <c r="B43" s="82" t="s">
        <v>250</v>
      </c>
      <c r="C43" s="82" t="s">
        <v>221</v>
      </c>
      <c r="D43" s="149" t="s">
        <v>29</v>
      </c>
      <c r="E43" s="83">
        <v>1.0643150372510264</v>
      </c>
      <c r="F43" s="163" t="s">
        <v>502</v>
      </c>
      <c r="G43" s="84" t="s">
        <v>311</v>
      </c>
      <c r="H43" s="163" t="s">
        <v>312</v>
      </c>
    </row>
    <row r="44" spans="2:8" ht="30" customHeight="1" x14ac:dyDescent="0.15">
      <c r="B44" s="82" t="s">
        <v>114</v>
      </c>
      <c r="C44" s="82" t="s">
        <v>476</v>
      </c>
      <c r="D44" s="109" t="s">
        <v>142</v>
      </c>
      <c r="E44" s="83">
        <v>3.0102755026061057</v>
      </c>
      <c r="F44" s="163" t="s">
        <v>503</v>
      </c>
      <c r="G44" s="84" t="s">
        <v>311</v>
      </c>
      <c r="H44" s="163" t="s">
        <v>312</v>
      </c>
    </row>
    <row r="45" spans="2:8" ht="30" customHeight="1" x14ac:dyDescent="0.15">
      <c r="B45" s="82" t="s">
        <v>251</v>
      </c>
      <c r="C45" s="82" t="s">
        <v>230</v>
      </c>
      <c r="D45" s="149" t="s">
        <v>97</v>
      </c>
      <c r="E45" s="83">
        <v>2.0207903780068728</v>
      </c>
      <c r="F45" s="162" t="s">
        <v>503</v>
      </c>
      <c r="G45" s="84" t="s">
        <v>311</v>
      </c>
      <c r="H45" s="163" t="s">
        <v>310</v>
      </c>
    </row>
    <row r="46" spans="2:8" ht="30" customHeight="1" x14ac:dyDescent="0.15">
      <c r="B46" s="82" t="s">
        <v>255</v>
      </c>
      <c r="C46" s="82" t="s">
        <v>328</v>
      </c>
      <c r="D46" s="109" t="s">
        <v>376</v>
      </c>
      <c r="E46" s="83">
        <v>1.304376182090915</v>
      </c>
      <c r="F46" s="162" t="s">
        <v>502</v>
      </c>
      <c r="G46" s="84" t="s">
        <v>313</v>
      </c>
      <c r="H46" s="163" t="s">
        <v>312</v>
      </c>
    </row>
    <row r="47" spans="2:8" ht="30" customHeight="1" x14ac:dyDescent="0.15">
      <c r="B47" s="82" t="s">
        <v>114</v>
      </c>
      <c r="C47" s="82" t="s">
        <v>172</v>
      </c>
      <c r="D47" s="109" t="s">
        <v>367</v>
      </c>
      <c r="E47" s="83">
        <v>3.0091388661861953</v>
      </c>
      <c r="F47" s="162" t="s">
        <v>503</v>
      </c>
      <c r="G47" s="84" t="s">
        <v>314</v>
      </c>
      <c r="H47" s="163" t="s">
        <v>312</v>
      </c>
    </row>
    <row r="48" spans="2:8" ht="30" customHeight="1" x14ac:dyDescent="0.15">
      <c r="B48" s="82" t="s">
        <v>249</v>
      </c>
      <c r="C48" s="82" t="s">
        <v>249</v>
      </c>
      <c r="D48" s="149" t="s">
        <v>397</v>
      </c>
      <c r="E48" s="83">
        <v>15</v>
      </c>
      <c r="F48" s="162" t="s">
        <v>503</v>
      </c>
      <c r="G48" s="84" t="s">
        <v>311</v>
      </c>
      <c r="H48" s="163" t="s">
        <v>312</v>
      </c>
    </row>
    <row r="49" spans="2:9" ht="30" customHeight="1" x14ac:dyDescent="0.15">
      <c r="B49" s="82" t="s">
        <v>252</v>
      </c>
      <c r="C49" s="82" t="s">
        <v>267</v>
      </c>
      <c r="D49" s="149" t="s">
        <v>275</v>
      </c>
      <c r="E49" s="83">
        <v>3</v>
      </c>
      <c r="F49" s="162" t="s">
        <v>503</v>
      </c>
      <c r="G49" s="84" t="s">
        <v>313</v>
      </c>
      <c r="H49" s="163" t="s">
        <v>312</v>
      </c>
    </row>
    <row r="50" spans="2:9" ht="30" customHeight="1" x14ac:dyDescent="0.15">
      <c r="B50" s="82" t="s">
        <v>250</v>
      </c>
      <c r="C50" s="82" t="s">
        <v>221</v>
      </c>
      <c r="D50" s="109" t="s">
        <v>108</v>
      </c>
      <c r="E50" s="83">
        <v>1.9533793462690454</v>
      </c>
      <c r="F50" s="162" t="s">
        <v>505</v>
      </c>
      <c r="G50" s="84" t="s">
        <v>315</v>
      </c>
      <c r="H50" s="163" t="s">
        <v>312</v>
      </c>
    </row>
    <row r="51" spans="2:9" ht="30" customHeight="1" x14ac:dyDescent="0.15">
      <c r="B51" s="82" t="s">
        <v>255</v>
      </c>
      <c r="C51" s="82" t="s">
        <v>328</v>
      </c>
      <c r="D51" s="149" t="s">
        <v>377</v>
      </c>
      <c r="E51" s="83">
        <v>3</v>
      </c>
      <c r="F51" s="162" t="s">
        <v>503</v>
      </c>
      <c r="G51" s="84" t="s">
        <v>313</v>
      </c>
      <c r="H51" s="163" t="s">
        <v>312</v>
      </c>
    </row>
    <row r="52" spans="2:9" ht="30" customHeight="1" x14ac:dyDescent="0.15">
      <c r="B52" s="82" t="s">
        <v>250</v>
      </c>
      <c r="C52" s="82" t="s">
        <v>507</v>
      </c>
      <c r="D52" s="149" t="s">
        <v>250</v>
      </c>
      <c r="E52" s="83">
        <v>2.58</v>
      </c>
      <c r="F52" s="162" t="s">
        <v>502</v>
      </c>
      <c r="G52" s="84" t="s">
        <v>311</v>
      </c>
      <c r="H52" s="163" t="s">
        <v>310</v>
      </c>
      <c r="I52" s="82"/>
    </row>
    <row r="53" spans="2:9" ht="30" customHeight="1" x14ac:dyDescent="0.15">
      <c r="B53" s="82" t="s">
        <v>215</v>
      </c>
      <c r="C53" s="82" t="s">
        <v>214</v>
      </c>
      <c r="D53" s="109" t="s">
        <v>123</v>
      </c>
      <c r="E53" s="83">
        <v>6.9981583793738489</v>
      </c>
      <c r="F53" s="163" t="s">
        <v>503</v>
      </c>
      <c r="G53" s="84" t="s">
        <v>311</v>
      </c>
      <c r="H53" s="163" t="s">
        <v>310</v>
      </c>
      <c r="I53" s="82"/>
    </row>
    <row r="54" spans="2:9" ht="30" customHeight="1" x14ac:dyDescent="0.15">
      <c r="B54" s="82" t="s">
        <v>255</v>
      </c>
      <c r="C54" s="82" t="s">
        <v>328</v>
      </c>
      <c r="D54" s="149" t="s">
        <v>283</v>
      </c>
      <c r="E54" s="89">
        <v>2.001929355891956</v>
      </c>
      <c r="F54" s="162" t="s">
        <v>503</v>
      </c>
      <c r="G54" s="84" t="s">
        <v>313</v>
      </c>
      <c r="H54" s="163" t="s">
        <v>312</v>
      </c>
      <c r="I54" s="82"/>
    </row>
    <row r="55" spans="2:9" ht="30" customHeight="1" x14ac:dyDescent="0.15">
      <c r="B55" s="82" t="s">
        <v>250</v>
      </c>
      <c r="C55" s="82" t="s">
        <v>183</v>
      </c>
      <c r="D55" s="149" t="s">
        <v>406</v>
      </c>
      <c r="E55" s="89">
        <v>3.9841178995564457</v>
      </c>
      <c r="F55" s="162" t="s">
        <v>503</v>
      </c>
      <c r="G55" s="84" t="s">
        <v>311</v>
      </c>
      <c r="H55" s="163" t="s">
        <v>310</v>
      </c>
      <c r="I55" s="82"/>
    </row>
    <row r="56" spans="2:9" ht="30" customHeight="1" x14ac:dyDescent="0.15">
      <c r="B56" s="82" t="s">
        <v>260</v>
      </c>
      <c r="C56" s="82" t="s">
        <v>174</v>
      </c>
      <c r="D56" s="149" t="s">
        <v>370</v>
      </c>
      <c r="E56" s="83">
        <v>4.0565181518151814</v>
      </c>
      <c r="F56" s="162" t="s">
        <v>503</v>
      </c>
      <c r="G56" s="84" t="s">
        <v>314</v>
      </c>
      <c r="H56" s="163" t="s">
        <v>310</v>
      </c>
      <c r="I56" s="82"/>
    </row>
    <row r="57" spans="2:9" ht="30" customHeight="1" x14ac:dyDescent="0.15">
      <c r="B57" s="82" t="s">
        <v>260</v>
      </c>
      <c r="C57" s="82" t="s">
        <v>177</v>
      </c>
      <c r="D57" s="149" t="s">
        <v>39</v>
      </c>
      <c r="E57" s="89">
        <v>3.5</v>
      </c>
      <c r="F57" s="162" t="s">
        <v>503</v>
      </c>
      <c r="G57" s="84" t="s">
        <v>311</v>
      </c>
      <c r="H57" s="163" t="s">
        <v>310</v>
      </c>
      <c r="I57" s="82"/>
    </row>
    <row r="58" spans="2:9" ht="30" customHeight="1" x14ac:dyDescent="0.15">
      <c r="B58" s="82" t="s">
        <v>256</v>
      </c>
      <c r="C58" s="82" t="s">
        <v>256</v>
      </c>
      <c r="D58" s="149" t="s">
        <v>333</v>
      </c>
      <c r="E58" s="83">
        <v>5</v>
      </c>
      <c r="F58" s="162" t="s">
        <v>503</v>
      </c>
      <c r="G58" s="84" t="s">
        <v>311</v>
      </c>
      <c r="H58" s="163" t="s">
        <v>310</v>
      </c>
      <c r="I58" s="82"/>
    </row>
    <row r="59" spans="2:9" ht="30" customHeight="1" x14ac:dyDescent="0.15">
      <c r="B59" s="82" t="s">
        <v>173</v>
      </c>
      <c r="C59" s="82" t="s">
        <v>173</v>
      </c>
      <c r="D59" s="149" t="s">
        <v>399</v>
      </c>
      <c r="E59" s="83">
        <v>2.2889842632331905</v>
      </c>
      <c r="F59" s="162" t="s">
        <v>502</v>
      </c>
      <c r="G59" s="84" t="s">
        <v>311</v>
      </c>
      <c r="H59" s="163" t="s">
        <v>312</v>
      </c>
    </row>
    <row r="60" spans="2:9" ht="30" customHeight="1" x14ac:dyDescent="0.15">
      <c r="B60" s="82" t="s">
        <v>255</v>
      </c>
      <c r="C60" s="82" t="s">
        <v>328</v>
      </c>
      <c r="D60" s="109" t="s">
        <v>284</v>
      </c>
      <c r="E60" s="83">
        <v>3</v>
      </c>
      <c r="F60" s="162" t="s">
        <v>503</v>
      </c>
      <c r="G60" s="84" t="s">
        <v>313</v>
      </c>
      <c r="H60" s="163" t="s">
        <v>312</v>
      </c>
    </row>
    <row r="61" spans="2:9" ht="30" customHeight="1" x14ac:dyDescent="0.15">
      <c r="B61" s="82" t="s">
        <v>89</v>
      </c>
      <c r="C61" s="82" t="s">
        <v>266</v>
      </c>
      <c r="D61" s="149" t="s">
        <v>303</v>
      </c>
      <c r="E61" s="83">
        <v>4.2562638607087244</v>
      </c>
      <c r="F61" s="162" t="s">
        <v>504</v>
      </c>
      <c r="G61" s="84" t="s">
        <v>313</v>
      </c>
      <c r="H61" s="163" t="s">
        <v>312</v>
      </c>
    </row>
    <row r="62" spans="2:9" ht="30" customHeight="1" x14ac:dyDescent="0.15">
      <c r="B62" s="82" t="s">
        <v>248</v>
      </c>
      <c r="C62" s="82" t="s">
        <v>147</v>
      </c>
      <c r="D62" s="109" t="s">
        <v>119</v>
      </c>
      <c r="E62" s="83">
        <v>2.8</v>
      </c>
      <c r="F62" s="163" t="s">
        <v>503</v>
      </c>
      <c r="G62" s="84" t="s">
        <v>313</v>
      </c>
      <c r="H62" s="163" t="s">
        <v>312</v>
      </c>
    </row>
    <row r="63" spans="2:9" ht="30" customHeight="1" x14ac:dyDescent="0.15">
      <c r="B63" s="82" t="s">
        <v>215</v>
      </c>
      <c r="C63" s="82" t="s">
        <v>215</v>
      </c>
      <c r="D63" s="149" t="s">
        <v>127</v>
      </c>
      <c r="E63" s="83">
        <v>6</v>
      </c>
      <c r="F63" s="162" t="s">
        <v>503</v>
      </c>
      <c r="G63" s="84" t="s">
        <v>311</v>
      </c>
      <c r="H63" s="163" t="s">
        <v>312</v>
      </c>
    </row>
    <row r="64" spans="2:9" ht="30" customHeight="1" x14ac:dyDescent="0.15">
      <c r="B64" s="82" t="s">
        <v>114</v>
      </c>
      <c r="C64" s="82" t="s">
        <v>476</v>
      </c>
      <c r="D64" s="109" t="s">
        <v>151</v>
      </c>
      <c r="E64" s="83">
        <v>3.0145672664952872</v>
      </c>
      <c r="F64" s="163" t="s">
        <v>503</v>
      </c>
      <c r="G64" s="84" t="s">
        <v>311</v>
      </c>
      <c r="H64" s="163" t="s">
        <v>312</v>
      </c>
    </row>
    <row r="65" spans="2:8" ht="30" customHeight="1" x14ac:dyDescent="0.15">
      <c r="B65" s="82" t="s">
        <v>260</v>
      </c>
      <c r="C65" s="82" t="s">
        <v>177</v>
      </c>
      <c r="D65" s="149" t="s">
        <v>82</v>
      </c>
      <c r="E65" s="83">
        <v>2.25</v>
      </c>
      <c r="F65" s="162" t="s">
        <v>503</v>
      </c>
      <c r="G65" s="84" t="s">
        <v>313</v>
      </c>
      <c r="H65" s="163" t="s">
        <v>312</v>
      </c>
    </row>
    <row r="66" spans="2:8" ht="30" customHeight="1" x14ac:dyDescent="0.15">
      <c r="B66" s="82" t="s">
        <v>255</v>
      </c>
      <c r="C66" s="82" t="s">
        <v>328</v>
      </c>
      <c r="D66" s="109" t="s">
        <v>88</v>
      </c>
      <c r="E66" s="89">
        <v>2.2853080087349551</v>
      </c>
      <c r="F66" s="163" t="s">
        <v>503</v>
      </c>
      <c r="G66" s="84" t="s">
        <v>313</v>
      </c>
      <c r="H66" s="163" t="s">
        <v>312</v>
      </c>
    </row>
    <row r="67" spans="2:8" ht="30" customHeight="1" x14ac:dyDescent="0.15">
      <c r="B67" s="82" t="s">
        <v>251</v>
      </c>
      <c r="C67" s="82" t="s">
        <v>230</v>
      </c>
      <c r="D67" s="109" t="s">
        <v>400</v>
      </c>
      <c r="E67" s="89">
        <v>2.9987907289217333</v>
      </c>
      <c r="F67" s="163" t="s">
        <v>503</v>
      </c>
      <c r="G67" s="84" t="s">
        <v>309</v>
      </c>
      <c r="H67" s="163" t="s">
        <v>312</v>
      </c>
    </row>
    <row r="68" spans="2:8" ht="30" customHeight="1" x14ac:dyDescent="0.15">
      <c r="B68" s="82" t="s">
        <v>250</v>
      </c>
      <c r="C68" s="82" t="s">
        <v>265</v>
      </c>
      <c r="D68" s="109" t="s">
        <v>86</v>
      </c>
      <c r="E68" s="83">
        <v>1.9786285803643566</v>
      </c>
      <c r="F68" s="162" t="s">
        <v>503</v>
      </c>
      <c r="G68" s="84" t="s">
        <v>311</v>
      </c>
      <c r="H68" s="163" t="s">
        <v>310</v>
      </c>
    </row>
    <row r="69" spans="2:8" ht="30" customHeight="1" x14ac:dyDescent="0.15">
      <c r="B69" s="82" t="s">
        <v>255</v>
      </c>
      <c r="C69" s="82" t="s">
        <v>328</v>
      </c>
      <c r="D69" s="109" t="s">
        <v>133</v>
      </c>
      <c r="E69" s="83">
        <v>1.3147515119642388</v>
      </c>
      <c r="F69" s="162" t="s">
        <v>502</v>
      </c>
      <c r="G69" s="84" t="s">
        <v>313</v>
      </c>
      <c r="H69" s="163" t="s">
        <v>312</v>
      </c>
    </row>
    <row r="70" spans="2:8" ht="30" customHeight="1" x14ac:dyDescent="0.15">
      <c r="B70" s="82" t="s">
        <v>252</v>
      </c>
      <c r="C70" s="82" t="s">
        <v>267</v>
      </c>
      <c r="D70" s="109" t="s">
        <v>134</v>
      </c>
      <c r="E70" s="83">
        <v>3</v>
      </c>
      <c r="F70" s="162" t="s">
        <v>503</v>
      </c>
      <c r="G70" s="84" t="s">
        <v>313</v>
      </c>
      <c r="H70" s="163" t="s">
        <v>312</v>
      </c>
    </row>
    <row r="71" spans="2:8" ht="30" customHeight="1" x14ac:dyDescent="0.15">
      <c r="B71" s="82" t="s">
        <v>250</v>
      </c>
      <c r="C71" s="82" t="s">
        <v>221</v>
      </c>
      <c r="D71" s="109" t="s">
        <v>229</v>
      </c>
      <c r="E71" s="83">
        <v>4.6252045499900216</v>
      </c>
      <c r="F71" s="163" t="s">
        <v>502</v>
      </c>
      <c r="G71" s="84" t="s">
        <v>311</v>
      </c>
      <c r="H71" s="163" t="s">
        <v>312</v>
      </c>
    </row>
    <row r="72" spans="2:8" ht="30" customHeight="1" x14ac:dyDescent="0.15">
      <c r="B72" s="82" t="s">
        <v>250</v>
      </c>
      <c r="C72" s="82" t="s">
        <v>221</v>
      </c>
      <c r="D72" s="109" t="s">
        <v>272</v>
      </c>
      <c r="E72" s="83">
        <v>2.1569654577388837</v>
      </c>
      <c r="F72" s="163" t="s">
        <v>503</v>
      </c>
      <c r="G72" s="84" t="s">
        <v>311</v>
      </c>
      <c r="H72" s="163" t="s">
        <v>312</v>
      </c>
    </row>
    <row r="73" spans="2:8" ht="30" customHeight="1" x14ac:dyDescent="0.15">
      <c r="B73" s="82" t="s">
        <v>248</v>
      </c>
      <c r="C73" s="82" t="s">
        <v>147</v>
      </c>
      <c r="D73" s="149" t="s">
        <v>137</v>
      </c>
      <c r="E73" s="89">
        <v>2.7999568174457519</v>
      </c>
      <c r="F73" s="162" t="s">
        <v>503</v>
      </c>
      <c r="G73" s="84" t="s">
        <v>313</v>
      </c>
      <c r="H73" s="163" t="s">
        <v>312</v>
      </c>
    </row>
    <row r="74" spans="2:8" ht="30" customHeight="1" x14ac:dyDescent="0.15">
      <c r="B74" s="82" t="s">
        <v>256</v>
      </c>
      <c r="C74" s="82" t="s">
        <v>256</v>
      </c>
      <c r="D74" s="149" t="s">
        <v>334</v>
      </c>
      <c r="E74" s="83">
        <v>3</v>
      </c>
      <c r="F74" s="162" t="s">
        <v>503</v>
      </c>
      <c r="G74" s="84" t="s">
        <v>313</v>
      </c>
      <c r="H74" s="163" t="s">
        <v>312</v>
      </c>
    </row>
    <row r="75" spans="2:8" ht="30" customHeight="1" x14ac:dyDescent="0.15">
      <c r="B75" s="82" t="s">
        <v>250</v>
      </c>
      <c r="C75" s="82" t="s">
        <v>265</v>
      </c>
      <c r="D75" s="109" t="s">
        <v>115</v>
      </c>
      <c r="E75" s="89">
        <v>2.0015395141977419</v>
      </c>
      <c r="F75" s="162" t="s">
        <v>503</v>
      </c>
      <c r="G75" s="84" t="s">
        <v>311</v>
      </c>
      <c r="H75" s="163" t="s">
        <v>312</v>
      </c>
    </row>
    <row r="76" spans="2:8" ht="30" customHeight="1" x14ac:dyDescent="0.15">
      <c r="B76" s="82" t="s">
        <v>252</v>
      </c>
      <c r="C76" s="82" t="s">
        <v>267</v>
      </c>
      <c r="D76" s="109" t="s">
        <v>276</v>
      </c>
      <c r="E76" s="83">
        <v>3</v>
      </c>
      <c r="F76" s="162" t="s">
        <v>503</v>
      </c>
      <c r="G76" s="84" t="s">
        <v>313</v>
      </c>
      <c r="H76" s="163" t="s">
        <v>312</v>
      </c>
    </row>
    <row r="77" spans="2:8" ht="30" customHeight="1" x14ac:dyDescent="0.15">
      <c r="B77" s="82" t="s">
        <v>255</v>
      </c>
      <c r="C77" s="82" t="s">
        <v>328</v>
      </c>
      <c r="D77" s="109" t="s">
        <v>145</v>
      </c>
      <c r="E77" s="83">
        <v>2</v>
      </c>
      <c r="F77" s="162" t="s">
        <v>503</v>
      </c>
      <c r="G77" s="84" t="s">
        <v>313</v>
      </c>
      <c r="H77" s="163" t="s">
        <v>312</v>
      </c>
    </row>
    <row r="78" spans="2:8" ht="30" customHeight="1" x14ac:dyDescent="0.15">
      <c r="B78" s="82" t="s">
        <v>252</v>
      </c>
      <c r="C78" s="82" t="s">
        <v>267</v>
      </c>
      <c r="D78" s="149" t="s">
        <v>277</v>
      </c>
      <c r="E78" s="83">
        <v>3</v>
      </c>
      <c r="F78" s="162" t="s">
        <v>503</v>
      </c>
      <c r="G78" s="84" t="s">
        <v>313</v>
      </c>
      <c r="H78" s="163" t="s">
        <v>312</v>
      </c>
    </row>
    <row r="79" spans="2:8" ht="30" customHeight="1" x14ac:dyDescent="0.15">
      <c r="B79" s="82" t="s">
        <v>114</v>
      </c>
      <c r="C79" s="82" t="s">
        <v>476</v>
      </c>
      <c r="D79" s="109" t="s">
        <v>213</v>
      </c>
      <c r="E79" s="83">
        <v>3.0092221551298239</v>
      </c>
      <c r="F79" s="162" t="s">
        <v>503</v>
      </c>
      <c r="G79" s="84" t="s">
        <v>311</v>
      </c>
      <c r="H79" s="163" t="s">
        <v>312</v>
      </c>
    </row>
    <row r="80" spans="2:8" ht="30" customHeight="1" x14ac:dyDescent="0.15">
      <c r="B80" s="82" t="s">
        <v>254</v>
      </c>
      <c r="C80" s="82" t="s">
        <v>254</v>
      </c>
      <c r="D80" s="149" t="s">
        <v>304</v>
      </c>
      <c r="E80" s="83">
        <v>6</v>
      </c>
      <c r="F80" s="162" t="s">
        <v>504</v>
      </c>
      <c r="G80" s="84" t="s">
        <v>311</v>
      </c>
      <c r="H80" s="163" t="s">
        <v>310</v>
      </c>
    </row>
    <row r="81" spans="2:8" ht="30" customHeight="1" x14ac:dyDescent="0.15">
      <c r="B81" s="82" t="s">
        <v>248</v>
      </c>
      <c r="C81" s="82" t="s">
        <v>147</v>
      </c>
      <c r="D81" s="149" t="s">
        <v>147</v>
      </c>
      <c r="E81" s="83">
        <v>2.7999979502736383</v>
      </c>
      <c r="F81" s="162" t="s">
        <v>503</v>
      </c>
      <c r="G81" s="84" t="s">
        <v>313</v>
      </c>
      <c r="H81" s="163" t="s">
        <v>312</v>
      </c>
    </row>
    <row r="82" spans="2:8" ht="30" customHeight="1" x14ac:dyDescent="0.15">
      <c r="B82" s="82" t="s">
        <v>255</v>
      </c>
      <c r="C82" s="82" t="s">
        <v>328</v>
      </c>
      <c r="D82" s="109" t="s">
        <v>153</v>
      </c>
      <c r="E82" s="89">
        <v>2</v>
      </c>
      <c r="F82" s="162" t="s">
        <v>503</v>
      </c>
      <c r="G82" s="84" t="s">
        <v>313</v>
      </c>
      <c r="H82" s="163" t="s">
        <v>312</v>
      </c>
    </row>
    <row r="83" spans="2:8" ht="27.75" customHeight="1" x14ac:dyDescent="0.15">
      <c r="B83" s="82" t="s">
        <v>215</v>
      </c>
      <c r="C83" s="82" t="s">
        <v>215</v>
      </c>
      <c r="D83" s="149" t="s">
        <v>118</v>
      </c>
      <c r="E83" s="83">
        <v>4.00283028403922</v>
      </c>
      <c r="F83" s="163" t="s">
        <v>503</v>
      </c>
      <c r="G83" s="84" t="s">
        <v>311</v>
      </c>
      <c r="H83" s="163" t="s">
        <v>312</v>
      </c>
    </row>
    <row r="84" spans="2:8" ht="27.75" customHeight="1" x14ac:dyDescent="0.15">
      <c r="B84" s="82" t="s">
        <v>89</v>
      </c>
      <c r="C84" s="82" t="s">
        <v>266</v>
      </c>
      <c r="D84" s="109" t="s">
        <v>231</v>
      </c>
      <c r="E84" s="89">
        <v>3.0433556205599666</v>
      </c>
      <c r="F84" s="163" t="s">
        <v>504</v>
      </c>
      <c r="G84" s="84" t="s">
        <v>313</v>
      </c>
      <c r="H84" s="163" t="s">
        <v>312</v>
      </c>
    </row>
    <row r="85" spans="2:8" ht="27.75" customHeight="1" x14ac:dyDescent="0.15">
      <c r="B85" s="82" t="s">
        <v>260</v>
      </c>
      <c r="C85" s="82" t="s">
        <v>138</v>
      </c>
      <c r="D85" s="109" t="s">
        <v>138</v>
      </c>
      <c r="E85" s="83">
        <v>3.9466856862657691</v>
      </c>
      <c r="F85" s="162" t="s">
        <v>503</v>
      </c>
      <c r="G85" s="84" t="s">
        <v>311</v>
      </c>
      <c r="H85" s="163" t="s">
        <v>312</v>
      </c>
    </row>
    <row r="86" spans="2:8" ht="27.75" customHeight="1" x14ac:dyDescent="0.15">
      <c r="B86" s="82" t="s">
        <v>250</v>
      </c>
      <c r="C86" s="82" t="s">
        <v>265</v>
      </c>
      <c r="D86" s="109" t="s">
        <v>143</v>
      </c>
      <c r="E86" s="83">
        <v>3</v>
      </c>
      <c r="F86" s="162" t="s">
        <v>503</v>
      </c>
      <c r="G86" s="84" t="s">
        <v>311</v>
      </c>
      <c r="H86" s="163" t="s">
        <v>310</v>
      </c>
    </row>
    <row r="87" spans="2:8" ht="27.75" customHeight="1" x14ac:dyDescent="0.15">
      <c r="B87" s="82" t="s">
        <v>89</v>
      </c>
      <c r="C87" s="82" t="s">
        <v>266</v>
      </c>
      <c r="D87" s="109" t="s">
        <v>232</v>
      </c>
      <c r="E87" s="83">
        <v>4</v>
      </c>
      <c r="F87" s="162" t="s">
        <v>503</v>
      </c>
      <c r="G87" s="84" t="s">
        <v>313</v>
      </c>
      <c r="H87" s="163" t="s">
        <v>312</v>
      </c>
    </row>
    <row r="88" spans="2:8" ht="27.75" customHeight="1" x14ac:dyDescent="0.15">
      <c r="D88" s="76">
        <f>SUBTOTAL(103,Tabell9[Kommun])</f>
        <v>82</v>
      </c>
      <c r="E88" s="92"/>
      <c r="F88" s="90"/>
      <c r="G88" s="84"/>
      <c r="H88" s="82"/>
    </row>
    <row r="89" spans="2:8" ht="14.25" customHeight="1" x14ac:dyDescent="0.15">
      <c r="D89" s="76"/>
      <c r="E89" s="92"/>
      <c r="F89" s="90"/>
      <c r="G89" s="84"/>
      <c r="H89" s="82"/>
    </row>
    <row r="90" spans="2:8" x14ac:dyDescent="0.15">
      <c r="B90" s="76" t="s">
        <v>407</v>
      </c>
    </row>
  </sheetData>
  <mergeCells count="1">
    <mergeCell ref="B2:I3"/>
  </mergeCells>
  <pageMargins left="0.23622047244094491" right="0.23622047244094491" top="0.74803149606299213" bottom="0.74803149606299213" header="0.31496062992125984" footer="0.31496062992125984"/>
  <pageSetup paperSize="9" scale="83" fitToHeight="5" orientation="landscape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L88"/>
  <sheetViews>
    <sheetView showGridLines="0" showRowColHeaders="0" workbookViewId="0"/>
  </sheetViews>
  <sheetFormatPr defaultRowHeight="11.25" x14ac:dyDescent="0.15"/>
  <cols>
    <col min="1" max="1" width="6.7109375" style="76" customWidth="1"/>
    <col min="2" max="2" width="17.85546875" style="76" bestFit="1" customWidth="1"/>
    <col min="3" max="3" width="20.85546875" style="76" bestFit="1" customWidth="1"/>
    <col min="4" max="4" width="15.5703125" style="102" bestFit="1" customWidth="1"/>
    <col min="5" max="5" width="16.28515625" style="81" bestFit="1" customWidth="1"/>
    <col min="6" max="6" width="29.28515625" style="78" customWidth="1"/>
    <col min="7" max="7" width="12.7109375" style="76" customWidth="1"/>
    <col min="8" max="8" width="43.42578125" style="76" customWidth="1"/>
    <col min="9" max="9" width="17.7109375" style="76" bestFit="1" customWidth="1"/>
    <col min="10" max="10" width="14.7109375" style="76" bestFit="1" customWidth="1"/>
    <col min="11" max="11" width="26.140625" style="76" bestFit="1" customWidth="1"/>
    <col min="12" max="12" width="17.140625" style="76" customWidth="1"/>
    <col min="13" max="16384" width="9.140625" style="76"/>
  </cols>
  <sheetData>
    <row r="1" spans="2:12" ht="11.1" customHeight="1" x14ac:dyDescent="0.15"/>
    <row r="2" spans="2:12" x14ac:dyDescent="0.15">
      <c r="B2" s="169" t="s">
        <v>506</v>
      </c>
      <c r="C2" s="169"/>
      <c r="D2" s="169"/>
      <c r="E2" s="169"/>
      <c r="F2" s="169"/>
      <c r="G2" s="169"/>
      <c r="H2" s="169"/>
      <c r="J2" s="79"/>
      <c r="K2" s="79"/>
      <c r="L2" s="79"/>
    </row>
    <row r="3" spans="2:12" x14ac:dyDescent="0.15">
      <c r="B3" s="169"/>
      <c r="C3" s="169"/>
      <c r="D3" s="169"/>
      <c r="E3" s="169"/>
      <c r="F3" s="169"/>
      <c r="G3" s="169"/>
      <c r="H3" s="169"/>
      <c r="I3" s="79"/>
      <c r="J3" s="79"/>
      <c r="K3" s="79"/>
      <c r="L3" s="79"/>
    </row>
    <row r="5" spans="2:12" s="80" customFormat="1" ht="25.5" x14ac:dyDescent="0.25">
      <c r="B5" s="86" t="s">
        <v>244</v>
      </c>
      <c r="C5" s="86" t="s">
        <v>175</v>
      </c>
      <c r="D5" s="103" t="s">
        <v>160</v>
      </c>
      <c r="E5" s="87" t="s">
        <v>305</v>
      </c>
      <c r="F5" s="86" t="s">
        <v>306</v>
      </c>
      <c r="G5" s="88" t="s">
        <v>307</v>
      </c>
      <c r="H5" s="86" t="s">
        <v>308</v>
      </c>
    </row>
    <row r="6" spans="2:12" s="85" customFormat="1" ht="30" customHeight="1" x14ac:dyDescent="0.25">
      <c r="B6" s="82" t="s">
        <v>246</v>
      </c>
      <c r="C6" s="82" t="s">
        <v>181</v>
      </c>
      <c r="D6" s="109" t="s">
        <v>62</v>
      </c>
      <c r="E6" s="83">
        <v>2.0710365537951745</v>
      </c>
      <c r="F6" s="163" t="s">
        <v>505</v>
      </c>
      <c r="G6" s="84" t="s">
        <v>313</v>
      </c>
      <c r="H6" s="163" t="s">
        <v>312</v>
      </c>
    </row>
    <row r="7" spans="2:12" s="85" customFormat="1" ht="30" customHeight="1" x14ac:dyDescent="0.25">
      <c r="B7" s="82" t="s">
        <v>246</v>
      </c>
      <c r="C7" s="82" t="s">
        <v>9</v>
      </c>
      <c r="D7" s="109" t="s">
        <v>9</v>
      </c>
      <c r="E7" s="83">
        <v>3.0860023953946607</v>
      </c>
      <c r="F7" s="163" t="s">
        <v>502</v>
      </c>
      <c r="G7" s="84" t="s">
        <v>313</v>
      </c>
      <c r="H7" s="163" t="s">
        <v>310</v>
      </c>
    </row>
    <row r="8" spans="2:12" s="85" customFormat="1" ht="30" customHeight="1" x14ac:dyDescent="0.25">
      <c r="B8" s="82" t="s">
        <v>246</v>
      </c>
      <c r="C8" s="82" t="s">
        <v>170</v>
      </c>
      <c r="D8" s="109" t="s">
        <v>67</v>
      </c>
      <c r="E8" s="89">
        <v>1.0672358591248665</v>
      </c>
      <c r="F8" s="163" t="s">
        <v>502</v>
      </c>
      <c r="G8" s="84" t="s">
        <v>313</v>
      </c>
      <c r="H8" s="163" t="s">
        <v>312</v>
      </c>
    </row>
    <row r="9" spans="2:12" s="85" customFormat="1" ht="30" customHeight="1" x14ac:dyDescent="0.25">
      <c r="B9" s="82" t="s">
        <v>246</v>
      </c>
      <c r="C9" s="82" t="s">
        <v>38</v>
      </c>
      <c r="D9" s="109" t="s">
        <v>38</v>
      </c>
      <c r="E9" s="83">
        <v>0.80456995735779224</v>
      </c>
      <c r="F9" s="163" t="s">
        <v>502</v>
      </c>
      <c r="G9" s="84" t="s">
        <v>313</v>
      </c>
      <c r="H9" s="163" t="s">
        <v>312</v>
      </c>
    </row>
    <row r="10" spans="2:12" s="85" customFormat="1" ht="30" customHeight="1" x14ac:dyDescent="0.25">
      <c r="B10" s="82" t="s">
        <v>114</v>
      </c>
      <c r="C10" s="82" t="s">
        <v>476</v>
      </c>
      <c r="D10" s="109" t="s">
        <v>90</v>
      </c>
      <c r="E10" s="83">
        <v>3.013582562576806</v>
      </c>
      <c r="F10" s="163" t="s">
        <v>503</v>
      </c>
      <c r="G10" s="84" t="s">
        <v>313</v>
      </c>
      <c r="H10" s="163" t="s">
        <v>312</v>
      </c>
    </row>
    <row r="11" spans="2:12" s="85" customFormat="1" ht="30" customHeight="1" x14ac:dyDescent="0.25">
      <c r="B11" s="82" t="s">
        <v>260</v>
      </c>
      <c r="C11" s="82" t="s">
        <v>166</v>
      </c>
      <c r="D11" s="109" t="s">
        <v>23</v>
      </c>
      <c r="E11" s="89">
        <v>3</v>
      </c>
      <c r="F11" s="163" t="s">
        <v>503</v>
      </c>
      <c r="G11" s="84" t="s">
        <v>313</v>
      </c>
      <c r="H11" s="163" t="s">
        <v>312</v>
      </c>
    </row>
    <row r="12" spans="2:12" s="85" customFormat="1" ht="30" customHeight="1" x14ac:dyDescent="0.25">
      <c r="B12" s="82" t="s">
        <v>260</v>
      </c>
      <c r="C12" s="82" t="s">
        <v>166</v>
      </c>
      <c r="D12" s="109" t="s">
        <v>73</v>
      </c>
      <c r="E12" s="89">
        <v>3</v>
      </c>
      <c r="F12" s="163" t="s">
        <v>503</v>
      </c>
      <c r="G12" s="84" t="s">
        <v>313</v>
      </c>
      <c r="H12" s="163" t="s">
        <v>312</v>
      </c>
    </row>
    <row r="13" spans="2:12" s="85" customFormat="1" ht="30" customHeight="1" x14ac:dyDescent="0.25">
      <c r="B13" s="82" t="s">
        <v>260</v>
      </c>
      <c r="C13" s="82" t="s">
        <v>166</v>
      </c>
      <c r="D13" s="109" t="s">
        <v>105</v>
      </c>
      <c r="E13" s="89">
        <v>3</v>
      </c>
      <c r="F13" s="163" t="s">
        <v>503</v>
      </c>
      <c r="G13" s="84" t="s">
        <v>313</v>
      </c>
      <c r="H13" s="163" t="s">
        <v>312</v>
      </c>
    </row>
    <row r="14" spans="2:12" s="85" customFormat="1" ht="30" customHeight="1" x14ac:dyDescent="0.25">
      <c r="B14" s="82" t="s">
        <v>260</v>
      </c>
      <c r="C14" s="82" t="s">
        <v>166</v>
      </c>
      <c r="D14" s="109" t="s">
        <v>126</v>
      </c>
      <c r="E14" s="89">
        <v>3</v>
      </c>
      <c r="F14" s="163" t="s">
        <v>503</v>
      </c>
      <c r="G14" s="84" t="s">
        <v>313</v>
      </c>
      <c r="H14" s="163" t="s">
        <v>312</v>
      </c>
    </row>
    <row r="15" spans="2:12" s="85" customFormat="1" ht="30" customHeight="1" x14ac:dyDescent="0.25">
      <c r="B15" s="82" t="s">
        <v>260</v>
      </c>
      <c r="C15" s="82" t="s">
        <v>166</v>
      </c>
      <c r="D15" s="109" t="s">
        <v>141</v>
      </c>
      <c r="E15" s="83">
        <v>3</v>
      </c>
      <c r="F15" s="163" t="s">
        <v>503</v>
      </c>
      <c r="G15" s="84" t="s">
        <v>313</v>
      </c>
      <c r="H15" s="163" t="s">
        <v>312</v>
      </c>
    </row>
    <row r="16" spans="2:12" s="85" customFormat="1" ht="30" customHeight="1" x14ac:dyDescent="0.25">
      <c r="B16" s="82" t="s">
        <v>260</v>
      </c>
      <c r="C16" s="82" t="s">
        <v>166</v>
      </c>
      <c r="D16" s="109" t="s">
        <v>155</v>
      </c>
      <c r="E16" s="83">
        <v>3</v>
      </c>
      <c r="F16" s="163" t="s">
        <v>503</v>
      </c>
      <c r="G16" s="84" t="s">
        <v>313</v>
      </c>
      <c r="H16" s="163" t="s">
        <v>312</v>
      </c>
    </row>
    <row r="17" spans="2:8" s="85" customFormat="1" ht="30" customHeight="1" x14ac:dyDescent="0.25">
      <c r="B17" s="82" t="s">
        <v>260</v>
      </c>
      <c r="C17" s="82" t="s">
        <v>225</v>
      </c>
      <c r="D17" s="109" t="s">
        <v>26</v>
      </c>
      <c r="E17" s="83">
        <v>5</v>
      </c>
      <c r="F17" s="163" t="s">
        <v>503</v>
      </c>
      <c r="G17" s="84" t="s">
        <v>313</v>
      </c>
      <c r="H17" s="163" t="s">
        <v>312</v>
      </c>
    </row>
    <row r="18" spans="2:8" s="85" customFormat="1" ht="30" customHeight="1" x14ac:dyDescent="0.25">
      <c r="B18" s="82" t="s">
        <v>260</v>
      </c>
      <c r="C18" s="82" t="s">
        <v>225</v>
      </c>
      <c r="D18" s="109" t="s">
        <v>106</v>
      </c>
      <c r="E18" s="89">
        <v>3</v>
      </c>
      <c r="F18" s="163" t="s">
        <v>503</v>
      </c>
      <c r="G18" s="84" t="s">
        <v>313</v>
      </c>
      <c r="H18" s="163" t="s">
        <v>312</v>
      </c>
    </row>
    <row r="19" spans="2:8" s="85" customFormat="1" ht="30" customHeight="1" x14ac:dyDescent="0.25">
      <c r="B19" s="82" t="s">
        <v>260</v>
      </c>
      <c r="C19" s="82" t="s">
        <v>138</v>
      </c>
      <c r="D19" s="109" t="s">
        <v>120</v>
      </c>
      <c r="E19" s="89">
        <v>4.5205978855267954</v>
      </c>
      <c r="F19" s="163" t="s">
        <v>503</v>
      </c>
      <c r="G19" s="84" t="s">
        <v>313</v>
      </c>
      <c r="H19" s="163" t="s">
        <v>312</v>
      </c>
    </row>
    <row r="20" spans="2:8" s="85" customFormat="1" ht="30" customHeight="1" x14ac:dyDescent="0.25">
      <c r="B20" s="82" t="s">
        <v>253</v>
      </c>
      <c r="C20" s="82" t="s">
        <v>253</v>
      </c>
      <c r="D20" s="109" t="s">
        <v>14</v>
      </c>
      <c r="E20" s="83">
        <v>3.0031637868094427</v>
      </c>
      <c r="F20" s="163" t="s">
        <v>503</v>
      </c>
      <c r="G20" s="84" t="s">
        <v>313</v>
      </c>
      <c r="H20" s="163" t="s">
        <v>312</v>
      </c>
    </row>
    <row r="21" spans="2:8" s="85" customFormat="1" ht="30" customHeight="1" x14ac:dyDescent="0.25">
      <c r="B21" s="82" t="s">
        <v>253</v>
      </c>
      <c r="C21" s="82" t="s">
        <v>253</v>
      </c>
      <c r="D21" s="109" t="s">
        <v>18</v>
      </c>
      <c r="E21" s="83">
        <v>3.0071465033180194</v>
      </c>
      <c r="F21" s="163" t="s">
        <v>503</v>
      </c>
      <c r="G21" s="84" t="s">
        <v>313</v>
      </c>
      <c r="H21" s="163" t="s">
        <v>312</v>
      </c>
    </row>
    <row r="22" spans="2:8" s="85" customFormat="1" ht="30" customHeight="1" x14ac:dyDescent="0.25">
      <c r="B22" s="82" t="s">
        <v>253</v>
      </c>
      <c r="C22" s="82" t="s">
        <v>253</v>
      </c>
      <c r="D22" s="109" t="s">
        <v>32</v>
      </c>
      <c r="E22" s="83">
        <v>3.008583922690709</v>
      </c>
      <c r="F22" s="163" t="s">
        <v>503</v>
      </c>
      <c r="G22" s="84" t="s">
        <v>313</v>
      </c>
      <c r="H22" s="163" t="s">
        <v>312</v>
      </c>
    </row>
    <row r="23" spans="2:8" s="85" customFormat="1" ht="30" customHeight="1" x14ac:dyDescent="0.25">
      <c r="B23" s="82" t="s">
        <v>253</v>
      </c>
      <c r="C23" s="82" t="s">
        <v>253</v>
      </c>
      <c r="D23" s="109" t="s">
        <v>278</v>
      </c>
      <c r="E23" s="83">
        <v>3.0237972846300383</v>
      </c>
      <c r="F23" s="163" t="s">
        <v>503</v>
      </c>
      <c r="G23" s="84" t="s">
        <v>313</v>
      </c>
      <c r="H23" s="163" t="s">
        <v>312</v>
      </c>
    </row>
    <row r="24" spans="2:8" s="85" customFormat="1" ht="30" customHeight="1" x14ac:dyDescent="0.25">
      <c r="B24" s="82" t="s">
        <v>253</v>
      </c>
      <c r="C24" s="82" t="s">
        <v>253</v>
      </c>
      <c r="D24" s="109" t="s">
        <v>294</v>
      </c>
      <c r="E24" s="89">
        <v>3.3173888255416193</v>
      </c>
      <c r="F24" s="163" t="s">
        <v>503</v>
      </c>
      <c r="G24" s="84" t="s">
        <v>313</v>
      </c>
      <c r="H24" s="163" t="s">
        <v>312</v>
      </c>
    </row>
    <row r="25" spans="2:8" s="85" customFormat="1" ht="30" customHeight="1" x14ac:dyDescent="0.25">
      <c r="B25" s="82" t="s">
        <v>253</v>
      </c>
      <c r="C25" s="82" t="s">
        <v>253</v>
      </c>
      <c r="D25" s="109" t="s">
        <v>233</v>
      </c>
      <c r="E25" s="83">
        <v>2.9996706553957626</v>
      </c>
      <c r="F25" s="163" t="s">
        <v>503</v>
      </c>
      <c r="G25" s="84" t="s">
        <v>313</v>
      </c>
      <c r="H25" s="163" t="s">
        <v>312</v>
      </c>
    </row>
    <row r="26" spans="2:8" s="85" customFormat="1" ht="30" customHeight="1" x14ac:dyDescent="0.25">
      <c r="B26" s="82" t="s">
        <v>253</v>
      </c>
      <c r="C26" s="82" t="s">
        <v>253</v>
      </c>
      <c r="D26" s="109" t="s">
        <v>55</v>
      </c>
      <c r="E26" s="83">
        <v>3.0006489058725982</v>
      </c>
      <c r="F26" s="163" t="s">
        <v>503</v>
      </c>
      <c r="G26" s="84" t="s">
        <v>313</v>
      </c>
      <c r="H26" s="163" t="s">
        <v>312</v>
      </c>
    </row>
    <row r="27" spans="2:8" s="85" customFormat="1" ht="30" customHeight="1" x14ac:dyDescent="0.25">
      <c r="B27" s="82" t="s">
        <v>96</v>
      </c>
      <c r="C27" s="82" t="s">
        <v>269</v>
      </c>
      <c r="D27" s="109" t="s">
        <v>236</v>
      </c>
      <c r="E27" s="83">
        <v>6.3273287143956889</v>
      </c>
      <c r="F27" s="163" t="s">
        <v>503</v>
      </c>
      <c r="G27" s="84" t="s">
        <v>313</v>
      </c>
      <c r="H27" s="163" t="s">
        <v>312</v>
      </c>
    </row>
    <row r="28" spans="2:8" s="85" customFormat="1" ht="30" customHeight="1" x14ac:dyDescent="0.25">
      <c r="B28" s="82" t="s">
        <v>96</v>
      </c>
      <c r="C28" s="82" t="s">
        <v>269</v>
      </c>
      <c r="D28" s="109" t="s">
        <v>285</v>
      </c>
      <c r="E28" s="83">
        <v>4</v>
      </c>
      <c r="F28" s="163" t="s">
        <v>503</v>
      </c>
      <c r="G28" s="84" t="s">
        <v>313</v>
      </c>
      <c r="H28" s="163" t="s">
        <v>312</v>
      </c>
    </row>
    <row r="29" spans="2:8" s="85" customFormat="1" ht="30" customHeight="1" x14ac:dyDescent="0.25">
      <c r="B29" s="82" t="s">
        <v>96</v>
      </c>
      <c r="C29" s="82" t="s">
        <v>269</v>
      </c>
      <c r="D29" s="109" t="s">
        <v>238</v>
      </c>
      <c r="E29" s="83">
        <v>8.6094849103698667</v>
      </c>
      <c r="F29" s="163" t="s">
        <v>503</v>
      </c>
      <c r="G29" s="84" t="s">
        <v>313</v>
      </c>
      <c r="H29" s="163" t="s">
        <v>312</v>
      </c>
    </row>
    <row r="30" spans="2:8" s="85" customFormat="1" ht="30" customHeight="1" x14ac:dyDescent="0.25">
      <c r="B30" s="82" t="s">
        <v>96</v>
      </c>
      <c r="C30" s="82" t="s">
        <v>269</v>
      </c>
      <c r="D30" s="109" t="s">
        <v>239</v>
      </c>
      <c r="E30" s="89">
        <v>3.7691728615789968</v>
      </c>
      <c r="F30" s="163" t="s">
        <v>503</v>
      </c>
      <c r="G30" s="84" t="s">
        <v>313</v>
      </c>
      <c r="H30" s="163" t="s">
        <v>312</v>
      </c>
    </row>
    <row r="31" spans="2:8" s="85" customFormat="1" ht="30" customHeight="1" x14ac:dyDescent="0.25">
      <c r="B31" s="143" t="s">
        <v>255</v>
      </c>
      <c r="C31" s="143" t="s">
        <v>268</v>
      </c>
      <c r="D31" s="109" t="s">
        <v>25</v>
      </c>
      <c r="E31" s="144">
        <v>4.5000125391849526</v>
      </c>
      <c r="F31" s="163" t="s">
        <v>503</v>
      </c>
      <c r="G31" s="84" t="s">
        <v>315</v>
      </c>
      <c r="H31" s="163" t="s">
        <v>310</v>
      </c>
    </row>
    <row r="32" spans="2:8" s="85" customFormat="1" ht="30" customHeight="1" x14ac:dyDescent="0.25">
      <c r="B32" s="82" t="s">
        <v>255</v>
      </c>
      <c r="C32" s="82" t="s">
        <v>268</v>
      </c>
      <c r="D32" s="109" t="s">
        <v>63</v>
      </c>
      <c r="E32" s="83">
        <v>4.5</v>
      </c>
      <c r="F32" s="163" t="s">
        <v>503</v>
      </c>
      <c r="G32" s="84" t="s">
        <v>315</v>
      </c>
      <c r="H32" s="163" t="s">
        <v>310</v>
      </c>
    </row>
    <row r="33" spans="2:8" s="85" customFormat="1" ht="30" customHeight="1" x14ac:dyDescent="0.25">
      <c r="B33" s="82" t="s">
        <v>250</v>
      </c>
      <c r="C33" s="82" t="s">
        <v>227</v>
      </c>
      <c r="D33" s="109" t="s">
        <v>195</v>
      </c>
      <c r="E33" s="83">
        <v>4.9928140789818594</v>
      </c>
      <c r="F33" s="163" t="s">
        <v>503</v>
      </c>
      <c r="G33" s="84" t="s">
        <v>311</v>
      </c>
      <c r="H33" s="163" t="s">
        <v>310</v>
      </c>
    </row>
    <row r="34" spans="2:8" s="85" customFormat="1" ht="30" customHeight="1" x14ac:dyDescent="0.25">
      <c r="B34" s="82" t="s">
        <v>250</v>
      </c>
      <c r="C34" s="82" t="s">
        <v>227</v>
      </c>
      <c r="D34" s="109" t="s">
        <v>228</v>
      </c>
      <c r="E34" s="83">
        <v>5.0108799544465459</v>
      </c>
      <c r="F34" s="163" t="s">
        <v>503</v>
      </c>
      <c r="G34" s="84" t="s">
        <v>311</v>
      </c>
      <c r="H34" s="163" t="s">
        <v>310</v>
      </c>
    </row>
    <row r="35" spans="2:8" s="85" customFormat="1" ht="30" customHeight="1" x14ac:dyDescent="0.25">
      <c r="B35" s="82" t="s">
        <v>250</v>
      </c>
      <c r="C35" s="82" t="s">
        <v>227</v>
      </c>
      <c r="D35" s="109" t="s">
        <v>196</v>
      </c>
      <c r="E35" s="89">
        <v>4.9731972468211936</v>
      </c>
      <c r="F35" s="163" t="s">
        <v>503</v>
      </c>
      <c r="G35" s="84" t="s">
        <v>311</v>
      </c>
      <c r="H35" s="163" t="s">
        <v>310</v>
      </c>
    </row>
    <row r="36" spans="2:8" s="85" customFormat="1" ht="30" customHeight="1" x14ac:dyDescent="0.25">
      <c r="B36" s="82" t="s">
        <v>250</v>
      </c>
      <c r="C36" s="82" t="s">
        <v>112</v>
      </c>
      <c r="D36" s="109" t="s">
        <v>112</v>
      </c>
      <c r="E36" s="83">
        <v>17.557721007813186</v>
      </c>
      <c r="F36" s="163" t="s">
        <v>502</v>
      </c>
      <c r="G36" s="84" t="s">
        <v>311</v>
      </c>
      <c r="H36" s="163" t="s">
        <v>310</v>
      </c>
    </row>
    <row r="37" spans="2:8" s="85" customFormat="1" ht="30" customHeight="1" x14ac:dyDescent="0.25">
      <c r="B37" s="82" t="s">
        <v>250</v>
      </c>
      <c r="C37" s="82" t="s">
        <v>183</v>
      </c>
      <c r="D37" s="109" t="s">
        <v>33</v>
      </c>
      <c r="E37" s="89">
        <v>3.0894196056650931</v>
      </c>
      <c r="F37" s="163" t="s">
        <v>502</v>
      </c>
      <c r="G37" s="84" t="s">
        <v>311</v>
      </c>
      <c r="H37" s="163" t="s">
        <v>310</v>
      </c>
    </row>
    <row r="38" spans="2:8" s="85" customFormat="1" ht="30" customHeight="1" x14ac:dyDescent="0.25">
      <c r="B38" s="82" t="s">
        <v>250</v>
      </c>
      <c r="C38" s="82" t="s">
        <v>183</v>
      </c>
      <c r="D38" s="109" t="s">
        <v>79</v>
      </c>
      <c r="E38" s="89">
        <v>3.9215227214197084</v>
      </c>
      <c r="F38" s="163" t="s">
        <v>502</v>
      </c>
      <c r="G38" s="84" t="s">
        <v>311</v>
      </c>
      <c r="H38" s="163" t="s">
        <v>310</v>
      </c>
    </row>
    <row r="39" spans="2:8" s="85" customFormat="1" ht="30" customHeight="1" x14ac:dyDescent="0.25">
      <c r="B39" s="82" t="s">
        <v>96</v>
      </c>
      <c r="C39" s="82" t="s">
        <v>269</v>
      </c>
      <c r="D39" s="109" t="s">
        <v>96</v>
      </c>
      <c r="E39" s="83">
        <v>3.3901398197655448</v>
      </c>
      <c r="F39" s="163" t="s">
        <v>502</v>
      </c>
      <c r="G39" s="84" t="s">
        <v>311</v>
      </c>
      <c r="H39" s="163" t="s">
        <v>310</v>
      </c>
    </row>
    <row r="40" spans="2:8" s="85" customFormat="1" ht="30" customHeight="1" x14ac:dyDescent="0.25">
      <c r="B40" s="82" t="s">
        <v>96</v>
      </c>
      <c r="C40" s="82" t="s">
        <v>269</v>
      </c>
      <c r="D40" s="109" t="s">
        <v>100</v>
      </c>
      <c r="E40" s="83">
        <v>4.1307293215690164</v>
      </c>
      <c r="F40" s="163" t="s">
        <v>503</v>
      </c>
      <c r="G40" s="84" t="s">
        <v>314</v>
      </c>
      <c r="H40" s="163" t="s">
        <v>310</v>
      </c>
    </row>
    <row r="41" spans="2:8" s="85" customFormat="1" ht="30" customHeight="1" x14ac:dyDescent="0.25">
      <c r="B41" s="82" t="s">
        <v>250</v>
      </c>
      <c r="C41" s="82" t="s">
        <v>169</v>
      </c>
      <c r="D41" s="109" t="s">
        <v>10</v>
      </c>
      <c r="E41" s="83">
        <v>4.4109833485378589</v>
      </c>
      <c r="F41" s="163" t="s">
        <v>503</v>
      </c>
      <c r="G41" s="84" t="s">
        <v>309</v>
      </c>
      <c r="H41" s="163" t="s">
        <v>310</v>
      </c>
    </row>
    <row r="42" spans="2:8" s="85" customFormat="1" ht="30" customHeight="1" x14ac:dyDescent="0.25">
      <c r="B42" s="82" t="s">
        <v>250</v>
      </c>
      <c r="C42" s="82" t="s">
        <v>169</v>
      </c>
      <c r="D42" s="109" t="s">
        <v>64</v>
      </c>
      <c r="E42" s="83">
        <v>5.6495661640988422</v>
      </c>
      <c r="F42" s="163" t="s">
        <v>503</v>
      </c>
      <c r="G42" s="84" t="s">
        <v>309</v>
      </c>
      <c r="H42" s="163" t="s">
        <v>312</v>
      </c>
    </row>
    <row r="43" spans="2:8" s="85" customFormat="1" ht="30" customHeight="1" x14ac:dyDescent="0.25">
      <c r="B43" s="82" t="s">
        <v>250</v>
      </c>
      <c r="C43" s="82" t="s">
        <v>112</v>
      </c>
      <c r="D43" s="109" t="s">
        <v>299</v>
      </c>
      <c r="E43" s="83">
        <v>8.2596844800528615</v>
      </c>
      <c r="F43" s="163" t="s">
        <v>502</v>
      </c>
      <c r="G43" s="84" t="s">
        <v>309</v>
      </c>
      <c r="H43" s="163" t="s">
        <v>310</v>
      </c>
    </row>
    <row r="44" spans="2:8" s="85" customFormat="1" ht="30" customHeight="1" x14ac:dyDescent="0.25">
      <c r="B44" s="82" t="s">
        <v>250</v>
      </c>
      <c r="C44" s="82" t="s">
        <v>112</v>
      </c>
      <c r="D44" s="109" t="s">
        <v>83</v>
      </c>
      <c r="E44" s="89">
        <v>1.7190991920233798</v>
      </c>
      <c r="F44" s="163" t="s">
        <v>502</v>
      </c>
      <c r="G44" s="84" t="s">
        <v>309</v>
      </c>
      <c r="H44" s="163" t="s">
        <v>310</v>
      </c>
    </row>
    <row r="45" spans="2:8" s="85" customFormat="1" ht="30" customHeight="1" x14ac:dyDescent="0.25">
      <c r="B45" s="82" t="s">
        <v>255</v>
      </c>
      <c r="C45" s="82" t="s">
        <v>477</v>
      </c>
      <c r="D45" s="109" t="s">
        <v>49</v>
      </c>
      <c r="E45" s="83">
        <v>3.0222772277227721</v>
      </c>
      <c r="F45" s="163" t="s">
        <v>503</v>
      </c>
      <c r="G45" s="84" t="s">
        <v>309</v>
      </c>
      <c r="H45" s="163" t="s">
        <v>310</v>
      </c>
    </row>
    <row r="46" spans="2:8" ht="30" customHeight="1" x14ac:dyDescent="0.15">
      <c r="B46" s="82" t="s">
        <v>255</v>
      </c>
      <c r="C46" s="82" t="s">
        <v>477</v>
      </c>
      <c r="D46" s="109" t="s">
        <v>234</v>
      </c>
      <c r="E46" s="89">
        <v>3.0253705556060746</v>
      </c>
      <c r="F46" s="163" t="s">
        <v>503</v>
      </c>
      <c r="G46" s="84" t="s">
        <v>309</v>
      </c>
      <c r="H46" s="163" t="s">
        <v>312</v>
      </c>
    </row>
    <row r="47" spans="2:8" ht="30" customHeight="1" x14ac:dyDescent="0.15">
      <c r="B47" s="82" t="s">
        <v>255</v>
      </c>
      <c r="C47" s="82" t="s">
        <v>477</v>
      </c>
      <c r="D47" s="109" t="s">
        <v>235</v>
      </c>
      <c r="E47" s="83">
        <v>3.1224159626101025</v>
      </c>
      <c r="F47" s="163" t="s">
        <v>503</v>
      </c>
      <c r="G47" s="84" t="s">
        <v>309</v>
      </c>
      <c r="H47" s="163" t="s">
        <v>312</v>
      </c>
    </row>
    <row r="48" spans="2:8" ht="30" customHeight="1" x14ac:dyDescent="0.15">
      <c r="B48" s="82" t="s">
        <v>255</v>
      </c>
      <c r="C48" s="82" t="s">
        <v>477</v>
      </c>
      <c r="D48" s="109" t="s">
        <v>465</v>
      </c>
      <c r="E48" s="89">
        <v>2.0293025981637038</v>
      </c>
      <c r="F48" s="163" t="s">
        <v>503</v>
      </c>
      <c r="G48" s="84" t="s">
        <v>309</v>
      </c>
      <c r="H48" s="163" t="s">
        <v>312</v>
      </c>
    </row>
    <row r="49" spans="2:8" ht="30" customHeight="1" x14ac:dyDescent="0.15">
      <c r="B49" s="82" t="s">
        <v>255</v>
      </c>
      <c r="C49" s="82" t="s">
        <v>477</v>
      </c>
      <c r="D49" s="109" t="s">
        <v>468</v>
      </c>
      <c r="E49" s="83">
        <v>2.008624602814344</v>
      </c>
      <c r="F49" s="163" t="s">
        <v>503</v>
      </c>
      <c r="G49" s="84" t="s">
        <v>309</v>
      </c>
      <c r="H49" s="163" t="s">
        <v>312</v>
      </c>
    </row>
    <row r="50" spans="2:8" ht="30" customHeight="1" x14ac:dyDescent="0.15">
      <c r="B50" s="82" t="s">
        <v>255</v>
      </c>
      <c r="C50" s="82" t="s">
        <v>477</v>
      </c>
      <c r="D50" s="142" t="s">
        <v>121</v>
      </c>
      <c r="E50" s="108">
        <v>2.9918988982501622</v>
      </c>
      <c r="F50" s="163" t="s">
        <v>503</v>
      </c>
      <c r="G50" s="84" t="s">
        <v>309</v>
      </c>
      <c r="H50" s="163" t="s">
        <v>312</v>
      </c>
    </row>
    <row r="51" spans="2:8" ht="30" customHeight="1" x14ac:dyDescent="0.15">
      <c r="B51" s="82" t="s">
        <v>255</v>
      </c>
      <c r="C51" s="82" t="s">
        <v>477</v>
      </c>
      <c r="D51" s="109" t="s">
        <v>199</v>
      </c>
      <c r="E51" s="83">
        <v>2.9592125761223622</v>
      </c>
      <c r="F51" s="163" t="s">
        <v>503</v>
      </c>
      <c r="G51" s="84" t="s">
        <v>309</v>
      </c>
      <c r="H51" s="163" t="s">
        <v>312</v>
      </c>
    </row>
    <row r="52" spans="2:8" ht="30" customHeight="1" x14ac:dyDescent="0.15">
      <c r="B52" s="82" t="s">
        <v>255</v>
      </c>
      <c r="C52" s="82" t="s">
        <v>477</v>
      </c>
      <c r="D52" s="109" t="s">
        <v>136</v>
      </c>
      <c r="E52" s="83">
        <v>2.9941537778435579</v>
      </c>
      <c r="F52" s="163" t="s">
        <v>503</v>
      </c>
      <c r="G52" s="84" t="s">
        <v>309</v>
      </c>
      <c r="H52" s="163" t="s">
        <v>312</v>
      </c>
    </row>
    <row r="53" spans="2:8" ht="30" customHeight="1" x14ac:dyDescent="0.15">
      <c r="B53" s="82" t="s">
        <v>255</v>
      </c>
      <c r="C53" s="82" t="s">
        <v>477</v>
      </c>
      <c r="D53" s="109" t="s">
        <v>146</v>
      </c>
      <c r="E53" s="83">
        <v>3.0125442264393696</v>
      </c>
      <c r="F53" s="163" t="s">
        <v>503</v>
      </c>
      <c r="G53" s="84" t="s">
        <v>309</v>
      </c>
      <c r="H53" s="163" t="s">
        <v>312</v>
      </c>
    </row>
    <row r="54" spans="2:8" ht="30" customHeight="1" x14ac:dyDescent="0.15">
      <c r="B54" s="82" t="s">
        <v>255</v>
      </c>
      <c r="C54" s="82" t="s">
        <v>477</v>
      </c>
      <c r="D54" s="109" t="s">
        <v>282</v>
      </c>
      <c r="E54" s="83">
        <v>2.9612035385973718</v>
      </c>
      <c r="F54" s="163" t="s">
        <v>503</v>
      </c>
      <c r="G54" s="84" t="s">
        <v>309</v>
      </c>
      <c r="H54" s="163" t="s">
        <v>312</v>
      </c>
    </row>
    <row r="55" spans="2:8" ht="30" customHeight="1" x14ac:dyDescent="0.15">
      <c r="B55" s="82" t="s">
        <v>255</v>
      </c>
      <c r="C55" s="82" t="s">
        <v>477</v>
      </c>
      <c r="D55" s="109" t="s">
        <v>156</v>
      </c>
      <c r="E55" s="89">
        <v>2.9864984115778328</v>
      </c>
      <c r="F55" s="163" t="s">
        <v>503</v>
      </c>
      <c r="G55" s="84" t="s">
        <v>309</v>
      </c>
      <c r="H55" s="163" t="s">
        <v>312</v>
      </c>
    </row>
    <row r="56" spans="2:8" ht="30" customHeight="1" x14ac:dyDescent="0.15">
      <c r="B56" s="82" t="s">
        <v>255</v>
      </c>
      <c r="C56" s="82" t="s">
        <v>477</v>
      </c>
      <c r="D56" s="109" t="s">
        <v>158</v>
      </c>
      <c r="E56" s="83">
        <v>2.9967287171898125</v>
      </c>
      <c r="F56" s="163" t="s">
        <v>503</v>
      </c>
      <c r="G56" s="84" t="s">
        <v>309</v>
      </c>
      <c r="H56" s="163" t="s">
        <v>312</v>
      </c>
    </row>
    <row r="57" spans="2:8" ht="30" customHeight="1" x14ac:dyDescent="0.15">
      <c r="B57" s="82" t="s">
        <v>255</v>
      </c>
      <c r="C57" s="82" t="s">
        <v>477</v>
      </c>
      <c r="D57" s="109" t="s">
        <v>154</v>
      </c>
      <c r="E57" s="83">
        <v>3.0179260550230298</v>
      </c>
      <c r="F57" s="163" t="s">
        <v>503</v>
      </c>
      <c r="G57" s="84" t="s">
        <v>309</v>
      </c>
      <c r="H57" s="163" t="s">
        <v>312</v>
      </c>
    </row>
    <row r="58" spans="2:8" ht="30" customHeight="1" x14ac:dyDescent="0.15">
      <c r="B58" s="82"/>
      <c r="C58" s="82"/>
      <c r="D58" s="91">
        <f>SUBTOTAL(103,Tabell910[Kommun])</f>
        <v>52</v>
      </c>
      <c r="E58" s="92"/>
      <c r="F58" s="90"/>
      <c r="G58" s="84"/>
      <c r="H58" s="82"/>
    </row>
    <row r="59" spans="2:8" ht="30" customHeight="1" x14ac:dyDescent="0.15">
      <c r="B59" s="82"/>
      <c r="C59" s="82"/>
      <c r="D59" s="109"/>
      <c r="E59" s="83"/>
      <c r="F59" s="82"/>
      <c r="G59" s="84"/>
      <c r="H59" s="82"/>
    </row>
    <row r="60" spans="2:8" ht="30" customHeight="1" x14ac:dyDescent="0.15">
      <c r="B60" s="82"/>
      <c r="C60" s="82"/>
      <c r="D60" s="109"/>
      <c r="E60" s="89"/>
      <c r="F60" s="82"/>
      <c r="G60" s="84"/>
      <c r="H60" s="82"/>
    </row>
    <row r="61" spans="2:8" ht="30" customHeight="1" x14ac:dyDescent="0.15">
      <c r="B61" s="82"/>
      <c r="C61" s="82"/>
      <c r="D61" s="109"/>
      <c r="E61" s="83"/>
      <c r="F61" s="82"/>
      <c r="G61" s="84"/>
      <c r="H61" s="82"/>
    </row>
    <row r="62" spans="2:8" ht="30" customHeight="1" x14ac:dyDescent="0.15">
      <c r="B62" s="82"/>
      <c r="C62" s="82"/>
      <c r="D62" s="109"/>
      <c r="E62" s="83"/>
      <c r="F62" s="82"/>
      <c r="G62" s="84"/>
      <c r="H62" s="82"/>
    </row>
    <row r="63" spans="2:8" ht="30" customHeight="1" x14ac:dyDescent="0.15">
      <c r="B63" s="82"/>
      <c r="C63" s="82"/>
      <c r="D63" s="109"/>
      <c r="E63" s="89"/>
      <c r="F63" s="82"/>
      <c r="G63" s="84"/>
      <c r="H63" s="82"/>
    </row>
    <row r="64" spans="2:8" ht="30" customHeight="1" x14ac:dyDescent="0.15">
      <c r="B64" s="82"/>
      <c r="C64" s="82"/>
      <c r="D64" s="109"/>
      <c r="E64" s="89"/>
      <c r="F64" s="82"/>
      <c r="G64" s="84"/>
      <c r="H64" s="82"/>
    </row>
    <row r="65" spans="2:8" ht="30" customHeight="1" x14ac:dyDescent="0.15">
      <c r="B65" s="82"/>
      <c r="C65" s="82"/>
      <c r="D65" s="109"/>
      <c r="E65" s="89"/>
      <c r="F65" s="82"/>
      <c r="G65" s="84"/>
      <c r="H65" s="82"/>
    </row>
    <row r="66" spans="2:8" ht="30" customHeight="1" x14ac:dyDescent="0.15">
      <c r="B66" s="82"/>
      <c r="C66" s="82"/>
      <c r="D66" s="109"/>
      <c r="E66" s="89"/>
      <c r="F66" s="82"/>
      <c r="G66" s="84"/>
      <c r="H66" s="82"/>
    </row>
    <row r="67" spans="2:8" ht="30" customHeight="1" x14ac:dyDescent="0.15">
      <c r="B67" s="82"/>
      <c r="C67" s="82"/>
      <c r="D67" s="109"/>
      <c r="E67" s="83"/>
      <c r="F67" s="82"/>
      <c r="G67" s="84"/>
      <c r="H67" s="82"/>
    </row>
    <row r="68" spans="2:8" ht="30" customHeight="1" x14ac:dyDescent="0.15">
      <c r="B68" s="82"/>
      <c r="C68" s="82"/>
      <c r="D68" s="109"/>
      <c r="E68" s="83"/>
      <c r="F68" s="82"/>
      <c r="G68" s="84"/>
      <c r="H68" s="82"/>
    </row>
    <row r="69" spans="2:8" ht="30" customHeight="1" x14ac:dyDescent="0.15">
      <c r="B69" s="82"/>
      <c r="C69" s="82"/>
      <c r="D69" s="109"/>
      <c r="E69" s="89"/>
      <c r="F69" s="82"/>
      <c r="G69" s="84"/>
      <c r="H69" s="82"/>
    </row>
    <row r="70" spans="2:8" ht="30" customHeight="1" x14ac:dyDescent="0.15">
      <c r="B70" s="82"/>
      <c r="C70" s="82"/>
      <c r="D70" s="109"/>
      <c r="E70" s="108"/>
      <c r="F70" s="82"/>
      <c r="G70" s="84"/>
      <c r="H70" s="82"/>
    </row>
    <row r="71" spans="2:8" ht="30" customHeight="1" x14ac:dyDescent="0.15">
      <c r="B71" s="82"/>
      <c r="C71" s="82"/>
      <c r="D71" s="109"/>
      <c r="E71" s="89"/>
      <c r="F71" s="82"/>
      <c r="G71" s="84"/>
      <c r="H71" s="82"/>
    </row>
    <row r="72" spans="2:8" ht="15" x14ac:dyDescent="0.15">
      <c r="B72" s="82"/>
      <c r="C72" s="82"/>
      <c r="D72" s="109"/>
      <c r="E72" s="89"/>
      <c r="F72" s="82"/>
      <c r="G72" s="84"/>
      <c r="H72" s="82"/>
    </row>
    <row r="73" spans="2:8" x14ac:dyDescent="0.15">
      <c r="B73" s="82"/>
      <c r="C73" s="82"/>
      <c r="D73" s="104"/>
      <c r="E73" s="89"/>
      <c r="F73" s="90"/>
      <c r="G73" s="84"/>
      <c r="H73" s="82"/>
    </row>
    <row r="74" spans="2:8" x14ac:dyDescent="0.15">
      <c r="B74" s="82"/>
      <c r="C74" s="82"/>
      <c r="D74" s="104"/>
      <c r="E74" s="89"/>
      <c r="F74" s="90"/>
      <c r="G74" s="84"/>
      <c r="H74" s="82"/>
    </row>
    <row r="75" spans="2:8" x14ac:dyDescent="0.15">
      <c r="B75" s="82"/>
      <c r="C75" s="82"/>
      <c r="D75" s="104"/>
      <c r="E75" s="89"/>
      <c r="F75" s="90"/>
      <c r="G75" s="84"/>
      <c r="H75" s="82"/>
    </row>
    <row r="76" spans="2:8" x14ac:dyDescent="0.15">
      <c r="B76" s="82"/>
      <c r="C76" s="82"/>
      <c r="D76" s="104"/>
      <c r="E76" s="89"/>
      <c r="F76" s="90"/>
      <c r="G76" s="84"/>
      <c r="H76" s="82"/>
    </row>
    <row r="77" spans="2:8" x14ac:dyDescent="0.15">
      <c r="B77" s="82"/>
      <c r="C77" s="82"/>
      <c r="D77" s="104"/>
      <c r="E77" s="89"/>
      <c r="F77" s="90"/>
      <c r="G77" s="84"/>
      <c r="H77" s="82"/>
    </row>
    <row r="78" spans="2:8" x14ac:dyDescent="0.15">
      <c r="B78" s="82"/>
      <c r="C78" s="82"/>
      <c r="D78" s="104"/>
      <c r="E78" s="89"/>
      <c r="F78" s="90"/>
      <c r="G78" s="84"/>
      <c r="H78" s="82"/>
    </row>
    <row r="79" spans="2:8" x14ac:dyDescent="0.15">
      <c r="B79" s="82"/>
      <c r="C79" s="82"/>
      <c r="D79" s="104"/>
      <c r="E79" s="89"/>
      <c r="F79" s="90"/>
      <c r="G79" s="84"/>
      <c r="H79" s="82"/>
    </row>
    <row r="80" spans="2:8" x14ac:dyDescent="0.15">
      <c r="B80" s="82"/>
      <c r="C80" s="82"/>
      <c r="D80" s="104"/>
      <c r="E80" s="89"/>
      <c r="F80" s="90"/>
      <c r="G80" s="84"/>
      <c r="H80" s="82"/>
    </row>
    <row r="81" spans="2:8" x14ac:dyDescent="0.15">
      <c r="B81" s="82"/>
      <c r="C81" s="82"/>
      <c r="D81" s="104"/>
      <c r="E81" s="89"/>
      <c r="F81" s="90"/>
      <c r="G81" s="84"/>
      <c r="H81" s="82"/>
    </row>
    <row r="82" spans="2:8" x14ac:dyDescent="0.15">
      <c r="B82" s="82"/>
      <c r="C82" s="82"/>
      <c r="D82" s="104"/>
      <c r="E82" s="89"/>
      <c r="F82" s="90"/>
      <c r="G82" s="84"/>
      <c r="H82" s="82"/>
    </row>
    <row r="83" spans="2:8" x14ac:dyDescent="0.15">
      <c r="B83" s="82"/>
      <c r="C83" s="82"/>
      <c r="D83" s="104"/>
      <c r="E83" s="89"/>
      <c r="F83" s="90"/>
      <c r="G83" s="84"/>
      <c r="H83" s="82"/>
    </row>
    <row r="84" spans="2:8" x14ac:dyDescent="0.15">
      <c r="B84" s="82"/>
      <c r="C84" s="82"/>
      <c r="D84" s="104"/>
      <c r="E84" s="89"/>
      <c r="F84" s="90"/>
      <c r="G84" s="84"/>
      <c r="H84" s="82"/>
    </row>
    <row r="85" spans="2:8" x14ac:dyDescent="0.15">
      <c r="B85" s="82"/>
      <c r="C85" s="82"/>
      <c r="D85" s="104"/>
      <c r="E85" s="89"/>
      <c r="F85" s="90"/>
      <c r="G85" s="84"/>
      <c r="H85" s="82"/>
    </row>
    <row r="86" spans="2:8" x14ac:dyDescent="0.15">
      <c r="B86" s="82"/>
      <c r="C86" s="82"/>
      <c r="D86" s="104"/>
      <c r="E86" s="89"/>
      <c r="F86" s="90"/>
      <c r="G86" s="84"/>
      <c r="H86" s="82"/>
    </row>
    <row r="87" spans="2:8" x14ac:dyDescent="0.15">
      <c r="B87" s="82"/>
      <c r="C87" s="82"/>
      <c r="D87" s="104"/>
      <c r="E87" s="89"/>
      <c r="F87" s="90"/>
      <c r="G87" s="84"/>
      <c r="H87" s="82"/>
    </row>
    <row r="88" spans="2:8" x14ac:dyDescent="0.15">
      <c r="B88" s="82"/>
      <c r="C88" s="82"/>
      <c r="D88" s="104"/>
      <c r="E88" s="89"/>
      <c r="F88" s="90"/>
      <c r="G88" s="84"/>
      <c r="H88" s="82"/>
    </row>
  </sheetData>
  <mergeCells count="1">
    <mergeCell ref="B2:H3"/>
  </mergeCells>
  <pageMargins left="0.23622047244094491" right="0.23622047244094491" top="0.74803149606299213" bottom="0.74803149606299213" header="0.31496062992125984" footer="0.31496062992125984"/>
  <pageSetup paperSize="9" scale="85" fitToHeight="3" orientation="landscape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5"/>
  <dimension ref="B3:F28"/>
  <sheetViews>
    <sheetView workbookViewId="0"/>
  </sheetViews>
  <sheetFormatPr defaultColWidth="14.140625" defaultRowHeight="14.25" x14ac:dyDescent="0.2"/>
  <cols>
    <col min="1" max="1" width="6.5703125" style="1" customWidth="1"/>
    <col min="2" max="2" width="30.7109375" style="1" bestFit="1" customWidth="1"/>
    <col min="3" max="3" width="16" style="1" customWidth="1"/>
    <col min="4" max="4" width="25.28515625" style="1" customWidth="1"/>
    <col min="5" max="5" width="23.28515625" style="1" customWidth="1"/>
    <col min="6" max="6" width="61.42578125" style="47" customWidth="1"/>
    <col min="7" max="16384" width="14.140625" style="1"/>
  </cols>
  <sheetData>
    <row r="3" spans="2:6" ht="18" x14ac:dyDescent="0.25">
      <c r="B3" s="45" t="s">
        <v>243</v>
      </c>
    </row>
    <row r="5" spans="2:6" x14ac:dyDescent="0.2">
      <c r="B5" s="43" t="s">
        <v>244</v>
      </c>
      <c r="C5" s="43" t="s">
        <v>259</v>
      </c>
      <c r="D5" s="43" t="s">
        <v>258</v>
      </c>
      <c r="E5" s="43" t="s">
        <v>257</v>
      </c>
      <c r="F5" s="47" t="s">
        <v>261</v>
      </c>
    </row>
    <row r="6" spans="2:6" x14ac:dyDescent="0.2">
      <c r="B6" s="48" t="s">
        <v>173</v>
      </c>
      <c r="C6" s="50">
        <f>Blekinge!$C$11</f>
        <v>0</v>
      </c>
      <c r="D6" s="50">
        <f>Blekinge!$H$11</f>
        <v>16971.979797196724</v>
      </c>
      <c r="E6" s="50">
        <f>Blekinge!$I$11</f>
        <v>157973</v>
      </c>
      <c r="F6" s="49"/>
    </row>
    <row r="7" spans="2:6" x14ac:dyDescent="0.2">
      <c r="B7" s="48" t="s">
        <v>245</v>
      </c>
      <c r="C7" s="50">
        <f>Dalarna!$C$21</f>
        <v>0</v>
      </c>
      <c r="D7" s="50">
        <f>Dalarna!$H$21</f>
        <v>26749.484928281545</v>
      </c>
      <c r="E7" s="50">
        <f>Dalarna!$I$21</f>
        <v>287253</v>
      </c>
      <c r="F7" s="49"/>
    </row>
    <row r="8" spans="2:6" x14ac:dyDescent="0.2">
      <c r="B8" s="48" t="s">
        <v>8</v>
      </c>
      <c r="C8" s="50">
        <f>Gotland!$C$7</f>
        <v>0</v>
      </c>
      <c r="D8" s="50">
        <f>Gotland!$H$7</f>
        <v>5160.3680343174046</v>
      </c>
      <c r="E8" s="50">
        <f>Gotland!$I$7</f>
        <v>61029</v>
      </c>
      <c r="F8" s="49"/>
    </row>
    <row r="9" spans="2:6" x14ac:dyDescent="0.2">
      <c r="B9" s="48" t="s">
        <v>246</v>
      </c>
      <c r="C9" s="50">
        <f>Gävleborg!$C$16</f>
        <v>0</v>
      </c>
      <c r="D9" s="50">
        <f>Gävleborg!$H$16</f>
        <v>28563.431615242851</v>
      </c>
      <c r="E9" s="50">
        <f>Gävleborg!$I$16</f>
        <v>285642</v>
      </c>
      <c r="F9" s="49"/>
    </row>
    <row r="10" spans="2:6" x14ac:dyDescent="0.2">
      <c r="B10" s="48" t="s">
        <v>247</v>
      </c>
      <c r="C10" s="50">
        <f>Halland!$C$12</f>
        <v>0</v>
      </c>
      <c r="D10" s="50">
        <f>Halland!$H$12</f>
        <v>32932.675944333998</v>
      </c>
      <c r="E10" s="50">
        <f>Halland!$I$12</f>
        <v>343746</v>
      </c>
      <c r="F10" s="49"/>
    </row>
    <row r="11" spans="2:6" x14ac:dyDescent="0.2">
      <c r="B11" s="48" t="s">
        <v>159</v>
      </c>
      <c r="C11" s="44">
        <f>Jämtland!$C$14</f>
        <v>0</v>
      </c>
      <c r="D11" s="44">
        <f>Jämtland!$H$14</f>
        <v>10106.648537477147</v>
      </c>
      <c r="E11" s="44">
        <f>Jämtland!$I$14</f>
        <v>132572</v>
      </c>
      <c r="F11" s="49"/>
    </row>
    <row r="12" spans="2:6" x14ac:dyDescent="0.2">
      <c r="B12" s="48" t="s">
        <v>70</v>
      </c>
      <c r="C12" s="50">
        <f>Jönköping!$C$19</f>
        <v>0</v>
      </c>
      <c r="D12" s="50">
        <f>Jönköping!$H$19</f>
        <v>36616.919546269106</v>
      </c>
      <c r="E12" s="50">
        <f>Jönköping!$I$19</f>
        <v>368856</v>
      </c>
      <c r="F12" s="49"/>
    </row>
    <row r="13" spans="2:6" x14ac:dyDescent="0.2">
      <c r="B13" s="48" t="s">
        <v>114</v>
      </c>
      <c r="C13" s="50">
        <f>Kalmar!$C$18</f>
        <v>0</v>
      </c>
      <c r="D13" s="50">
        <f>Kalmar!$H$18</f>
        <v>23952.008713718678</v>
      </c>
      <c r="E13" s="50">
        <f>Kalmar!$I$18</f>
        <v>246667</v>
      </c>
      <c r="F13" s="49"/>
    </row>
    <row r="14" spans="2:6" x14ac:dyDescent="0.2">
      <c r="B14" s="48" t="s">
        <v>248</v>
      </c>
      <c r="C14" s="50">
        <f>Kronoberg!$C$14</f>
        <v>0</v>
      </c>
      <c r="D14" s="50">
        <f>Kronoberg!$H$14</f>
        <v>20450.433729433273</v>
      </c>
      <c r="E14" s="50">
        <f>Kronoberg!$I$14</f>
        <v>248480</v>
      </c>
      <c r="F14" s="49"/>
    </row>
    <row r="15" spans="2:6" x14ac:dyDescent="0.2">
      <c r="B15" s="48" t="s">
        <v>249</v>
      </c>
      <c r="C15" s="50">
        <f>Norrbotten!$C$20</f>
        <v>0</v>
      </c>
      <c r="D15" s="50">
        <f>Norrbotten!$H$20</f>
        <v>20450.433729433273</v>
      </c>
      <c r="E15" s="50">
        <f>Norrbotten!$I$20</f>
        <v>248480</v>
      </c>
      <c r="F15" s="49">
        <v>8</v>
      </c>
    </row>
    <row r="16" spans="2:6" x14ac:dyDescent="0.2">
      <c r="B16" s="48" t="s">
        <v>260</v>
      </c>
      <c r="C16" s="50">
        <f>Skåne!$C$39</f>
        <v>0</v>
      </c>
      <c r="D16" s="50">
        <f>Skåne!$H$39</f>
        <v>174498.29296390479</v>
      </c>
      <c r="E16" s="50">
        <f>Skåne!$I$39</f>
        <v>1421781</v>
      </c>
      <c r="F16" s="49">
        <v>2</v>
      </c>
    </row>
    <row r="17" spans="2:6" x14ac:dyDescent="0.2">
      <c r="B17" s="48" t="s">
        <v>250</v>
      </c>
      <c r="C17" s="50">
        <f>Stockholm!$C$32</f>
        <v>0</v>
      </c>
      <c r="D17" s="50">
        <f>Stockholm!$H$32</f>
        <v>380404.43173119274</v>
      </c>
      <c r="E17" s="50">
        <f>Stockholm!$I$32</f>
        <v>2454821</v>
      </c>
      <c r="F17" s="49">
        <v>1</v>
      </c>
    </row>
    <row r="18" spans="2:6" x14ac:dyDescent="0.2">
      <c r="B18" s="48" t="s">
        <v>251</v>
      </c>
      <c r="C18" s="50">
        <f>Södermanland!$C$15</f>
        <v>0</v>
      </c>
      <c r="D18" s="50">
        <f>Södermanland!$H$15</f>
        <v>37809.342352908061</v>
      </c>
      <c r="E18" s="50">
        <f>Södermanland!$I$15</f>
        <v>301944</v>
      </c>
      <c r="F18" s="49"/>
    </row>
    <row r="19" spans="2:6" x14ac:dyDescent="0.2">
      <c r="B19" s="48" t="s">
        <v>89</v>
      </c>
      <c r="C19" s="50">
        <f>Uppsala!$C$14</f>
        <v>0</v>
      </c>
      <c r="D19" s="50">
        <f>Uppsala!$H$14</f>
        <v>38339.969704535994</v>
      </c>
      <c r="E19" s="50">
        <f>Uppsala!$I$14</f>
        <v>404589</v>
      </c>
      <c r="F19" s="49"/>
    </row>
    <row r="20" spans="2:6" x14ac:dyDescent="0.2">
      <c r="B20" s="48" t="s">
        <v>215</v>
      </c>
      <c r="C20" s="50">
        <f>Värmland!$C$22</f>
        <v>0</v>
      </c>
      <c r="D20" s="50">
        <f>Värmland!$H$22</f>
        <v>25436.057374763779</v>
      </c>
      <c r="E20" s="50">
        <f>Värmland!$I$22</f>
        <v>283548</v>
      </c>
      <c r="F20" s="49"/>
    </row>
    <row r="21" spans="2:6" x14ac:dyDescent="0.2">
      <c r="B21" s="48" t="s">
        <v>252</v>
      </c>
      <c r="C21" s="50">
        <f>Västerbotten!$C$21</f>
        <v>0</v>
      </c>
      <c r="D21" s="50">
        <f>Västerbotten!$H$21</f>
        <v>20287.329981718467</v>
      </c>
      <c r="E21" s="50">
        <f>Västerbotten!$I$21</f>
        <v>278729</v>
      </c>
      <c r="F21" s="49"/>
    </row>
    <row r="22" spans="2:6" x14ac:dyDescent="0.2">
      <c r="B22" s="48" t="s">
        <v>253</v>
      </c>
      <c r="C22" s="50">
        <f>Västernorrland!$C$13</f>
        <v>0</v>
      </c>
      <c r="D22" s="50">
        <f>Västernorrland!$H$13</f>
        <v>22554.587751371113</v>
      </c>
      <c r="E22" s="50">
        <f>Västernorrland!$I$13</f>
        <v>242148</v>
      </c>
      <c r="F22" s="49"/>
    </row>
    <row r="23" spans="2:6" x14ac:dyDescent="0.2">
      <c r="B23" s="48" t="s">
        <v>254</v>
      </c>
      <c r="C23" s="50">
        <f>Västmanland!$C$16</f>
        <v>0</v>
      </c>
      <c r="D23" s="50">
        <f>Västmanland!$H$16</f>
        <v>32848.598680221156</v>
      </c>
      <c r="E23" s="50">
        <f>Västmanland!$I$16</f>
        <v>280813</v>
      </c>
      <c r="F23" s="49"/>
    </row>
    <row r="24" spans="2:6" x14ac:dyDescent="0.2">
      <c r="B24" s="48" t="s">
        <v>255</v>
      </c>
      <c r="C24" s="50">
        <f>'Västra Götaland'!$C$55</f>
        <v>0</v>
      </c>
      <c r="D24" s="50">
        <f>'Västra Götaland'!$H$55</f>
        <v>192443.32405566596</v>
      </c>
      <c r="E24" s="50">
        <f>'Västra Götaland'!$I$55</f>
        <v>1767016</v>
      </c>
      <c r="F24" s="49">
        <v>1</v>
      </c>
    </row>
    <row r="25" spans="2:6" x14ac:dyDescent="0.2">
      <c r="B25" s="48" t="s">
        <v>96</v>
      </c>
      <c r="C25" s="50">
        <f>Örebro!$C$18</f>
        <v>0</v>
      </c>
      <c r="D25" s="50">
        <f>Örebro!$H$18</f>
        <v>38598.457696954676</v>
      </c>
      <c r="E25" s="50">
        <f>Örebro!$I$18</f>
        <v>308116</v>
      </c>
      <c r="F25" s="49"/>
    </row>
    <row r="26" spans="2:6" x14ac:dyDescent="0.2">
      <c r="B26" s="48" t="s">
        <v>256</v>
      </c>
      <c r="C26" s="50">
        <f>Östergötland!$C$19</f>
        <v>0</v>
      </c>
      <c r="D26" s="50">
        <f>Östergötland!$H$19</f>
        <v>52665.738100822826</v>
      </c>
      <c r="E26" s="50">
        <f>Östergötland!$I$19</f>
        <v>472298</v>
      </c>
      <c r="F26" s="49"/>
    </row>
    <row r="27" spans="2:6" s="43" customFormat="1" x14ac:dyDescent="0.2">
      <c r="B27" s="43" t="s">
        <v>262</v>
      </c>
      <c r="C27" s="46">
        <f>SUM(C6:C26)</f>
        <v>0</v>
      </c>
      <c r="D27" s="46">
        <f t="shared" ref="D27:F27" si="0">SUM(D6:D26)</f>
        <v>1237840.5149697636</v>
      </c>
      <c r="E27" s="46">
        <f t="shared" si="0"/>
        <v>10596501</v>
      </c>
      <c r="F27" s="51">
        <f t="shared" si="0"/>
        <v>12</v>
      </c>
    </row>
    <row r="28" spans="2:6" x14ac:dyDescent="0.2">
      <c r="B28" s="52" t="s">
        <v>263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tabColor theme="4"/>
    <pageSetUpPr fitToPage="1"/>
  </sheetPr>
  <dimension ref="B2:IQ64"/>
  <sheetViews>
    <sheetView showGridLines="0" showRowColHeaders="0" zoomScaleNormal="10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185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2</v>
      </c>
      <c r="C6" s="124">
        <v>50000</v>
      </c>
      <c r="D6" s="14">
        <v>50000</v>
      </c>
      <c r="E6" s="17">
        <v>1.551638530287984</v>
      </c>
      <c r="F6" s="16">
        <v>1.5626953369171146</v>
      </c>
      <c r="G6" s="18"/>
      <c r="H6" s="15">
        <v>3494.2668692632101</v>
      </c>
      <c r="I6" s="15">
        <v>31996</v>
      </c>
      <c r="J6" s="19" t="s">
        <v>173</v>
      </c>
    </row>
    <row r="7" spans="2:251" s="3" customFormat="1" ht="20.100000000000001" customHeight="1" x14ac:dyDescent="0.25">
      <c r="B7" s="13" t="s">
        <v>59</v>
      </c>
      <c r="C7" s="124">
        <v>166700</v>
      </c>
      <c r="D7" s="14">
        <v>199260</v>
      </c>
      <c r="E7" s="17">
        <v>2.4991005037179179</v>
      </c>
      <c r="F7" s="16">
        <v>3</v>
      </c>
      <c r="G7" s="18"/>
      <c r="H7" s="15">
        <v>6336.0923933267177</v>
      </c>
      <c r="I7" s="15">
        <v>66420</v>
      </c>
      <c r="J7" s="19" t="s">
        <v>173</v>
      </c>
    </row>
    <row r="8" spans="2:251" s="3" customFormat="1" ht="20.100000000000001" customHeight="1" x14ac:dyDescent="0.25">
      <c r="B8" s="13" t="s">
        <v>101</v>
      </c>
      <c r="C8" s="124">
        <v>14000</v>
      </c>
      <c r="D8" s="14">
        <v>7000</v>
      </c>
      <c r="E8" s="17">
        <v>1.0602847621932747</v>
      </c>
      <c r="F8" s="16">
        <v>0.53594671158410534</v>
      </c>
      <c r="G8" s="18"/>
      <c r="H8" s="15">
        <v>1360.7715207144629</v>
      </c>
      <c r="I8" s="15">
        <v>13061</v>
      </c>
      <c r="J8" s="19" t="s">
        <v>173</v>
      </c>
    </row>
    <row r="9" spans="2:251" s="3" customFormat="1" ht="20.100000000000001" customHeight="1" x14ac:dyDescent="0.25">
      <c r="B9" s="13" t="s">
        <v>125</v>
      </c>
      <c r="C9" s="124">
        <v>32400</v>
      </c>
      <c r="D9" s="14">
        <v>30000</v>
      </c>
      <c r="E9" s="17">
        <v>1.1084881453351123</v>
      </c>
      <c r="F9" s="16">
        <v>1.0337341924813066</v>
      </c>
      <c r="G9" s="18"/>
      <c r="H9" s="15">
        <v>3886.7036560406846</v>
      </c>
      <c r="I9" s="15">
        <v>29021</v>
      </c>
      <c r="J9" s="19" t="s">
        <v>173</v>
      </c>
    </row>
    <row r="10" spans="2:251" s="3" customFormat="1" ht="20.100000000000001" customHeight="1" x14ac:dyDescent="0.25">
      <c r="B10" s="13" t="s">
        <v>399</v>
      </c>
      <c r="C10" s="124">
        <v>36000</v>
      </c>
      <c r="D10" s="14">
        <v>40000</v>
      </c>
      <c r="E10" s="17">
        <v>2.0553811019126464</v>
      </c>
      <c r="F10" s="16">
        <v>2.2889842632331905</v>
      </c>
      <c r="G10" s="18"/>
      <c r="H10" s="15">
        <v>1894.1453578516498</v>
      </c>
      <c r="I10" s="15">
        <v>17475</v>
      </c>
      <c r="J10" s="19" t="s">
        <v>173</v>
      </c>
    </row>
    <row r="11" spans="2:251" ht="20.100000000000001" customHeight="1" x14ac:dyDescent="0.2">
      <c r="B11" s="37" t="s">
        <v>241</v>
      </c>
      <c r="C11" s="125"/>
      <c r="D11" s="38">
        <f>SUM(D6:D10)</f>
        <v>326260</v>
      </c>
      <c r="E11" s="40"/>
      <c r="F11" s="39">
        <f>SUM(D11/I11)</f>
        <v>2.0652896381027137</v>
      </c>
      <c r="G11" s="41"/>
      <c r="H11" s="38">
        <f>SUM(H6:H10)</f>
        <v>16971.979797196724</v>
      </c>
      <c r="I11" s="38">
        <f>SUM(I6:I10)</f>
        <v>157973</v>
      </c>
      <c r="J11" s="42"/>
    </row>
    <row r="12" spans="2:251" ht="20.100000000000001" customHeight="1" x14ac:dyDescent="0.2">
      <c r="B12" s="20"/>
      <c r="C12" s="126"/>
      <c r="D12" s="21"/>
      <c r="E12" s="24"/>
      <c r="F12" s="23"/>
      <c r="G12" s="25"/>
      <c r="H12" s="22"/>
      <c r="I12" s="22"/>
      <c r="J12" s="26"/>
    </row>
    <row r="13" spans="2:251" ht="20.100000000000001" customHeight="1" x14ac:dyDescent="0.2">
      <c r="B13" s="170" t="s">
        <v>327</v>
      </c>
      <c r="C13" s="170"/>
      <c r="D13" s="170"/>
      <c r="E13" s="170"/>
      <c r="F13" s="170"/>
      <c r="G13" s="170"/>
      <c r="H13" s="170"/>
      <c r="I13" s="170"/>
      <c r="J13" s="170"/>
    </row>
    <row r="14" spans="2:251" ht="20.100000000000001" customHeight="1" x14ac:dyDescent="0.2">
      <c r="C14" s="126"/>
      <c r="D14" s="21"/>
      <c r="E14" s="24"/>
      <c r="F14" s="23"/>
      <c r="G14" s="25"/>
      <c r="H14" s="22"/>
      <c r="I14" s="22"/>
      <c r="J14" s="26"/>
    </row>
    <row r="15" spans="2:251" s="27" customFormat="1" ht="20.100000000000001" customHeight="1" x14ac:dyDescent="0.2">
      <c r="B15" s="132"/>
      <c r="C15" s="126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20"/>
      <c r="C16" s="126"/>
      <c r="D16" s="21"/>
      <c r="E16" s="24"/>
      <c r="F16" s="23"/>
      <c r="G16" s="25"/>
      <c r="H16" s="22"/>
      <c r="I16" s="22"/>
      <c r="J16" s="26"/>
    </row>
    <row r="17" spans="2:11" ht="20.100000000000001" customHeight="1" x14ac:dyDescent="0.2">
      <c r="B17" s="20"/>
      <c r="C17" s="126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20"/>
      <c r="C18" s="126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20"/>
      <c r="C19" s="126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26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26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26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26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26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6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6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6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6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6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6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6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6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6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6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6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6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6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6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6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6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6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6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6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6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6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6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6"/>
      <c r="D64" s="21"/>
      <c r="E64" s="24"/>
      <c r="F64" s="23"/>
      <c r="G64" s="25"/>
      <c r="H64" s="22"/>
      <c r="I64" s="22"/>
      <c r="J64" s="26"/>
    </row>
  </sheetData>
  <mergeCells count="4">
    <mergeCell ref="B13:J13"/>
    <mergeCell ref="C4:D4"/>
    <mergeCell ref="E4:F4"/>
    <mergeCell ref="H4:H5"/>
  </mergeCells>
  <pageMargins left="0.25" right="0.25" top="0.75" bottom="0.75" header="0.3" footer="0.3"/>
  <pageSetup paperSize="9" scale="70" orientation="landscape" r:id="rId1"/>
  <ignoredErrors>
    <ignoredError sqref="D11" formulaRange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186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209</v>
      </c>
      <c r="C6" s="124">
        <v>46000</v>
      </c>
      <c r="D6" s="14">
        <v>45864</v>
      </c>
      <c r="E6" s="17">
        <v>2.0064555526476489</v>
      </c>
      <c r="F6" s="16">
        <v>2.0157341888981675</v>
      </c>
      <c r="G6" s="18"/>
      <c r="H6" s="15">
        <v>2307.6387744353915</v>
      </c>
      <c r="I6" s="15">
        <v>22753</v>
      </c>
      <c r="J6" s="19" t="s">
        <v>162</v>
      </c>
    </row>
    <row r="7" spans="2:251" s="3" customFormat="1" ht="20.100000000000001" customHeight="1" x14ac:dyDescent="0.25">
      <c r="B7" s="13" t="s">
        <v>4</v>
      </c>
      <c r="C7" s="124">
        <v>104789</v>
      </c>
      <c r="D7" s="14">
        <v>104000</v>
      </c>
      <c r="E7" s="17">
        <v>2.0071444989273672</v>
      </c>
      <c r="F7" s="16">
        <v>2.0102445153184498</v>
      </c>
      <c r="G7" s="18"/>
      <c r="H7" s="15">
        <v>6534.7942625236228</v>
      </c>
      <c r="I7" s="15">
        <v>51735</v>
      </c>
      <c r="J7" s="19" t="s">
        <v>220</v>
      </c>
    </row>
    <row r="8" spans="2:251" s="3" customFormat="1" ht="20.100000000000001" customHeight="1" x14ac:dyDescent="0.25">
      <c r="B8" s="13" t="s">
        <v>410</v>
      </c>
      <c r="C8" s="124">
        <v>0</v>
      </c>
      <c r="D8" s="14">
        <v>0</v>
      </c>
      <c r="E8" s="17">
        <v>0</v>
      </c>
      <c r="F8" s="16">
        <v>0</v>
      </c>
      <c r="G8" s="18"/>
      <c r="H8" s="15">
        <v>5803.5498001796832</v>
      </c>
      <c r="I8" s="15">
        <v>59986</v>
      </c>
      <c r="J8" s="19" t="s">
        <v>220</v>
      </c>
    </row>
    <row r="9" spans="2:251" s="3" customFormat="1" ht="20.100000000000001" customHeight="1" x14ac:dyDescent="0.25">
      <c r="B9" s="13" t="s">
        <v>210</v>
      </c>
      <c r="C9" s="124">
        <v>15000</v>
      </c>
      <c r="D9" s="14">
        <v>15500</v>
      </c>
      <c r="E9" s="17">
        <v>1.4303423285973109</v>
      </c>
      <c r="F9" s="16">
        <v>1.486097794822627</v>
      </c>
      <c r="G9" s="18"/>
      <c r="H9" s="15">
        <v>504.83992688745002</v>
      </c>
      <c r="I9" s="15">
        <v>10430</v>
      </c>
      <c r="J9" s="19" t="s">
        <v>220</v>
      </c>
    </row>
    <row r="10" spans="2:251" s="3" customFormat="1" ht="20.100000000000001" customHeight="1" x14ac:dyDescent="0.25">
      <c r="B10" s="13" t="s">
        <v>388</v>
      </c>
      <c r="C10" s="124">
        <v>0</v>
      </c>
      <c r="D10" s="14">
        <v>60000</v>
      </c>
      <c r="E10" s="17">
        <v>0</v>
      </c>
      <c r="F10" s="16">
        <v>3.9100684261974585</v>
      </c>
      <c r="G10" s="18"/>
      <c r="H10" s="15">
        <v>1432.9578983239878</v>
      </c>
      <c r="I10" s="15">
        <v>15345</v>
      </c>
      <c r="J10" s="19" t="s">
        <v>162</v>
      </c>
    </row>
    <row r="11" spans="2:251" ht="20.100000000000001" customHeight="1" x14ac:dyDescent="0.2">
      <c r="B11" s="13" t="s">
        <v>211</v>
      </c>
      <c r="C11" s="124">
        <v>40282</v>
      </c>
      <c r="D11" s="14">
        <v>40107</v>
      </c>
      <c r="E11" s="17">
        <v>2.499038401885973</v>
      </c>
      <c r="F11" s="16">
        <v>2.4999688337592718</v>
      </c>
      <c r="G11" s="18"/>
      <c r="H11" s="15">
        <v>1169.991139750302</v>
      </c>
      <c r="I11" s="15">
        <v>16043</v>
      </c>
      <c r="J11" s="19" t="s">
        <v>363</v>
      </c>
    </row>
    <row r="12" spans="2:251" ht="20.100000000000001" customHeight="1" x14ac:dyDescent="0.2">
      <c r="B12" s="13" t="s">
        <v>22</v>
      </c>
      <c r="C12" s="124">
        <v>50000</v>
      </c>
      <c r="D12" s="14">
        <v>50000</v>
      </c>
      <c r="E12" s="17">
        <v>1.8980374292981057</v>
      </c>
      <c r="F12" s="16">
        <v>1.8937959245511704</v>
      </c>
      <c r="G12" s="18"/>
      <c r="H12" s="15">
        <v>2068.5780848229497</v>
      </c>
      <c r="I12" s="15">
        <v>26402</v>
      </c>
      <c r="J12" s="19" t="s">
        <v>220</v>
      </c>
    </row>
    <row r="13" spans="2:251" ht="20.100000000000001" customHeight="1" x14ac:dyDescent="0.2">
      <c r="B13" s="13" t="s">
        <v>440</v>
      </c>
      <c r="C13" s="124">
        <v>10106</v>
      </c>
      <c r="D13" s="14">
        <v>0</v>
      </c>
      <c r="E13" s="17">
        <v>0.9893294175232501</v>
      </c>
      <c r="F13" s="16">
        <v>0</v>
      </c>
      <c r="G13" s="18"/>
      <c r="H13" s="15">
        <v>937.96164689116767</v>
      </c>
      <c r="I13" s="15">
        <v>10260</v>
      </c>
      <c r="J13" s="19" t="s">
        <v>363</v>
      </c>
    </row>
    <row r="14" spans="2:251" s="27" customFormat="1" ht="20.100000000000001" customHeight="1" x14ac:dyDescent="0.2">
      <c r="B14" s="13" t="s">
        <v>441</v>
      </c>
      <c r="C14" s="124">
        <v>0</v>
      </c>
      <c r="D14" s="14">
        <v>0</v>
      </c>
      <c r="E14" s="17">
        <v>0</v>
      </c>
      <c r="F14" s="16">
        <v>0</v>
      </c>
      <c r="G14" s="18"/>
      <c r="H14" s="15">
        <v>1709.9870504042876</v>
      </c>
      <c r="I14" s="15">
        <v>20536</v>
      </c>
      <c r="J14" s="19" t="s">
        <v>363</v>
      </c>
      <c r="K14" s="4"/>
    </row>
    <row r="15" spans="2:251" ht="20.100000000000001" customHeight="1" x14ac:dyDescent="0.2">
      <c r="B15" s="13" t="s">
        <v>396</v>
      </c>
      <c r="C15" s="124">
        <v>13800</v>
      </c>
      <c r="D15" s="14">
        <v>12000</v>
      </c>
      <c r="E15" s="17">
        <v>1.9924920589084609</v>
      </c>
      <c r="F15" s="16">
        <v>1.7371163867979154</v>
      </c>
      <c r="G15" s="18"/>
      <c r="H15" s="15">
        <v>427.49676260107191</v>
      </c>
      <c r="I15" s="15">
        <v>6908</v>
      </c>
      <c r="J15" s="19" t="s">
        <v>363</v>
      </c>
    </row>
    <row r="16" spans="2:251" ht="20.100000000000001" customHeight="1" x14ac:dyDescent="0.2">
      <c r="B16" s="13" t="s">
        <v>212</v>
      </c>
      <c r="C16" s="124">
        <v>27850</v>
      </c>
      <c r="D16" s="14">
        <v>27600</v>
      </c>
      <c r="E16" s="17">
        <v>2.5004489136290178</v>
      </c>
      <c r="F16" s="16">
        <v>2.4995471834812535</v>
      </c>
      <c r="G16" s="18"/>
      <c r="H16" s="15">
        <v>838.11865299420674</v>
      </c>
      <c r="I16" s="15">
        <v>11042</v>
      </c>
      <c r="J16" s="19" t="s">
        <v>363</v>
      </c>
    </row>
    <row r="17" spans="2:11" ht="20.100000000000001" customHeight="1" x14ac:dyDescent="0.2">
      <c r="B17" s="13" t="s">
        <v>72</v>
      </c>
      <c r="C17" s="124">
        <v>11000</v>
      </c>
      <c r="D17" s="14">
        <v>12000</v>
      </c>
      <c r="E17" s="17">
        <v>1.00429106180955</v>
      </c>
      <c r="F17" s="16">
        <v>1.0996059745257949</v>
      </c>
      <c r="G17" s="18"/>
      <c r="H17" s="15">
        <v>825.46249883825396</v>
      </c>
      <c r="I17" s="15">
        <v>10913</v>
      </c>
      <c r="J17" s="19" t="s">
        <v>220</v>
      </c>
    </row>
    <row r="18" spans="2:11" ht="20.100000000000001" customHeight="1" x14ac:dyDescent="0.2">
      <c r="B18" s="13" t="s">
        <v>366</v>
      </c>
      <c r="C18" s="124">
        <v>0</v>
      </c>
      <c r="D18" s="14">
        <v>0</v>
      </c>
      <c r="E18" s="17">
        <v>0</v>
      </c>
      <c r="F18" s="16">
        <v>0</v>
      </c>
      <c r="G18" s="18"/>
      <c r="H18" s="15">
        <v>1185.4597726075776</v>
      </c>
      <c r="I18" s="15">
        <v>11243</v>
      </c>
      <c r="J18" s="19" t="s">
        <v>220</v>
      </c>
    </row>
    <row r="19" spans="2:11" ht="20.100000000000001" customHeight="1" x14ac:dyDescent="0.2">
      <c r="B19" s="13" t="s">
        <v>401</v>
      </c>
      <c r="C19" s="124">
        <v>0</v>
      </c>
      <c r="D19" s="14">
        <v>27330</v>
      </c>
      <c r="E19" s="17">
        <v>0</v>
      </c>
      <c r="F19" s="16">
        <v>4.0621284185493458</v>
      </c>
      <c r="G19" s="18"/>
      <c r="H19" s="15">
        <v>423.27804454908767</v>
      </c>
      <c r="I19" s="15">
        <v>6728</v>
      </c>
      <c r="J19" s="19" t="s">
        <v>363</v>
      </c>
    </row>
    <row r="20" spans="2:11" ht="20.100000000000001" customHeight="1" x14ac:dyDescent="0.2">
      <c r="B20" s="13" t="s">
        <v>402</v>
      </c>
      <c r="C20" s="124">
        <v>17545</v>
      </c>
      <c r="D20" s="14">
        <v>17545</v>
      </c>
      <c r="E20" s="17">
        <v>2.5021391899600682</v>
      </c>
      <c r="F20" s="16">
        <v>2.5321114157887141</v>
      </c>
      <c r="G20" s="18"/>
      <c r="H20" s="15">
        <v>579.3706124725054</v>
      </c>
      <c r="I20" s="15">
        <v>6929</v>
      </c>
      <c r="J20" s="19" t="s">
        <v>363</v>
      </c>
    </row>
    <row r="21" spans="2:11" ht="20.100000000000001" customHeight="1" x14ac:dyDescent="0.2">
      <c r="B21" s="37" t="s">
        <v>241</v>
      </c>
      <c r="C21" s="125"/>
      <c r="D21" s="38">
        <f>SUM(D6:D20)</f>
        <v>411946</v>
      </c>
      <c r="E21" s="40"/>
      <c r="F21" s="39">
        <f>SUM(D21/I21)</f>
        <v>1.434087720580812</v>
      </c>
      <c r="G21" s="41"/>
      <c r="H21" s="38">
        <f>SUM(H6:H20)</f>
        <v>26749.484928281545</v>
      </c>
      <c r="I21" s="38">
        <f>SUM(I6:I20)</f>
        <v>287253</v>
      </c>
      <c r="J21" s="42"/>
    </row>
    <row r="22" spans="2:11" ht="20.100000000000001" customHeight="1" x14ac:dyDescent="0.2">
      <c r="B22" s="20"/>
      <c r="C22" s="126"/>
      <c r="D22" s="21"/>
      <c r="E22" s="24"/>
      <c r="F22" s="23"/>
      <c r="G22" s="25"/>
      <c r="H22" s="21"/>
      <c r="I22" s="21"/>
      <c r="J22" s="26"/>
    </row>
    <row r="23" spans="2:11" ht="20.100000000000001" customHeight="1" x14ac:dyDescent="0.2">
      <c r="B23" s="170" t="s">
        <v>327</v>
      </c>
      <c r="C23" s="170"/>
      <c r="D23" s="170"/>
      <c r="E23" s="170"/>
      <c r="F23" s="170"/>
      <c r="G23" s="170"/>
      <c r="H23" s="170"/>
      <c r="I23" s="170"/>
      <c r="J23" s="170"/>
    </row>
    <row r="24" spans="2:11" ht="20.100000000000001" customHeight="1" x14ac:dyDescent="0.2">
      <c r="B24" s="20"/>
      <c r="C24" s="126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53" t="s">
        <v>286</v>
      </c>
      <c r="C25" s="126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146" t="s">
        <v>320</v>
      </c>
      <c r="C26" s="126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C27" s="126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C28" s="126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6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6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6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6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6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6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6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6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6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6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6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6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6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6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6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6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6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6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6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23:J23"/>
  </mergeCells>
  <pageMargins left="0.25" right="0.25" top="0.75" bottom="0.75" header="0.3" footer="0.3"/>
  <pageSetup paperSize="9" scale="70" orientation="landscape" r:id="rId1"/>
  <ignoredErrors>
    <ignoredError sqref="D21" formulaRange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8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219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8</v>
      </c>
      <c r="C6" s="124">
        <v>76087</v>
      </c>
      <c r="D6" s="14">
        <v>56952</v>
      </c>
      <c r="E6" s="17">
        <v>1.2439223764448151</v>
      </c>
      <c r="F6" s="16">
        <v>0.93319569385046452</v>
      </c>
      <c r="G6" s="18"/>
      <c r="H6" s="15">
        <v>5160.3680343174046</v>
      </c>
      <c r="I6" s="15">
        <v>61029</v>
      </c>
      <c r="J6" s="19" t="s">
        <v>221</v>
      </c>
    </row>
    <row r="7" spans="2:251" s="3" customFormat="1" ht="20.100000000000001" customHeight="1" x14ac:dyDescent="0.25">
      <c r="B7" s="37" t="s">
        <v>241</v>
      </c>
      <c r="C7" s="125"/>
      <c r="D7" s="38">
        <f>SUM(D6)</f>
        <v>56952</v>
      </c>
      <c r="E7" s="40"/>
      <c r="F7" s="39">
        <f>SUM(D7/I7)</f>
        <v>0.93319569385046452</v>
      </c>
      <c r="G7" s="41"/>
      <c r="H7" s="38">
        <f>SUM(H6)</f>
        <v>5160.3680343174046</v>
      </c>
      <c r="I7" s="38">
        <f>SUM(I6)</f>
        <v>61029</v>
      </c>
      <c r="J7" s="42"/>
    </row>
    <row r="8" spans="2:251" s="3" customFormat="1" ht="20.100000000000001" customHeight="1" x14ac:dyDescent="0.25">
      <c r="B8" s="20"/>
      <c r="C8" s="126"/>
      <c r="D8" s="21"/>
      <c r="E8" s="24"/>
      <c r="F8" s="23"/>
      <c r="G8" s="25"/>
      <c r="H8" s="22"/>
      <c r="I8" s="22"/>
      <c r="J8" s="26"/>
    </row>
    <row r="9" spans="2:251" s="3" customFormat="1" ht="20.100000000000001" customHeight="1" x14ac:dyDescent="0.25">
      <c r="B9" s="170" t="s">
        <v>327</v>
      </c>
      <c r="C9" s="170"/>
      <c r="D9" s="170"/>
      <c r="E9" s="170"/>
      <c r="F9" s="170"/>
      <c r="G9" s="170"/>
      <c r="H9" s="170"/>
      <c r="I9" s="170"/>
      <c r="J9" s="170"/>
    </row>
    <row r="10" spans="2:251" s="3" customFormat="1" ht="20.100000000000001" customHeight="1" x14ac:dyDescent="0.25">
      <c r="B10" s="20"/>
      <c r="C10" s="126"/>
      <c r="D10" s="21"/>
      <c r="E10" s="24"/>
      <c r="F10" s="23"/>
      <c r="G10" s="25"/>
      <c r="H10" s="22"/>
      <c r="I10" s="22"/>
      <c r="J10" s="26"/>
    </row>
    <row r="11" spans="2:251" s="3" customFormat="1" ht="20.100000000000001" customHeight="1" x14ac:dyDescent="0.25">
      <c r="B11" s="20"/>
      <c r="C11" s="126"/>
      <c r="D11" s="21"/>
      <c r="E11" s="24"/>
      <c r="F11" s="23"/>
      <c r="G11" s="25"/>
      <c r="H11" s="22"/>
      <c r="I11" s="22"/>
      <c r="J11" s="26"/>
    </row>
    <row r="12" spans="2:251" ht="20.100000000000001" customHeight="1" x14ac:dyDescent="0.2">
      <c r="B12" s="20"/>
      <c r="C12" s="126"/>
      <c r="D12" s="21"/>
      <c r="E12" s="24"/>
      <c r="F12" s="23"/>
      <c r="G12" s="25"/>
      <c r="H12" s="22"/>
      <c r="I12" s="22"/>
      <c r="J12" s="26"/>
    </row>
    <row r="13" spans="2:251" ht="20.100000000000001" customHeight="1" x14ac:dyDescent="0.2">
      <c r="B13" s="20"/>
      <c r="C13" s="126"/>
      <c r="D13" s="21"/>
      <c r="E13" s="24"/>
      <c r="F13" s="23"/>
      <c r="G13" s="25"/>
      <c r="H13" s="22"/>
      <c r="I13" s="22"/>
      <c r="J13" s="26"/>
    </row>
    <row r="14" spans="2:251" ht="20.100000000000001" customHeight="1" x14ac:dyDescent="0.2">
      <c r="B14" s="20"/>
      <c r="C14" s="126"/>
      <c r="D14" s="21"/>
      <c r="E14" s="24"/>
      <c r="F14" s="23"/>
      <c r="G14" s="25"/>
      <c r="H14" s="22"/>
      <c r="I14" s="22"/>
      <c r="J14" s="26"/>
    </row>
    <row r="15" spans="2:251" s="27" customFormat="1" ht="20.100000000000001" customHeight="1" x14ac:dyDescent="0.2">
      <c r="B15" s="20"/>
      <c r="C15" s="126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20"/>
      <c r="C16" s="126"/>
      <c r="D16" s="21"/>
      <c r="E16" s="24"/>
      <c r="F16" s="23"/>
      <c r="G16" s="25"/>
      <c r="H16" s="22"/>
      <c r="I16" s="22"/>
      <c r="J16" s="26"/>
    </row>
    <row r="17" spans="2:11" ht="20.100000000000001" customHeight="1" x14ac:dyDescent="0.2">
      <c r="B17" s="20"/>
      <c r="C17" s="126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20"/>
      <c r="C18" s="126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20"/>
      <c r="C19" s="126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26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26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26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26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26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6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6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6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6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6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6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6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6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6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6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6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6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6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6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6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6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6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6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6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6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6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6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6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9:J9"/>
  </mergeCells>
  <pageMargins left="0.25" right="0.25" top="0.75" bottom="0.75" header="0.3" footer="0.3"/>
  <pageSetup paperSize="9" scale="7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9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187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443</v>
      </c>
      <c r="C6" s="124">
        <v>80100</v>
      </c>
      <c r="D6" s="14">
        <v>0</v>
      </c>
      <c r="E6" s="17">
        <v>3.0107122721292989</v>
      </c>
      <c r="F6" s="16">
        <v>0</v>
      </c>
      <c r="G6" s="18"/>
      <c r="H6" s="15">
        <v>2598.6163961714524</v>
      </c>
      <c r="I6" s="15">
        <v>26414</v>
      </c>
      <c r="J6" s="19" t="s">
        <v>164</v>
      </c>
    </row>
    <row r="7" spans="2:251" s="3" customFormat="1" ht="20.100000000000001" customHeight="1" x14ac:dyDescent="0.25">
      <c r="B7" s="13" t="s">
        <v>9</v>
      </c>
      <c r="C7" s="124">
        <v>304500</v>
      </c>
      <c r="D7" s="14">
        <v>319500</v>
      </c>
      <c r="E7" s="17">
        <v>2.944617973290526</v>
      </c>
      <c r="F7" s="16">
        <v>3.0860023953946607</v>
      </c>
      <c r="G7" s="18"/>
      <c r="H7" s="15">
        <v>12799.757255811188</v>
      </c>
      <c r="I7" s="15">
        <v>103532</v>
      </c>
      <c r="J7" s="19" t="s">
        <v>9</v>
      </c>
    </row>
    <row r="8" spans="2:251" s="3" customFormat="1" ht="20.100000000000001" customHeight="1" x14ac:dyDescent="0.25">
      <c r="B8" s="13" t="s">
        <v>337</v>
      </c>
      <c r="C8" s="124">
        <v>0</v>
      </c>
      <c r="D8" s="14">
        <v>0</v>
      </c>
      <c r="E8" s="17">
        <v>0</v>
      </c>
      <c r="F8" s="16">
        <v>0</v>
      </c>
      <c r="G8" s="18"/>
      <c r="H8" s="15">
        <v>730.60141489804414</v>
      </c>
      <c r="I8" s="15">
        <v>9374</v>
      </c>
      <c r="J8" s="19" t="s">
        <v>181</v>
      </c>
    </row>
    <row r="9" spans="2:251" s="3" customFormat="1" ht="20.100000000000001" customHeight="1" x14ac:dyDescent="0.25">
      <c r="B9" s="13" t="s">
        <v>13</v>
      </c>
      <c r="C9" s="124">
        <v>40160</v>
      </c>
      <c r="D9" s="14">
        <v>43090</v>
      </c>
      <c r="E9" s="17">
        <v>1.0651389772968385</v>
      </c>
      <c r="F9" s="16">
        <v>1.1446407225395139</v>
      </c>
      <c r="G9" s="18"/>
      <c r="H9" s="15">
        <v>2917.661494560371</v>
      </c>
      <c r="I9" s="15">
        <v>37645</v>
      </c>
      <c r="J9" s="19" t="s">
        <v>170</v>
      </c>
    </row>
    <row r="10" spans="2:251" s="3" customFormat="1" ht="20.100000000000001" customHeight="1" x14ac:dyDescent="0.25">
      <c r="B10" s="13" t="s">
        <v>445</v>
      </c>
      <c r="C10" s="124">
        <v>0</v>
      </c>
      <c r="D10" s="14">
        <v>0</v>
      </c>
      <c r="E10" s="17">
        <v>0</v>
      </c>
      <c r="F10" s="16">
        <v>0</v>
      </c>
      <c r="G10" s="114"/>
      <c r="H10" s="15">
        <v>1232.2968670114738</v>
      </c>
      <c r="I10" s="15">
        <v>18538</v>
      </c>
      <c r="J10" s="19" t="s">
        <v>21</v>
      </c>
    </row>
    <row r="11" spans="2:251" ht="20.100000000000001" customHeight="1" x14ac:dyDescent="0.2">
      <c r="B11" s="13" t="s">
        <v>67</v>
      </c>
      <c r="C11" s="124">
        <v>10000</v>
      </c>
      <c r="D11" s="14">
        <v>10000</v>
      </c>
      <c r="E11" s="17">
        <v>1.0535187526337968</v>
      </c>
      <c r="F11" s="16">
        <v>1.0672358591248665</v>
      </c>
      <c r="G11" s="18"/>
      <c r="H11" s="15">
        <v>717.55496106057899</v>
      </c>
      <c r="I11" s="15">
        <v>9370</v>
      </c>
      <c r="J11" s="19" t="s">
        <v>170</v>
      </c>
    </row>
    <row r="12" spans="2:251" ht="20.100000000000001" customHeight="1" x14ac:dyDescent="0.2">
      <c r="B12" s="13" t="s">
        <v>338</v>
      </c>
      <c r="C12" s="124">
        <v>0</v>
      </c>
      <c r="D12" s="14">
        <v>0</v>
      </c>
      <c r="E12" s="17">
        <v>0</v>
      </c>
      <c r="F12" s="16">
        <v>0</v>
      </c>
      <c r="G12" s="18"/>
      <c r="H12" s="15">
        <v>584.71834017002561</v>
      </c>
      <c r="I12" s="15">
        <v>5758</v>
      </c>
      <c r="J12" s="19" t="s">
        <v>181</v>
      </c>
    </row>
    <row r="13" spans="2:251" ht="20.100000000000001" customHeight="1" x14ac:dyDescent="0.2">
      <c r="B13" s="13" t="s">
        <v>444</v>
      </c>
      <c r="C13" s="124">
        <v>29250</v>
      </c>
      <c r="D13" s="14">
        <v>0</v>
      </c>
      <c r="E13" s="17">
        <v>2.5094371997254634</v>
      </c>
      <c r="F13" s="16">
        <v>0</v>
      </c>
      <c r="G13" s="18"/>
      <c r="H13" s="15">
        <v>724.67120860828732</v>
      </c>
      <c r="I13" s="15">
        <v>11525</v>
      </c>
      <c r="J13" s="19" t="s">
        <v>164</v>
      </c>
    </row>
    <row r="14" spans="2:251" s="27" customFormat="1" ht="20.100000000000001" customHeight="1" x14ac:dyDescent="0.2">
      <c r="B14" s="13" t="s">
        <v>62</v>
      </c>
      <c r="C14" s="124">
        <v>80000</v>
      </c>
      <c r="D14" s="14">
        <v>80000</v>
      </c>
      <c r="E14" s="17">
        <v>2.0441537203597711</v>
      </c>
      <c r="F14" s="16">
        <v>2.0710365537951745</v>
      </c>
      <c r="G14" s="18"/>
      <c r="H14" s="15">
        <v>3345.8223886808155</v>
      </c>
      <c r="I14" s="15">
        <v>38628</v>
      </c>
      <c r="J14" s="19" t="s">
        <v>181</v>
      </c>
      <c r="K14" s="4"/>
    </row>
    <row r="15" spans="2:251" ht="20.100000000000001" customHeight="1" x14ac:dyDescent="0.2">
      <c r="B15" s="13" t="s">
        <v>38</v>
      </c>
      <c r="C15" s="124">
        <v>20000</v>
      </c>
      <c r="D15" s="14">
        <v>20000</v>
      </c>
      <c r="E15" s="17">
        <v>0.78917255257862129</v>
      </c>
      <c r="F15" s="16">
        <v>0.80456995735779224</v>
      </c>
      <c r="G15" s="18"/>
      <c r="H15" s="15">
        <v>2911.7312882706142</v>
      </c>
      <c r="I15" s="15">
        <v>24858</v>
      </c>
      <c r="J15" s="19" t="s">
        <v>38</v>
      </c>
    </row>
    <row r="16" spans="2:251" ht="20.100000000000001" customHeight="1" x14ac:dyDescent="0.2">
      <c r="B16" s="37" t="s">
        <v>241</v>
      </c>
      <c r="C16" s="125"/>
      <c r="D16" s="38">
        <f>SUM(D6:D15)</f>
        <v>472590</v>
      </c>
      <c r="E16" s="40"/>
      <c r="F16" s="39">
        <f>SUM(D16/I16)</f>
        <v>1.6544835843468397</v>
      </c>
      <c r="G16" s="41"/>
      <c r="H16" s="38">
        <f>SUM(H6:H15)</f>
        <v>28563.431615242851</v>
      </c>
      <c r="I16" s="38">
        <f>SUM(I6:I15)</f>
        <v>285642</v>
      </c>
      <c r="J16" s="42"/>
    </row>
    <row r="17" spans="2:11" ht="20.100000000000001" customHeight="1" x14ac:dyDescent="0.2">
      <c r="B17" s="20"/>
      <c r="C17" s="126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170" t="s">
        <v>327</v>
      </c>
      <c r="C18" s="170"/>
      <c r="D18" s="170"/>
      <c r="E18" s="170"/>
      <c r="F18" s="170"/>
      <c r="G18" s="170"/>
      <c r="H18" s="170"/>
      <c r="I18" s="170"/>
      <c r="J18" s="170"/>
    </row>
    <row r="19" spans="2:11" ht="20.100000000000001" customHeight="1" x14ac:dyDescent="0.2">
      <c r="B19" s="107" t="s">
        <v>339</v>
      </c>
      <c r="C19" s="126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151" t="s">
        <v>442</v>
      </c>
      <c r="C20" s="126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107" t="s">
        <v>446</v>
      </c>
      <c r="C21" s="126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26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26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26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6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6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6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6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6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6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6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6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6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6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6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6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6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6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6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6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6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6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6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6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6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6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6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8:J18"/>
  </mergeCells>
  <pageMargins left="0.25" right="0.25" top="0.75" bottom="0.75" header="0.3" footer="0.3"/>
  <pageSetup paperSize="9" scale="70" orientation="landscape" r:id="rId1"/>
  <ignoredErrors>
    <ignoredError sqref="D16" formulaRange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10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188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7</v>
      </c>
      <c r="C6" s="124">
        <v>100000</v>
      </c>
      <c r="D6" s="14">
        <v>100000</v>
      </c>
      <c r="E6" s="17">
        <v>2.1294265454313153</v>
      </c>
      <c r="F6" s="16">
        <v>2.1227816931306784</v>
      </c>
      <c r="G6" s="133"/>
      <c r="H6" s="15">
        <v>4602.0850057549442</v>
      </c>
      <c r="I6" s="15">
        <v>47108</v>
      </c>
      <c r="J6" s="19" t="s">
        <v>7</v>
      </c>
    </row>
    <row r="7" spans="2:251" s="3" customFormat="1" ht="20.100000000000001" customHeight="1" x14ac:dyDescent="0.25">
      <c r="B7" s="13" t="s">
        <v>40</v>
      </c>
      <c r="C7" s="124">
        <v>139746</v>
      </c>
      <c r="D7" s="14">
        <v>154824</v>
      </c>
      <c r="E7" s="17">
        <v>1.3287250530079013</v>
      </c>
      <c r="F7" s="16">
        <v>1.4634201671140685</v>
      </c>
      <c r="G7" s="18"/>
      <c r="H7" s="15">
        <v>13091.711457570367</v>
      </c>
      <c r="I7" s="15">
        <v>105796</v>
      </c>
      <c r="J7" s="19" t="s">
        <v>168</v>
      </c>
    </row>
    <row r="8" spans="2:251" s="3" customFormat="1" ht="20.100000000000001" customHeight="1" x14ac:dyDescent="0.25">
      <c r="B8" s="13" t="s">
        <v>84</v>
      </c>
      <c r="C8" s="124">
        <v>35000</v>
      </c>
      <c r="D8" s="14">
        <v>35000</v>
      </c>
      <c r="E8" s="17">
        <v>3.3400133600534403</v>
      </c>
      <c r="F8" s="16">
        <v>3.3983881930284494</v>
      </c>
      <c r="G8" s="18"/>
      <c r="H8" s="15">
        <v>965.69500889400433</v>
      </c>
      <c r="I8" s="15">
        <v>10299</v>
      </c>
      <c r="J8" s="19" t="s">
        <v>168</v>
      </c>
    </row>
    <row r="9" spans="2:251" s="3" customFormat="1" ht="20.100000000000001" customHeight="1" x14ac:dyDescent="0.25">
      <c r="B9" s="13" t="s">
        <v>19</v>
      </c>
      <c r="C9" s="124">
        <v>100000</v>
      </c>
      <c r="D9" s="14">
        <v>125000</v>
      </c>
      <c r="E9" s="17">
        <v>1.1663439781660407</v>
      </c>
      <c r="F9" s="16">
        <v>1.4593767877365649</v>
      </c>
      <c r="G9" s="114" t="s">
        <v>340</v>
      </c>
      <c r="H9" s="15">
        <v>6549.9826305325942</v>
      </c>
      <c r="I9" s="15">
        <v>85653</v>
      </c>
      <c r="J9" s="19" t="s">
        <v>19</v>
      </c>
    </row>
    <row r="10" spans="2:251" s="3" customFormat="1" ht="20.100000000000001" customHeight="1" x14ac:dyDescent="0.25">
      <c r="B10" s="13" t="s">
        <v>113</v>
      </c>
      <c r="C10" s="124">
        <v>15000</v>
      </c>
      <c r="D10" s="14">
        <v>20000</v>
      </c>
      <c r="E10" s="17">
        <v>0.56403700082725428</v>
      </c>
      <c r="F10" s="16">
        <v>0.75287031808770943</v>
      </c>
      <c r="G10" s="18"/>
      <c r="H10" s="15">
        <v>2272.1541906456</v>
      </c>
      <c r="I10" s="15">
        <v>26565</v>
      </c>
      <c r="J10" s="19" t="s">
        <v>168</v>
      </c>
    </row>
    <row r="11" spans="2:251" ht="20.100000000000001" customHeight="1" x14ac:dyDescent="0.2">
      <c r="B11" s="13" t="s">
        <v>46</v>
      </c>
      <c r="C11" s="124">
        <v>160000</v>
      </c>
      <c r="D11" s="14">
        <v>185000</v>
      </c>
      <c r="E11" s="17">
        <v>2.3629140637691433</v>
      </c>
      <c r="F11" s="16">
        <v>2.7076472740578121</v>
      </c>
      <c r="G11" s="18"/>
      <c r="H11" s="15">
        <v>5451.0476509364862</v>
      </c>
      <c r="I11" s="15">
        <v>68325</v>
      </c>
      <c r="J11" s="19" t="s">
        <v>46</v>
      </c>
    </row>
    <row r="12" spans="2:251" ht="20.100000000000001" customHeight="1" x14ac:dyDescent="0.2">
      <c r="B12" s="37" t="s">
        <v>241</v>
      </c>
      <c r="C12" s="125"/>
      <c r="D12" s="38">
        <f>SUM(D6:D11)</f>
        <v>619824</v>
      </c>
      <c r="E12" s="40"/>
      <c r="F12" s="39">
        <f>SUM(D12/I12)</f>
        <v>1.8031453456912954</v>
      </c>
      <c r="G12" s="41"/>
      <c r="H12" s="38">
        <f>SUM(H6:H11)</f>
        <v>32932.675944333998</v>
      </c>
      <c r="I12" s="38">
        <f>SUM(I6:I11)</f>
        <v>343746</v>
      </c>
      <c r="J12" s="42"/>
    </row>
    <row r="13" spans="2:251" ht="20.100000000000001" customHeight="1" x14ac:dyDescent="0.2">
      <c r="B13" s="20"/>
      <c r="C13" s="126"/>
      <c r="D13" s="21"/>
      <c r="E13" s="24"/>
      <c r="F13" s="23"/>
      <c r="G13" s="25"/>
      <c r="H13" s="22"/>
      <c r="I13" s="22"/>
      <c r="J13" s="26"/>
    </row>
    <row r="14" spans="2:251" ht="20.100000000000001" customHeight="1" x14ac:dyDescent="0.2">
      <c r="B14" s="170" t="s">
        <v>327</v>
      </c>
      <c r="C14" s="170"/>
      <c r="D14" s="170"/>
      <c r="E14" s="170"/>
      <c r="F14" s="170"/>
      <c r="G14" s="170"/>
      <c r="H14" s="170"/>
      <c r="I14" s="170"/>
      <c r="J14" s="170"/>
    </row>
    <row r="15" spans="2:251" s="27" customFormat="1" ht="20.100000000000001" customHeight="1" x14ac:dyDescent="0.2">
      <c r="B15" s="107"/>
      <c r="C15" s="126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20"/>
      <c r="C16" s="126"/>
      <c r="D16" s="21"/>
      <c r="E16" s="24"/>
      <c r="F16" s="23"/>
      <c r="G16" s="25"/>
      <c r="H16" s="22"/>
      <c r="I16" s="22"/>
      <c r="J16" s="26"/>
    </row>
    <row r="17" spans="2:11" ht="20.100000000000001" customHeight="1" x14ac:dyDescent="0.2">
      <c r="B17" s="20"/>
      <c r="C17" s="126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20"/>
      <c r="C18" s="126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20"/>
      <c r="C19" s="126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26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26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26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26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26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6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6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6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6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6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6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6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6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6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6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6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6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6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6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6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6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6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6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6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6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6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6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6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4:J14"/>
  </mergeCells>
  <pageMargins left="0.25" right="0.25" top="0.75" bottom="0.75" header="0.3" footer="0.3"/>
  <pageSetup paperSize="9" scale="70" orientation="landscape" r:id="rId1"/>
  <ignoredErrors>
    <ignoredError sqref="D12" formulaRange="1"/>
  </ignoredError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1">
    <tabColor theme="4"/>
    <pageSetUpPr fitToPage="1"/>
  </sheetPr>
  <dimension ref="B1:IQ64"/>
  <sheetViews>
    <sheetView showGridLines="0" showRowColHeaders="0" zoomScaleNormal="10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1" spans="2:251" ht="14.25" customHeight="1" x14ac:dyDescent="0.2"/>
    <row r="2" spans="2:251" ht="29.25" x14ac:dyDescent="0.35">
      <c r="B2" s="5" t="s">
        <v>341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222</v>
      </c>
      <c r="C6" s="124">
        <v>32400</v>
      </c>
      <c r="D6" s="14">
        <v>30000</v>
      </c>
      <c r="E6" s="17">
        <v>4.5289348616158795</v>
      </c>
      <c r="F6" s="16">
        <v>4.2016806722689077</v>
      </c>
      <c r="G6" s="18"/>
      <c r="H6" s="15">
        <v>467.33272394881169</v>
      </c>
      <c r="I6" s="15">
        <v>7140</v>
      </c>
      <c r="J6" s="19" t="s">
        <v>159</v>
      </c>
    </row>
    <row r="7" spans="2:251" s="3" customFormat="1" ht="20.100000000000001" customHeight="1" x14ac:dyDescent="0.25">
      <c r="B7" s="13" t="s">
        <v>69</v>
      </c>
      <c r="C7" s="124">
        <v>28200</v>
      </c>
      <c r="D7" s="14">
        <v>30000</v>
      </c>
      <c r="E7" s="17">
        <v>4.5816409423233146</v>
      </c>
      <c r="F7" s="16">
        <v>4.9188391539596656</v>
      </c>
      <c r="G7" s="18"/>
      <c r="H7" s="15">
        <v>396.77010968921388</v>
      </c>
      <c r="I7" s="15">
        <v>6099</v>
      </c>
      <c r="J7" s="19" t="s">
        <v>159</v>
      </c>
    </row>
    <row r="8" spans="2:251" s="3" customFormat="1" ht="20.100000000000001" customHeight="1" x14ac:dyDescent="0.25">
      <c r="B8" s="13" t="s">
        <v>102</v>
      </c>
      <c r="C8" s="124">
        <v>46200</v>
      </c>
      <c r="D8" s="14">
        <v>48000</v>
      </c>
      <c r="E8" s="17">
        <v>4.5311887014515495</v>
      </c>
      <c r="F8" s="16">
        <v>4.7313947757516015</v>
      </c>
      <c r="G8" s="18"/>
      <c r="H8" s="15">
        <v>593.4200182815357</v>
      </c>
      <c r="I8" s="15">
        <v>10145</v>
      </c>
      <c r="J8" s="19" t="s">
        <v>159</v>
      </c>
    </row>
    <row r="9" spans="2:251" s="3" customFormat="1" ht="20.100000000000001" customHeight="1" x14ac:dyDescent="0.25">
      <c r="B9" s="13" t="s">
        <v>223</v>
      </c>
      <c r="C9" s="124">
        <v>70200</v>
      </c>
      <c r="D9" s="14">
        <v>72000</v>
      </c>
      <c r="E9" s="17">
        <v>4.5345907887087398</v>
      </c>
      <c r="F9" s="16">
        <v>4.6168643796088489</v>
      </c>
      <c r="G9" s="18"/>
      <c r="H9" s="15">
        <v>633.90676416819008</v>
      </c>
      <c r="I9" s="15">
        <v>15595</v>
      </c>
      <c r="J9" s="19" t="s">
        <v>159</v>
      </c>
    </row>
    <row r="10" spans="2:251" s="3" customFormat="1" ht="20.100000000000001" customHeight="1" x14ac:dyDescent="0.25">
      <c r="B10" s="13" t="s">
        <v>140</v>
      </c>
      <c r="C10" s="124">
        <v>23400</v>
      </c>
      <c r="D10" s="14">
        <v>24000</v>
      </c>
      <c r="E10" s="17">
        <v>4.5104086353122588</v>
      </c>
      <c r="F10" s="16">
        <v>4.6738072054527748</v>
      </c>
      <c r="G10" s="18"/>
      <c r="H10" s="15">
        <v>285.72074954296158</v>
      </c>
      <c r="I10" s="15">
        <v>5135</v>
      </c>
      <c r="J10" s="19" t="s">
        <v>159</v>
      </c>
    </row>
    <row r="11" spans="2:251" ht="20.100000000000001" customHeight="1" x14ac:dyDescent="0.2">
      <c r="B11" s="13" t="s">
        <v>149</v>
      </c>
      <c r="C11" s="124">
        <v>52200</v>
      </c>
      <c r="D11" s="14">
        <v>48000</v>
      </c>
      <c r="E11" s="17">
        <v>4.5825651830392413</v>
      </c>
      <c r="F11" s="16">
        <v>4.3192657248267796</v>
      </c>
      <c r="G11" s="18"/>
      <c r="H11" s="15">
        <v>743.7993601462523</v>
      </c>
      <c r="I11" s="15">
        <v>11113</v>
      </c>
      <c r="J11" s="19" t="s">
        <v>159</v>
      </c>
    </row>
    <row r="12" spans="2:251" ht="20.100000000000001" customHeight="1" x14ac:dyDescent="0.2">
      <c r="B12" s="13" t="s">
        <v>224</v>
      </c>
      <c r="C12" s="124">
        <v>55200</v>
      </c>
      <c r="D12" s="14">
        <v>54000</v>
      </c>
      <c r="E12" s="17">
        <v>4.4962124297466808</v>
      </c>
      <c r="F12" s="16">
        <v>4.3324775353016687</v>
      </c>
      <c r="G12" s="18"/>
      <c r="H12" s="15">
        <v>895.33546617915908</v>
      </c>
      <c r="I12" s="15">
        <v>12464</v>
      </c>
      <c r="J12" s="19" t="s">
        <v>159</v>
      </c>
    </row>
    <row r="13" spans="2:251" ht="20.100000000000001" customHeight="1" x14ac:dyDescent="0.2">
      <c r="B13" s="13" t="s">
        <v>157</v>
      </c>
      <c r="C13" s="124">
        <v>292200</v>
      </c>
      <c r="D13" s="14">
        <v>294000</v>
      </c>
      <c r="E13" s="17">
        <v>4.5202809319018593</v>
      </c>
      <c r="F13" s="16">
        <v>4.5313728210107733</v>
      </c>
      <c r="G13" s="18"/>
      <c r="H13" s="15">
        <v>6090.3633455210238</v>
      </c>
      <c r="I13" s="15">
        <v>64881</v>
      </c>
      <c r="J13" s="19" t="s">
        <v>159</v>
      </c>
    </row>
    <row r="14" spans="2:251" ht="20.100000000000001" customHeight="1" x14ac:dyDescent="0.2">
      <c r="B14" s="37" t="s">
        <v>241</v>
      </c>
      <c r="C14" s="125"/>
      <c r="D14" s="38">
        <f>SUM(D6:D13)</f>
        <v>600000</v>
      </c>
      <c r="E14" s="40"/>
      <c r="F14" s="39">
        <f>SUM(D14/I14)</f>
        <v>4.5258425610234436</v>
      </c>
      <c r="G14" s="41"/>
      <c r="H14" s="38">
        <f>SUM(H6:H13)</f>
        <v>10106.648537477147</v>
      </c>
      <c r="I14" s="38">
        <f>SUM(I6:I13)</f>
        <v>132572</v>
      </c>
      <c r="J14" s="42"/>
    </row>
    <row r="15" spans="2:251" s="27" customFormat="1" ht="20.100000000000001" customHeight="1" x14ac:dyDescent="0.2">
      <c r="B15" s="20"/>
      <c r="C15" s="126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170" t="s">
        <v>327</v>
      </c>
      <c r="C16" s="170"/>
      <c r="D16" s="170"/>
      <c r="E16" s="170"/>
      <c r="F16" s="170"/>
      <c r="G16" s="170"/>
      <c r="H16" s="170"/>
      <c r="I16" s="170"/>
      <c r="J16" s="170"/>
    </row>
    <row r="17" spans="2:11" ht="20.100000000000001" customHeight="1" x14ac:dyDescent="0.2">
      <c r="B17" s="20"/>
      <c r="C17" s="126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167"/>
      <c r="C18" s="176"/>
      <c r="D18" s="176"/>
      <c r="E18" s="176"/>
      <c r="F18" s="176"/>
      <c r="G18" s="176"/>
      <c r="H18" s="22"/>
      <c r="I18" s="22"/>
      <c r="J18" s="26"/>
    </row>
    <row r="19" spans="2:11" ht="20.100000000000001" customHeight="1" x14ac:dyDescent="0.2">
      <c r="B19" s="176"/>
      <c r="C19" s="176"/>
      <c r="D19" s="176"/>
      <c r="E19" s="176"/>
      <c r="F19" s="176"/>
      <c r="G19" s="176"/>
      <c r="H19" s="22"/>
      <c r="I19" s="22"/>
      <c r="J19" s="26"/>
    </row>
    <row r="20" spans="2:11" ht="20.100000000000001" customHeight="1" x14ac:dyDescent="0.2">
      <c r="B20" s="176"/>
      <c r="C20" s="176"/>
      <c r="D20" s="176"/>
      <c r="E20" s="176"/>
      <c r="F20" s="176"/>
      <c r="G20" s="176"/>
      <c r="H20" s="22"/>
      <c r="I20" s="22"/>
      <c r="J20" s="26"/>
    </row>
    <row r="21" spans="2:11" ht="20.100000000000001" customHeight="1" x14ac:dyDescent="0.2">
      <c r="B21" s="176"/>
      <c r="C21" s="176"/>
      <c r="D21" s="176"/>
      <c r="E21" s="176"/>
      <c r="F21" s="176"/>
      <c r="G21" s="176"/>
      <c r="H21" s="22"/>
      <c r="I21" s="22"/>
      <c r="J21" s="26"/>
    </row>
    <row r="22" spans="2:11" ht="20.100000000000001" customHeight="1" x14ac:dyDescent="0.2">
      <c r="B22" s="20"/>
      <c r="C22" s="126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26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26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6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6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6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6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6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6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6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6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6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6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6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6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6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6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6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6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6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6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6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6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6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6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6"/>
      <c r="D64" s="21"/>
      <c r="E64" s="24"/>
      <c r="F64" s="23"/>
      <c r="G64" s="25"/>
      <c r="H64" s="22"/>
      <c r="I64" s="22"/>
      <c r="J64" s="26"/>
    </row>
  </sheetData>
  <mergeCells count="5">
    <mergeCell ref="C4:D4"/>
    <mergeCell ref="E4:F4"/>
    <mergeCell ref="H4:H5"/>
    <mergeCell ref="B16:J16"/>
    <mergeCell ref="B18:G21"/>
  </mergeCells>
  <pageMargins left="0.25" right="0.25" top="0.75" bottom="0.75" header="0.3" footer="0.3"/>
  <pageSetup paperSize="9" scale="71" orientation="landscape" r:id="rId1"/>
  <ignoredErrors>
    <ignoredError sqref="D14" formulaRange="1"/>
  </ignoredError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2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189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321</v>
      </c>
      <c r="C6" s="124">
        <v>6774.4657204699997</v>
      </c>
      <c r="D6" s="14">
        <v>6872.3945669489312</v>
      </c>
      <c r="E6" s="17">
        <v>0.99143358999999998</v>
      </c>
      <c r="F6" s="16">
        <v>1.00297644001006</v>
      </c>
      <c r="G6" s="18"/>
      <c r="H6" s="15">
        <v>523.47361211450232</v>
      </c>
      <c r="I6" s="15">
        <v>6852</v>
      </c>
      <c r="J6" s="19" t="s">
        <v>364</v>
      </c>
    </row>
    <row r="7" spans="2:251" s="3" customFormat="1" ht="20.100000000000001" customHeight="1" x14ac:dyDescent="0.25">
      <c r="B7" s="13" t="s">
        <v>322</v>
      </c>
      <c r="C7" s="124">
        <v>17740.712659460001</v>
      </c>
      <c r="D7" s="14">
        <v>17802.831810178566</v>
      </c>
      <c r="E7" s="17">
        <v>0.99143359000000009</v>
      </c>
      <c r="F7" s="16">
        <v>1.00297644001006</v>
      </c>
      <c r="G7" s="18"/>
      <c r="H7" s="15">
        <v>2163.0549712430688</v>
      </c>
      <c r="I7" s="15">
        <v>17750</v>
      </c>
      <c r="J7" s="19" t="s">
        <v>364</v>
      </c>
    </row>
    <row r="8" spans="2:251" s="3" customFormat="1" ht="20.100000000000001" customHeight="1" x14ac:dyDescent="0.25">
      <c r="B8" s="13" t="s">
        <v>31</v>
      </c>
      <c r="C8" s="124">
        <v>58964</v>
      </c>
      <c r="D8" s="14">
        <v>58028</v>
      </c>
      <c r="E8" s="17">
        <v>1.9982377660295514</v>
      </c>
      <c r="F8" s="16">
        <v>2</v>
      </c>
      <c r="G8" s="18"/>
      <c r="H8" s="15">
        <v>2704.4149254571553</v>
      </c>
      <c r="I8" s="15">
        <v>29014</v>
      </c>
      <c r="J8" s="19" t="s">
        <v>364</v>
      </c>
    </row>
    <row r="9" spans="2:251" s="3" customFormat="1" ht="20.100000000000001" customHeight="1" x14ac:dyDescent="0.25">
      <c r="B9" s="13" t="s">
        <v>78</v>
      </c>
      <c r="C9" s="124">
        <v>18826</v>
      </c>
      <c r="D9" s="14">
        <v>18492</v>
      </c>
      <c r="E9" s="17">
        <v>1.9947022674295403</v>
      </c>
      <c r="F9" s="16">
        <v>2</v>
      </c>
      <c r="G9" s="18"/>
      <c r="H9" s="15">
        <v>728.57033485640295</v>
      </c>
      <c r="I9" s="15">
        <v>9246</v>
      </c>
      <c r="J9" s="19" t="s">
        <v>364</v>
      </c>
    </row>
    <row r="10" spans="2:251" s="3" customFormat="1" ht="20.100000000000001" customHeight="1" x14ac:dyDescent="0.25">
      <c r="B10" s="13" t="s">
        <v>16</v>
      </c>
      <c r="C10" s="124">
        <v>20000</v>
      </c>
      <c r="D10" s="14">
        <v>20000</v>
      </c>
      <c r="E10" s="17">
        <v>1.5276504735716467</v>
      </c>
      <c r="F10" s="16">
        <v>1.5065913370998116</v>
      </c>
      <c r="G10" s="18"/>
      <c r="H10" s="15">
        <v>809.65508570785209</v>
      </c>
      <c r="I10" s="15">
        <v>13275</v>
      </c>
      <c r="J10" s="19" t="s">
        <v>364</v>
      </c>
    </row>
    <row r="11" spans="2:251" ht="20.100000000000001" customHeight="1" x14ac:dyDescent="0.2">
      <c r="B11" s="13" t="s">
        <v>70</v>
      </c>
      <c r="C11" s="124">
        <v>290228</v>
      </c>
      <c r="D11" s="14">
        <v>290228</v>
      </c>
      <c r="E11" s="17">
        <v>2.0023042905337811</v>
      </c>
      <c r="F11" s="16">
        <v>1.9856733328316034</v>
      </c>
      <c r="G11" s="114"/>
      <c r="H11" s="15">
        <v>15079.378812756255</v>
      </c>
      <c r="I11" s="15">
        <v>146161</v>
      </c>
      <c r="J11" s="19" t="s">
        <v>364</v>
      </c>
    </row>
    <row r="12" spans="2:251" ht="20.100000000000001" customHeight="1" x14ac:dyDescent="0.2">
      <c r="B12" s="13" t="s">
        <v>103</v>
      </c>
      <c r="C12" s="124">
        <v>16000</v>
      </c>
      <c r="D12" s="14">
        <v>16000</v>
      </c>
      <c r="E12" s="17">
        <v>2.1299254526091587</v>
      </c>
      <c r="F12" s="16">
        <v>2.1116536887950375</v>
      </c>
      <c r="G12" s="18"/>
      <c r="H12" s="15">
        <v>566.40083315350478</v>
      </c>
      <c r="I12" s="15">
        <v>7577</v>
      </c>
      <c r="J12" s="19" t="s">
        <v>364</v>
      </c>
    </row>
    <row r="13" spans="2:251" ht="20.100000000000001" customHeight="1" x14ac:dyDescent="0.2">
      <c r="B13" s="13" t="s">
        <v>323</v>
      </c>
      <c r="C13" s="124">
        <v>31628.71438818</v>
      </c>
      <c r="D13" s="14">
        <v>31742.198373438379</v>
      </c>
      <c r="E13" s="17">
        <v>0.99143358999999998</v>
      </c>
      <c r="F13" s="16">
        <v>1.00297644001006</v>
      </c>
      <c r="G13" s="18"/>
      <c r="H13" s="15">
        <v>3579.6532655301503</v>
      </c>
      <c r="I13" s="15">
        <v>31648</v>
      </c>
      <c r="J13" s="19" t="s">
        <v>364</v>
      </c>
    </row>
    <row r="14" spans="2:251" s="27" customFormat="1" ht="20.100000000000001" customHeight="1" x14ac:dyDescent="0.2">
      <c r="B14" s="13" t="s">
        <v>324</v>
      </c>
      <c r="C14" s="124">
        <v>11658.267584809999</v>
      </c>
      <c r="D14" s="14">
        <v>11702.72910203738</v>
      </c>
      <c r="E14" s="17">
        <v>0.99143358999999986</v>
      </c>
      <c r="F14" s="16">
        <v>1.00297644001006</v>
      </c>
      <c r="G14" s="18"/>
      <c r="H14" s="15">
        <v>992.09577512361261</v>
      </c>
      <c r="I14" s="15">
        <v>11668</v>
      </c>
      <c r="J14" s="19" t="s">
        <v>364</v>
      </c>
      <c r="K14" s="4"/>
    </row>
    <row r="15" spans="2:251" ht="20.100000000000001" customHeight="1" x14ac:dyDescent="0.2">
      <c r="B15" s="13" t="s">
        <v>411</v>
      </c>
      <c r="C15" s="124">
        <v>0</v>
      </c>
      <c r="D15" s="14">
        <v>0</v>
      </c>
      <c r="E15" s="17">
        <v>0</v>
      </c>
      <c r="F15" s="16">
        <v>0</v>
      </c>
      <c r="G15" s="18"/>
      <c r="H15" s="15">
        <v>2133.2444010770951</v>
      </c>
      <c r="I15" s="15">
        <v>18755</v>
      </c>
      <c r="J15" s="19" t="s">
        <v>364</v>
      </c>
    </row>
    <row r="16" spans="2:251" ht="20.100000000000001" customHeight="1" x14ac:dyDescent="0.2">
      <c r="B16" s="13" t="s">
        <v>110</v>
      </c>
      <c r="C16" s="124">
        <v>29712</v>
      </c>
      <c r="D16" s="14">
        <v>29622</v>
      </c>
      <c r="E16" s="17">
        <v>2</v>
      </c>
      <c r="F16" s="16">
        <v>2</v>
      </c>
      <c r="G16" s="18"/>
      <c r="H16" s="15">
        <v>1154.2652768265107</v>
      </c>
      <c r="I16" s="15">
        <v>14811</v>
      </c>
      <c r="J16" s="19" t="s">
        <v>364</v>
      </c>
    </row>
    <row r="17" spans="2:11" ht="20.100000000000001" customHeight="1" x14ac:dyDescent="0.2">
      <c r="B17" s="13" t="s">
        <v>325</v>
      </c>
      <c r="C17" s="124">
        <v>27447.838939149999</v>
      </c>
      <c r="D17" s="14">
        <v>27579.846147396631</v>
      </c>
      <c r="E17" s="17">
        <v>0.99143358999999998</v>
      </c>
      <c r="F17" s="16">
        <v>1.00297644001006</v>
      </c>
      <c r="G17" s="18"/>
      <c r="H17" s="15">
        <v>2702.0300798438775</v>
      </c>
      <c r="I17" s="15">
        <v>27498</v>
      </c>
      <c r="J17" s="19" t="s">
        <v>364</v>
      </c>
    </row>
    <row r="18" spans="2:11" ht="20.100000000000001" customHeight="1" x14ac:dyDescent="0.2">
      <c r="B18" s="13" t="s">
        <v>128</v>
      </c>
      <c r="C18" s="124">
        <v>69384</v>
      </c>
      <c r="D18" s="14">
        <v>69500</v>
      </c>
      <c r="E18" s="17">
        <v>1.9995389048991354</v>
      </c>
      <c r="F18" s="16">
        <v>2.0086124678477502</v>
      </c>
      <c r="G18" s="18"/>
      <c r="H18" s="15">
        <v>3480.6821725791169</v>
      </c>
      <c r="I18" s="15">
        <v>34601</v>
      </c>
      <c r="J18" s="19" t="s">
        <v>364</v>
      </c>
    </row>
    <row r="19" spans="2:11" ht="20.100000000000001" customHeight="1" x14ac:dyDescent="0.2">
      <c r="B19" s="37" t="s">
        <v>241</v>
      </c>
      <c r="C19" s="125"/>
      <c r="D19" s="38">
        <f>SUM(D6:D18)</f>
        <v>597569.99999999988</v>
      </c>
      <c r="E19" s="40"/>
      <c r="F19" s="39">
        <f>SUM(D19/I19)</f>
        <v>1.6200631140607713</v>
      </c>
      <c r="G19" s="41"/>
      <c r="H19" s="38">
        <f>SUM(H6:H18)</f>
        <v>36616.919546269106</v>
      </c>
      <c r="I19" s="38">
        <f>SUM(I6:I18)</f>
        <v>368856</v>
      </c>
      <c r="J19" s="42"/>
    </row>
    <row r="20" spans="2:11" ht="20.100000000000001" customHeight="1" x14ac:dyDescent="0.2">
      <c r="B20" s="20"/>
      <c r="C20" s="126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170" t="s">
        <v>327</v>
      </c>
      <c r="C21" s="170"/>
      <c r="D21" s="170"/>
      <c r="E21" s="170"/>
      <c r="F21" s="170"/>
      <c r="G21" s="170"/>
      <c r="H21" s="170"/>
      <c r="I21" s="170"/>
      <c r="J21" s="170"/>
    </row>
    <row r="22" spans="2:11" ht="20.100000000000001" customHeight="1" x14ac:dyDescent="0.2">
      <c r="B22" s="53" t="s">
        <v>286</v>
      </c>
      <c r="C22" s="145"/>
      <c r="D22" s="145"/>
      <c r="E22" s="145"/>
      <c r="F22" s="145"/>
      <c r="G22" s="145"/>
      <c r="H22" s="145"/>
      <c r="I22" s="22"/>
      <c r="J22" s="26"/>
    </row>
    <row r="23" spans="2:11" ht="20.100000000000001" customHeight="1" x14ac:dyDescent="0.2">
      <c r="B23" s="177" t="s">
        <v>423</v>
      </c>
      <c r="C23" s="177"/>
      <c r="D23" s="177"/>
      <c r="E23" s="177"/>
      <c r="F23" s="177"/>
      <c r="G23" s="177"/>
      <c r="H23" s="145"/>
      <c r="I23" s="22"/>
      <c r="J23" s="26"/>
    </row>
    <row r="24" spans="2:11" ht="20.100000000000001" customHeight="1" x14ac:dyDescent="0.2">
      <c r="C24" s="126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6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6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6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6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6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6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6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6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6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6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6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6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6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6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6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6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6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6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6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6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6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6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6"/>
      <c r="D64" s="21"/>
      <c r="E64" s="24"/>
      <c r="F64" s="23"/>
      <c r="G64" s="25"/>
      <c r="H64" s="22"/>
      <c r="I64" s="22"/>
      <c r="J64" s="26"/>
    </row>
  </sheetData>
  <mergeCells count="5">
    <mergeCell ref="B23:G23"/>
    <mergeCell ref="C4:D4"/>
    <mergeCell ref="E4:F4"/>
    <mergeCell ref="H4:H5"/>
    <mergeCell ref="B21:J21"/>
  </mergeCells>
  <pageMargins left="0.25" right="0.25" top="0.75" bottom="0.75" header="0.3" footer="0.3"/>
  <pageSetup paperSize="9" scale="71" orientation="landscape" r:id="rId1"/>
  <ignoredErrors>
    <ignoredError sqref="D19" formulaRange="1"/>
  </ignoredError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3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190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41</v>
      </c>
      <c r="C6" s="124">
        <v>32640</v>
      </c>
      <c r="D6" s="14">
        <v>32304</v>
      </c>
      <c r="E6" s="17">
        <v>3</v>
      </c>
      <c r="F6" s="16">
        <v>3.0055824339411985</v>
      </c>
      <c r="G6" s="18"/>
      <c r="H6" s="15">
        <v>1005.9989456710493</v>
      </c>
      <c r="I6" s="15">
        <v>10748</v>
      </c>
      <c r="J6" s="19" t="s">
        <v>476</v>
      </c>
    </row>
    <row r="7" spans="2:251" s="3" customFormat="1" ht="20.100000000000001" customHeight="1" x14ac:dyDescent="0.25">
      <c r="B7" s="13" t="s">
        <v>85</v>
      </c>
      <c r="C7" s="124">
        <v>28023</v>
      </c>
      <c r="D7" s="14">
        <v>27144</v>
      </c>
      <c r="E7" s="17">
        <v>3</v>
      </c>
      <c r="F7" s="16">
        <v>2.9973498233215548</v>
      </c>
      <c r="G7" s="18"/>
      <c r="H7" s="15">
        <v>928.24057305879433</v>
      </c>
      <c r="I7" s="15">
        <v>9056</v>
      </c>
      <c r="J7" s="19" t="s">
        <v>476</v>
      </c>
    </row>
    <row r="8" spans="2:251" s="3" customFormat="1" ht="20.100000000000001" customHeight="1" x14ac:dyDescent="0.25">
      <c r="B8" s="13" t="s">
        <v>47</v>
      </c>
      <c r="C8" s="124">
        <v>42168</v>
      </c>
      <c r="D8" s="14">
        <v>41814</v>
      </c>
      <c r="E8" s="17">
        <v>2.9927608232789211</v>
      </c>
      <c r="F8" s="16">
        <v>3.011885039256645</v>
      </c>
      <c r="G8" s="18"/>
      <c r="H8" s="15">
        <v>1512.6433422227735</v>
      </c>
      <c r="I8" s="15">
        <v>13883</v>
      </c>
      <c r="J8" s="19" t="s">
        <v>476</v>
      </c>
    </row>
    <row r="9" spans="2:251" s="3" customFormat="1" ht="20.100000000000001" customHeight="1" x14ac:dyDescent="0.25">
      <c r="B9" s="13" t="s">
        <v>448</v>
      </c>
      <c r="C9" s="124">
        <v>0</v>
      </c>
      <c r="D9" s="14">
        <v>0</v>
      </c>
      <c r="E9" s="17">
        <v>0</v>
      </c>
      <c r="F9" s="16">
        <v>0</v>
      </c>
      <c r="G9" s="18"/>
      <c r="H9" s="15">
        <v>674.310887496899</v>
      </c>
      <c r="I9" s="15">
        <v>5438</v>
      </c>
      <c r="J9" s="19" t="s">
        <v>172</v>
      </c>
    </row>
    <row r="10" spans="2:251" s="3" customFormat="1" ht="20.100000000000001" customHeight="1" x14ac:dyDescent="0.25">
      <c r="B10" s="13" t="s">
        <v>114</v>
      </c>
      <c r="C10" s="124">
        <v>215937</v>
      </c>
      <c r="D10" s="14">
        <v>216981</v>
      </c>
      <c r="E10" s="17">
        <v>3</v>
      </c>
      <c r="F10" s="16">
        <v>3.0009543040495683</v>
      </c>
      <c r="G10" s="18"/>
      <c r="H10" s="15">
        <v>7862.1004558422228</v>
      </c>
      <c r="I10" s="15">
        <v>72304</v>
      </c>
      <c r="J10" s="19" t="s">
        <v>476</v>
      </c>
    </row>
    <row r="11" spans="2:251" ht="20.100000000000001" customHeight="1" x14ac:dyDescent="0.2">
      <c r="B11" s="13" t="s">
        <v>447</v>
      </c>
      <c r="C11" s="124">
        <v>0</v>
      </c>
      <c r="D11" s="14">
        <v>39402</v>
      </c>
      <c r="E11" s="17">
        <v>0</v>
      </c>
      <c r="F11" s="16">
        <v>3</v>
      </c>
      <c r="G11" s="18"/>
      <c r="H11" s="15">
        <v>1205.2547754899529</v>
      </c>
      <c r="I11" s="15">
        <v>13134</v>
      </c>
      <c r="J11" s="19" t="s">
        <v>172</v>
      </c>
    </row>
    <row r="12" spans="2:251" ht="20.100000000000001" customHeight="1" x14ac:dyDescent="0.2">
      <c r="B12" s="13" t="s">
        <v>130</v>
      </c>
      <c r="C12" s="124">
        <v>47907</v>
      </c>
      <c r="D12" s="14">
        <v>48339</v>
      </c>
      <c r="E12" s="17">
        <v>3</v>
      </c>
      <c r="F12" s="16">
        <v>2.9942393458870167</v>
      </c>
      <c r="G12" s="18"/>
      <c r="H12" s="15">
        <v>912.44590362193003</v>
      </c>
      <c r="I12" s="15">
        <v>16144</v>
      </c>
      <c r="J12" s="19" t="s">
        <v>476</v>
      </c>
    </row>
    <row r="13" spans="2:251" ht="20.100000000000001" customHeight="1" x14ac:dyDescent="0.2">
      <c r="B13" s="13" t="s">
        <v>142</v>
      </c>
      <c r="C13" s="124">
        <v>60882</v>
      </c>
      <c r="D13" s="14">
        <v>60642</v>
      </c>
      <c r="E13" s="17">
        <v>3</v>
      </c>
      <c r="F13" s="16">
        <v>3.0102755026061057</v>
      </c>
      <c r="G13" s="18"/>
      <c r="H13" s="15">
        <v>1920.8747984371123</v>
      </c>
      <c r="I13" s="15">
        <v>20145</v>
      </c>
      <c r="J13" s="19" t="s">
        <v>476</v>
      </c>
    </row>
    <row r="14" spans="2:251" s="27" customFormat="1" ht="20.100000000000001" customHeight="1" x14ac:dyDescent="0.2">
      <c r="B14" s="13" t="s">
        <v>367</v>
      </c>
      <c r="C14" s="124">
        <v>120000</v>
      </c>
      <c r="D14" s="14">
        <v>81000</v>
      </c>
      <c r="E14" s="17">
        <v>4.4340982152754682</v>
      </c>
      <c r="F14" s="16">
        <v>3.0091388661861953</v>
      </c>
      <c r="G14" s="18"/>
      <c r="H14" s="15">
        <v>2169.9445857107416</v>
      </c>
      <c r="I14" s="15">
        <v>26918</v>
      </c>
      <c r="J14" s="19" t="s">
        <v>172</v>
      </c>
      <c r="K14" s="4"/>
    </row>
    <row r="15" spans="2:251" ht="20.100000000000001" customHeight="1" x14ac:dyDescent="0.2">
      <c r="B15" s="13" t="s">
        <v>151</v>
      </c>
      <c r="C15" s="124">
        <v>21342</v>
      </c>
      <c r="D15" s="14">
        <v>21108</v>
      </c>
      <c r="E15" s="17">
        <v>3.0285227756492126</v>
      </c>
      <c r="F15" s="16">
        <v>3.0145672664952872</v>
      </c>
      <c r="G15" s="18"/>
      <c r="H15" s="15">
        <v>583.18779459191273</v>
      </c>
      <c r="I15" s="15">
        <v>7002</v>
      </c>
      <c r="J15" s="19" t="s">
        <v>476</v>
      </c>
    </row>
    <row r="16" spans="2:251" ht="20.100000000000001" customHeight="1" x14ac:dyDescent="0.2">
      <c r="B16" s="13" t="s">
        <v>90</v>
      </c>
      <c r="C16" s="124">
        <v>46671</v>
      </c>
      <c r="D16" s="14">
        <v>46593</v>
      </c>
      <c r="E16" s="17">
        <v>2.9980728464058584</v>
      </c>
      <c r="F16" s="16">
        <v>3.013582562576806</v>
      </c>
      <c r="G16" s="18"/>
      <c r="H16" s="15">
        <v>1300.0227921111386</v>
      </c>
      <c r="I16" s="15">
        <v>15461</v>
      </c>
      <c r="J16" s="19" t="s">
        <v>476</v>
      </c>
    </row>
    <row r="17" spans="2:11" ht="20.100000000000001" customHeight="1" x14ac:dyDescent="0.2">
      <c r="B17" s="13" t="s">
        <v>213</v>
      </c>
      <c r="C17" s="124">
        <v>110241</v>
      </c>
      <c r="D17" s="14">
        <v>109638</v>
      </c>
      <c r="E17" s="17">
        <v>3.0053159587808733</v>
      </c>
      <c r="F17" s="16">
        <v>3.0092221551298239</v>
      </c>
      <c r="G17" s="18"/>
      <c r="H17" s="15">
        <v>3876.9838594641528</v>
      </c>
      <c r="I17" s="15">
        <v>36434</v>
      </c>
      <c r="J17" s="19" t="s">
        <v>476</v>
      </c>
    </row>
    <row r="18" spans="2:11" ht="20.100000000000001" customHeight="1" x14ac:dyDescent="0.2">
      <c r="B18" s="37" t="s">
        <v>241</v>
      </c>
      <c r="C18" s="125"/>
      <c r="D18" s="38">
        <f>SUM(D6:D17)</f>
        <v>724965</v>
      </c>
      <c r="E18" s="40"/>
      <c r="F18" s="39">
        <f>SUM(D18/I18)</f>
        <v>2.9390433256171273</v>
      </c>
      <c r="G18" s="41"/>
      <c r="H18" s="38">
        <f>SUM(H6:H17)</f>
        <v>23952.008713718678</v>
      </c>
      <c r="I18" s="38">
        <f>SUM(I6:I17)</f>
        <v>246667</v>
      </c>
      <c r="J18" s="42"/>
    </row>
    <row r="19" spans="2:11" ht="20.100000000000001" customHeight="1" x14ac:dyDescent="0.2">
      <c r="B19" s="20"/>
      <c r="C19" s="126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170" t="s">
        <v>327</v>
      </c>
      <c r="C20" s="170"/>
      <c r="D20" s="170"/>
      <c r="E20" s="170"/>
      <c r="F20" s="170"/>
      <c r="G20" s="170"/>
      <c r="H20" s="170"/>
      <c r="I20" s="170"/>
      <c r="J20" s="170"/>
    </row>
    <row r="21" spans="2:11" ht="20.100000000000001" customHeight="1" x14ac:dyDescent="0.2">
      <c r="B21" s="20"/>
      <c r="C21" s="126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151" t="s">
        <v>339</v>
      </c>
      <c r="C22" s="126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151"/>
      <c r="C23" s="126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C24" s="126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6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6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6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6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6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6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6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6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6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6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6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6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6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6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6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6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6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6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6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6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6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6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6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20:J20"/>
  </mergeCells>
  <pageMargins left="0.25" right="0.25" top="0.75" bottom="0.75" header="0.3" footer="0.3"/>
  <pageSetup paperSize="9" scale="71" orientation="landscape" r:id="rId1"/>
  <ignoredErrors>
    <ignoredError sqref="D18" formulaRange="1"/>
  </ignoredError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Blad14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191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51</v>
      </c>
      <c r="C6" s="124">
        <v>54086</v>
      </c>
      <c r="D6" s="14">
        <v>56112</v>
      </c>
      <c r="E6" s="17">
        <v>2.6674886565397515</v>
      </c>
      <c r="F6" s="16">
        <v>2.8</v>
      </c>
      <c r="G6" s="18"/>
      <c r="H6" s="15">
        <v>1835.8265783924585</v>
      </c>
      <c r="I6" s="15">
        <v>20040</v>
      </c>
      <c r="J6" s="19" t="s">
        <v>147</v>
      </c>
    </row>
    <row r="7" spans="2:251" s="3" customFormat="1" ht="20.100000000000001" customHeight="1" x14ac:dyDescent="0.25">
      <c r="B7" s="13" t="s">
        <v>449</v>
      </c>
      <c r="C7" s="124">
        <v>22655</v>
      </c>
      <c r="D7" s="14">
        <v>0</v>
      </c>
      <c r="E7" s="17">
        <v>2.6587255017016784</v>
      </c>
      <c r="F7" s="16">
        <v>0</v>
      </c>
      <c r="G7" s="18"/>
      <c r="H7" s="15">
        <v>888.14641218060035</v>
      </c>
      <c r="I7" s="15">
        <v>8342</v>
      </c>
      <c r="J7" s="19" t="s">
        <v>147</v>
      </c>
    </row>
    <row r="8" spans="2:251" s="3" customFormat="1" ht="20.100000000000001" customHeight="1" x14ac:dyDescent="0.25">
      <c r="B8" s="13" t="s">
        <v>36</v>
      </c>
      <c r="C8" s="124">
        <v>55000</v>
      </c>
      <c r="D8" s="14">
        <v>55000</v>
      </c>
      <c r="E8" s="17">
        <v>1.9363469933812139</v>
      </c>
      <c r="F8" s="16">
        <v>1.9431882419446014</v>
      </c>
      <c r="G8" s="18"/>
      <c r="H8" s="15">
        <v>2617.0552282312083</v>
      </c>
      <c r="I8" s="15">
        <v>28304</v>
      </c>
      <c r="J8" s="19" t="s">
        <v>182</v>
      </c>
    </row>
    <row r="9" spans="2:251" s="3" customFormat="1" ht="20.100000000000001" customHeight="1" x14ac:dyDescent="0.25">
      <c r="B9" s="13" t="s">
        <v>80</v>
      </c>
      <c r="C9" s="124">
        <v>15000</v>
      </c>
      <c r="D9" s="14">
        <v>20000</v>
      </c>
      <c r="E9" s="17">
        <v>1.4728986645718773</v>
      </c>
      <c r="F9" s="16">
        <v>1.9849146486701073</v>
      </c>
      <c r="G9" s="18"/>
      <c r="H9" s="15">
        <v>1054.5979285537087</v>
      </c>
      <c r="I9" s="15">
        <v>10076</v>
      </c>
      <c r="J9" s="19" t="s">
        <v>182</v>
      </c>
    </row>
    <row r="10" spans="2:251" s="3" customFormat="1" ht="20.100000000000001" customHeight="1" x14ac:dyDescent="0.25">
      <c r="B10" s="13" t="s">
        <v>119</v>
      </c>
      <c r="C10" s="124">
        <v>32833</v>
      </c>
      <c r="D10" s="14">
        <v>34034</v>
      </c>
      <c r="E10" s="17">
        <v>2.6665313083732642</v>
      </c>
      <c r="F10" s="16">
        <v>2.8</v>
      </c>
      <c r="G10" s="18"/>
      <c r="H10" s="15">
        <v>1447.0347153311834</v>
      </c>
      <c r="I10" s="15">
        <v>12155</v>
      </c>
      <c r="J10" s="19" t="s">
        <v>147</v>
      </c>
    </row>
    <row r="11" spans="2:251" ht="20.100000000000001" customHeight="1" x14ac:dyDescent="0.2">
      <c r="B11" s="13" t="s">
        <v>137</v>
      </c>
      <c r="C11" s="124">
        <v>25146</v>
      </c>
      <c r="D11" s="14">
        <v>25936</v>
      </c>
      <c r="E11" s="17">
        <v>2.66405339548681</v>
      </c>
      <c r="F11" s="16">
        <v>2.7999568174457519</v>
      </c>
      <c r="G11" s="18"/>
      <c r="H11" s="15">
        <v>671.88093835276607</v>
      </c>
      <c r="I11" s="15">
        <v>9263</v>
      </c>
      <c r="J11" s="19" t="s">
        <v>147</v>
      </c>
    </row>
    <row r="12" spans="2:251" ht="20.100000000000001" customHeight="1" x14ac:dyDescent="0.2">
      <c r="B12" s="13" t="s">
        <v>147</v>
      </c>
      <c r="C12" s="124">
        <v>259356</v>
      </c>
      <c r="D12" s="14">
        <v>273207</v>
      </c>
      <c r="E12" s="17">
        <v>2.6715423203304458</v>
      </c>
      <c r="F12" s="16">
        <v>2.7999979502736383</v>
      </c>
      <c r="G12" s="18"/>
      <c r="H12" s="15">
        <v>9768.3955594145373</v>
      </c>
      <c r="I12" s="15">
        <v>97574</v>
      </c>
      <c r="J12" s="19" t="s">
        <v>147</v>
      </c>
    </row>
    <row r="13" spans="2:251" ht="20.100000000000001" customHeight="1" x14ac:dyDescent="0.2">
      <c r="B13" s="13" t="s">
        <v>52</v>
      </c>
      <c r="C13" s="124">
        <v>40000</v>
      </c>
      <c r="D13" s="14">
        <v>50000</v>
      </c>
      <c r="E13" s="17">
        <v>2.217417816952159</v>
      </c>
      <c r="F13" s="16">
        <v>2.7883113986169974</v>
      </c>
      <c r="G13" s="18"/>
      <c r="H13" s="15">
        <v>1377.7811647233937</v>
      </c>
      <c r="I13" s="15">
        <v>17932</v>
      </c>
      <c r="J13" s="19" t="s">
        <v>52</v>
      </c>
    </row>
    <row r="14" spans="2:251" ht="20.100000000000001" customHeight="1" x14ac:dyDescent="0.2">
      <c r="B14" s="37" t="s">
        <v>241</v>
      </c>
      <c r="C14" s="125"/>
      <c r="D14" s="38">
        <f>SUM(D6:D13)</f>
        <v>514289</v>
      </c>
      <c r="E14" s="40"/>
      <c r="F14" s="39">
        <f>SUM(D14/I14)</f>
        <v>2.0697400193174502</v>
      </c>
      <c r="G14" s="41"/>
      <c r="H14" s="38">
        <v>20450.433729433273</v>
      </c>
      <c r="I14" s="38">
        <v>248480</v>
      </c>
      <c r="J14" s="42"/>
    </row>
    <row r="15" spans="2:251" s="27" customFormat="1" ht="20.100000000000001" customHeight="1" x14ac:dyDescent="0.2">
      <c r="B15" s="20"/>
      <c r="C15" s="126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170" t="s">
        <v>327</v>
      </c>
      <c r="C16" s="170"/>
      <c r="D16" s="170"/>
      <c r="E16" s="170"/>
      <c r="F16" s="170"/>
      <c r="G16" s="170"/>
      <c r="H16" s="170"/>
      <c r="I16" s="170"/>
      <c r="J16" s="170"/>
    </row>
    <row r="17" spans="2:11" ht="20.100000000000001" customHeight="1" x14ac:dyDescent="0.2">
      <c r="B17" s="53"/>
      <c r="C17" s="126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151" t="s">
        <v>339</v>
      </c>
      <c r="C18" s="126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20"/>
      <c r="C19" s="126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26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26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26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26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26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6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6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6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6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6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6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6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6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6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6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6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6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6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6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6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6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6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6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6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6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6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6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6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6:J16"/>
  </mergeCells>
  <pageMargins left="0.25" right="0.25" top="0.75" bottom="0.75" header="0.3" footer="0.3"/>
  <pageSetup paperSize="9" scale="71" orientation="landscape" r:id="rId1"/>
  <ignoredErrors>
    <ignoredError sqref="D14" formulaRange="1"/>
  </ignoredError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15">
    <tabColor theme="4"/>
    <pageSetUpPr fitToPage="1"/>
  </sheetPr>
  <dimension ref="B2:IQ63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192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342</v>
      </c>
      <c r="C6" s="124">
        <v>0</v>
      </c>
      <c r="D6" s="14">
        <v>0</v>
      </c>
      <c r="E6" s="17">
        <v>0</v>
      </c>
      <c r="F6" s="16">
        <v>0</v>
      </c>
      <c r="G6" s="18"/>
      <c r="H6" s="15">
        <v>135.34140767824496</v>
      </c>
      <c r="I6" s="15">
        <v>2609</v>
      </c>
      <c r="J6" s="19" t="s">
        <v>249</v>
      </c>
    </row>
    <row r="7" spans="2:251" s="3" customFormat="1" ht="20.100000000000001" customHeight="1" x14ac:dyDescent="0.25">
      <c r="B7" s="13" t="s">
        <v>450</v>
      </c>
      <c r="C7" s="124">
        <v>0</v>
      </c>
      <c r="D7" s="14">
        <v>0</v>
      </c>
      <c r="E7" s="17">
        <v>0</v>
      </c>
      <c r="F7" s="16">
        <v>0</v>
      </c>
      <c r="G7" s="18"/>
      <c r="H7" s="15">
        <v>330.83455210237662</v>
      </c>
      <c r="I7" s="15">
        <v>6113</v>
      </c>
      <c r="J7" s="19" t="s">
        <v>249</v>
      </c>
    </row>
    <row r="8" spans="2:251" s="3" customFormat="1" ht="20.100000000000001" customHeight="1" x14ac:dyDescent="0.25">
      <c r="B8" s="13" t="s">
        <v>3</v>
      </c>
      <c r="C8" s="124">
        <v>0</v>
      </c>
      <c r="D8" s="14">
        <v>279430</v>
      </c>
      <c r="E8" s="17">
        <v>0</v>
      </c>
      <c r="F8" s="16">
        <v>10</v>
      </c>
      <c r="G8" s="18"/>
      <c r="H8" s="15">
        <v>2802.8395795246802</v>
      </c>
      <c r="I8" s="15">
        <v>27943</v>
      </c>
      <c r="J8" s="19" t="s">
        <v>249</v>
      </c>
    </row>
    <row r="9" spans="2:251" s="3" customFormat="1" ht="20.100000000000001" customHeight="1" x14ac:dyDescent="0.25">
      <c r="B9" s="13" t="s">
        <v>413</v>
      </c>
      <c r="C9" s="124">
        <v>0</v>
      </c>
      <c r="D9" s="14">
        <v>0</v>
      </c>
      <c r="E9" s="17">
        <v>0</v>
      </c>
      <c r="F9" s="16">
        <v>0</v>
      </c>
      <c r="G9" s="18"/>
      <c r="H9" s="15">
        <v>1289.7920475319927</v>
      </c>
      <c r="I9" s="15">
        <v>17330</v>
      </c>
      <c r="J9" s="19" t="s">
        <v>249</v>
      </c>
    </row>
    <row r="10" spans="2:251" s="3" customFormat="1" ht="20.100000000000001" customHeight="1" x14ac:dyDescent="0.25">
      <c r="B10" s="13" t="s">
        <v>414</v>
      </c>
      <c r="C10" s="124">
        <v>0</v>
      </c>
      <c r="D10" s="14">
        <v>0</v>
      </c>
      <c r="E10" s="17">
        <v>0</v>
      </c>
      <c r="F10" s="16">
        <v>0</v>
      </c>
      <c r="G10" s="18"/>
      <c r="H10" s="15">
        <v>1081.5744972577697</v>
      </c>
      <c r="I10" s="15">
        <v>9177</v>
      </c>
      <c r="J10" s="19" t="s">
        <v>249</v>
      </c>
    </row>
    <row r="11" spans="2:251" ht="20.100000000000001" customHeight="1" x14ac:dyDescent="0.2">
      <c r="B11" s="13" t="s">
        <v>415</v>
      </c>
      <c r="C11" s="124">
        <v>0</v>
      </c>
      <c r="D11" s="14">
        <v>0</v>
      </c>
      <c r="E11" s="17">
        <v>0</v>
      </c>
      <c r="F11" s="16">
        <v>0</v>
      </c>
      <c r="G11" s="18"/>
      <c r="H11" s="15">
        <v>335.46160877513711</v>
      </c>
      <c r="I11" s="15">
        <v>4728</v>
      </c>
      <c r="J11" s="19" t="s">
        <v>249</v>
      </c>
    </row>
    <row r="12" spans="2:251" ht="20.100000000000001" customHeight="1" x14ac:dyDescent="0.2">
      <c r="B12" s="13" t="s">
        <v>416</v>
      </c>
      <c r="C12" s="124">
        <v>0</v>
      </c>
      <c r="D12" s="14">
        <v>0</v>
      </c>
      <c r="E12" s="17">
        <v>0</v>
      </c>
      <c r="F12" s="16">
        <v>0</v>
      </c>
      <c r="G12" s="18"/>
      <c r="H12" s="15">
        <v>1397.3711151736745</v>
      </c>
      <c r="I12" s="15">
        <v>15547</v>
      </c>
      <c r="J12" s="19" t="s">
        <v>249</v>
      </c>
    </row>
    <row r="13" spans="2:251" ht="20.100000000000001" customHeight="1" x14ac:dyDescent="0.2">
      <c r="B13" s="13" t="s">
        <v>451</v>
      </c>
      <c r="C13" s="124">
        <v>0</v>
      </c>
      <c r="D13" s="14">
        <v>0</v>
      </c>
      <c r="E13" s="17">
        <v>0</v>
      </c>
      <c r="F13" s="16">
        <v>0</v>
      </c>
      <c r="G13" s="18"/>
      <c r="H13" s="15">
        <v>1464.4634369287021</v>
      </c>
      <c r="I13" s="15">
        <v>22433</v>
      </c>
      <c r="J13" s="19" t="s">
        <v>249</v>
      </c>
    </row>
    <row r="14" spans="2:251" s="27" customFormat="1" ht="20.100000000000001" customHeight="1" x14ac:dyDescent="0.2">
      <c r="B14" s="13" t="s">
        <v>452</v>
      </c>
      <c r="C14" s="124">
        <v>790000</v>
      </c>
      <c r="D14" s="14">
        <v>790000</v>
      </c>
      <c r="E14" s="17">
        <v>9.9685800451740718</v>
      </c>
      <c r="F14" s="16">
        <v>9.9556406895856444</v>
      </c>
      <c r="G14" s="134"/>
      <c r="H14" s="15">
        <v>7685.54113345521</v>
      </c>
      <c r="I14" s="15">
        <v>79352</v>
      </c>
      <c r="J14" s="19" t="s">
        <v>249</v>
      </c>
      <c r="K14" s="4"/>
    </row>
    <row r="15" spans="2:251" ht="20.100000000000001" customHeight="1" x14ac:dyDescent="0.2">
      <c r="B15" s="13" t="s">
        <v>397</v>
      </c>
      <c r="C15" s="124">
        <v>88500</v>
      </c>
      <c r="D15" s="14">
        <v>88065</v>
      </c>
      <c r="E15" s="17">
        <v>15</v>
      </c>
      <c r="F15" s="16">
        <v>15</v>
      </c>
      <c r="G15" s="18"/>
      <c r="H15" s="15">
        <v>253.33135283363802</v>
      </c>
      <c r="I15" s="15">
        <v>5871</v>
      </c>
      <c r="J15" s="19" t="s">
        <v>249</v>
      </c>
    </row>
    <row r="16" spans="2:251" ht="20.100000000000001" customHeight="1" x14ac:dyDescent="0.2">
      <c r="B16" s="13" t="s">
        <v>30</v>
      </c>
      <c r="C16" s="124">
        <v>90000</v>
      </c>
      <c r="D16" s="14">
        <v>66500</v>
      </c>
      <c r="E16" s="17">
        <v>2.1261516654854713</v>
      </c>
      <c r="F16" s="16">
        <v>1.5704704326468921</v>
      </c>
      <c r="G16" s="18"/>
      <c r="H16" s="15">
        <v>2645.5196526508225</v>
      </c>
      <c r="I16" s="15">
        <v>42344</v>
      </c>
      <c r="J16" s="19" t="s">
        <v>249</v>
      </c>
    </row>
    <row r="17" spans="2:11" ht="20.100000000000001" customHeight="1" x14ac:dyDescent="0.2">
      <c r="B17" s="13" t="s">
        <v>453</v>
      </c>
      <c r="C17" s="124">
        <v>0</v>
      </c>
      <c r="D17" s="14">
        <v>0</v>
      </c>
      <c r="E17" s="17">
        <v>0</v>
      </c>
      <c r="F17" s="16">
        <v>0</v>
      </c>
      <c r="G17" s="18"/>
      <c r="H17" s="15">
        <v>522.85740402193778</v>
      </c>
      <c r="I17" s="15">
        <v>7783</v>
      </c>
      <c r="J17" s="19" t="s">
        <v>249</v>
      </c>
    </row>
    <row r="18" spans="2:11" ht="20.100000000000001" customHeight="1" x14ac:dyDescent="0.2">
      <c r="B18" s="13" t="s">
        <v>417</v>
      </c>
      <c r="C18" s="124">
        <v>0</v>
      </c>
      <c r="D18" s="14">
        <v>0</v>
      </c>
      <c r="E18" s="17">
        <v>0</v>
      </c>
      <c r="F18" s="16">
        <v>0</v>
      </c>
      <c r="G18" s="18"/>
      <c r="H18" s="15">
        <v>190.86608775137111</v>
      </c>
      <c r="I18" s="15">
        <v>3162</v>
      </c>
      <c r="J18" s="19" t="s">
        <v>249</v>
      </c>
    </row>
    <row r="19" spans="2:11" ht="20.100000000000001" customHeight="1" x14ac:dyDescent="0.2">
      <c r="B19" s="13" t="s">
        <v>418</v>
      </c>
      <c r="C19" s="124">
        <v>0</v>
      </c>
      <c r="D19" s="14">
        <v>0</v>
      </c>
      <c r="E19" s="17">
        <v>0</v>
      </c>
      <c r="F19" s="16">
        <v>0</v>
      </c>
      <c r="G19" s="18"/>
      <c r="H19" s="15">
        <v>314.63985374771482</v>
      </c>
      <c r="I19" s="15">
        <v>4088</v>
      </c>
      <c r="J19" s="19" t="s">
        <v>249</v>
      </c>
    </row>
    <row r="20" spans="2:11" ht="20.100000000000001" customHeight="1" x14ac:dyDescent="0.2">
      <c r="B20" s="37" t="s">
        <v>241</v>
      </c>
      <c r="C20" s="125"/>
      <c r="D20" s="38">
        <f>SUM(D6:D19)</f>
        <v>1223995</v>
      </c>
      <c r="E20" s="40"/>
      <c r="F20" s="39">
        <f>SUM(D20/I20)</f>
        <v>4.9259296522858982</v>
      </c>
      <c r="G20" s="41"/>
      <c r="H20" s="38">
        <f>SUM(H6:H19)</f>
        <v>20450.433729433273</v>
      </c>
      <c r="I20" s="38">
        <f>SUM(I6:I19)</f>
        <v>248480</v>
      </c>
      <c r="J20" s="42"/>
    </row>
    <row r="21" spans="2:11" ht="20.100000000000001" customHeight="1" x14ac:dyDescent="0.2">
      <c r="B21" s="20"/>
      <c r="C21" s="126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170" t="s">
        <v>327</v>
      </c>
      <c r="C22" s="170"/>
      <c r="D22" s="170"/>
      <c r="E22" s="170"/>
      <c r="F22" s="170"/>
      <c r="G22" s="170"/>
      <c r="H22" s="170"/>
      <c r="I22" s="170"/>
      <c r="J22" s="170"/>
    </row>
    <row r="23" spans="2:11" ht="20.100000000000001" customHeight="1" x14ac:dyDescent="0.2">
      <c r="B23" s="170"/>
      <c r="C23" s="170"/>
      <c r="D23" s="170"/>
      <c r="E23" s="170"/>
      <c r="F23" s="170"/>
      <c r="G23" s="170"/>
      <c r="H23" s="170"/>
      <c r="I23" s="170"/>
      <c r="J23" s="170"/>
    </row>
    <row r="24" spans="2:11" ht="20.100000000000001" customHeight="1" x14ac:dyDescent="0.2">
      <c r="B24" s="146" t="s">
        <v>412</v>
      </c>
      <c r="C24" s="126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146"/>
      <c r="C25" s="126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180"/>
      <c r="C26" s="179"/>
      <c r="D26" s="179"/>
      <c r="E26" s="179"/>
      <c r="F26" s="179"/>
      <c r="G26" s="179"/>
      <c r="H26" s="22"/>
      <c r="I26" s="22"/>
      <c r="J26" s="26"/>
    </row>
    <row r="27" spans="2:11" ht="20.100000000000001" customHeight="1" x14ac:dyDescent="0.2">
      <c r="B27" s="178"/>
      <c r="C27" s="179"/>
      <c r="D27" s="179"/>
      <c r="E27" s="179"/>
      <c r="F27" s="179"/>
      <c r="G27" s="179"/>
      <c r="H27" s="22"/>
      <c r="I27" s="22"/>
      <c r="J27" s="26"/>
    </row>
    <row r="28" spans="2:11" ht="20.100000000000001" customHeight="1" x14ac:dyDescent="0.2">
      <c r="B28" s="135"/>
      <c r="C28" s="135"/>
      <c r="D28" s="135"/>
      <c r="E28" s="135"/>
      <c r="F28" s="135"/>
      <c r="G28" s="135"/>
      <c r="H28" s="22"/>
      <c r="I28" s="22"/>
      <c r="J28" s="26"/>
    </row>
    <row r="29" spans="2:11" ht="20.100000000000001" customHeight="1" x14ac:dyDescent="0.2">
      <c r="B29" s="20"/>
      <c r="C29" s="126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6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6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6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6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6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6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6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6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6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6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6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6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6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6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6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6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6"/>
      <c r="D63" s="21"/>
      <c r="E63" s="24"/>
      <c r="F63" s="23"/>
      <c r="G63" s="25"/>
      <c r="H63" s="22"/>
      <c r="I63" s="22"/>
      <c r="J63" s="26"/>
    </row>
  </sheetData>
  <mergeCells count="7">
    <mergeCell ref="C4:D4"/>
    <mergeCell ref="E4:F4"/>
    <mergeCell ref="H4:H5"/>
    <mergeCell ref="B22:J22"/>
    <mergeCell ref="B27:G27"/>
    <mergeCell ref="B23:J23"/>
    <mergeCell ref="B26:G26"/>
  </mergeCells>
  <pageMargins left="0.25" right="0.25" top="0.75" bottom="0.75" header="0.3" footer="0.3"/>
  <pageSetup paperSize="9" scale="71" orientation="landscape" r:id="rId1"/>
  <ignoredErrors>
    <ignoredError sqref="D20" formulaRange="1"/>
  </ignoredError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Blad16">
    <tabColor theme="4"/>
    <pageSetUpPr fitToPage="1"/>
  </sheetPr>
  <dimension ref="B2:IQ63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193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11</v>
      </c>
      <c r="C6" s="124">
        <v>80000</v>
      </c>
      <c r="D6" s="14">
        <v>80000</v>
      </c>
      <c r="E6" s="17">
        <v>4.9865985164869411</v>
      </c>
      <c r="F6" s="16">
        <v>5.0100200400801604</v>
      </c>
      <c r="G6" s="18"/>
      <c r="H6" s="15">
        <v>1794.5174429421979</v>
      </c>
      <c r="I6" s="15">
        <v>15968</v>
      </c>
      <c r="J6" s="19" t="s">
        <v>65</v>
      </c>
    </row>
    <row r="7" spans="2:251" s="3" customFormat="1" ht="20.100000000000001" customHeight="1" x14ac:dyDescent="0.25">
      <c r="B7" s="13" t="s">
        <v>26</v>
      </c>
      <c r="C7" s="124">
        <v>63140</v>
      </c>
      <c r="D7" s="14">
        <v>62490</v>
      </c>
      <c r="E7" s="17">
        <v>5</v>
      </c>
      <c r="F7" s="16">
        <v>5</v>
      </c>
      <c r="G7" s="18"/>
      <c r="H7" s="15">
        <v>1415.4453764574548</v>
      </c>
      <c r="I7" s="15">
        <v>12498</v>
      </c>
      <c r="J7" s="19" t="s">
        <v>225</v>
      </c>
    </row>
    <row r="8" spans="2:251" s="3" customFormat="1" ht="20.100000000000001" customHeight="1" x14ac:dyDescent="0.25">
      <c r="B8" s="13" t="s">
        <v>332</v>
      </c>
      <c r="C8" s="124">
        <v>79596</v>
      </c>
      <c r="D8" s="14">
        <v>79376</v>
      </c>
      <c r="E8" s="17">
        <v>4</v>
      </c>
      <c r="F8" s="16">
        <v>4</v>
      </c>
      <c r="G8" s="18"/>
      <c r="H8" s="15">
        <v>2598.830609650211</v>
      </c>
      <c r="I8" s="15">
        <v>19844</v>
      </c>
      <c r="J8" s="19" t="s">
        <v>166</v>
      </c>
    </row>
    <row r="9" spans="2:251" s="3" customFormat="1" ht="20.100000000000001" customHeight="1" x14ac:dyDescent="0.25">
      <c r="B9" s="13" t="s">
        <v>53</v>
      </c>
      <c r="C9" s="124">
        <v>62544</v>
      </c>
      <c r="D9" s="14">
        <v>63296</v>
      </c>
      <c r="E9" s="17">
        <v>3.9469897765997728</v>
      </c>
      <c r="F9" s="16">
        <v>3.9778783308195074</v>
      </c>
      <c r="G9" s="18"/>
      <c r="H9" s="15">
        <v>1498.0636473579757</v>
      </c>
      <c r="I9" s="15">
        <v>15912</v>
      </c>
      <c r="J9" s="19" t="s">
        <v>138</v>
      </c>
    </row>
    <row r="10" spans="2:251" s="3" customFormat="1" ht="20.100000000000001" customHeight="1" x14ac:dyDescent="0.25">
      <c r="B10" s="13" t="s">
        <v>23</v>
      </c>
      <c r="C10" s="124">
        <v>104097</v>
      </c>
      <c r="D10" s="14">
        <v>104325</v>
      </c>
      <c r="E10" s="17">
        <v>3</v>
      </c>
      <c r="F10" s="16">
        <v>3</v>
      </c>
      <c r="G10" s="18"/>
      <c r="H10" s="15">
        <v>4006.9861386752668</v>
      </c>
      <c r="I10" s="15">
        <v>34775</v>
      </c>
      <c r="J10" s="19" t="s">
        <v>166</v>
      </c>
    </row>
    <row r="11" spans="2:251" ht="20.100000000000001" customHeight="1" x14ac:dyDescent="0.2">
      <c r="B11" s="13" t="s">
        <v>65</v>
      </c>
      <c r="C11" s="124">
        <v>1600000</v>
      </c>
      <c r="D11" s="14">
        <v>1600000</v>
      </c>
      <c r="E11" s="17">
        <v>10.615147815933337</v>
      </c>
      <c r="F11" s="16">
        <v>10.574597173938905</v>
      </c>
      <c r="G11" s="18"/>
      <c r="H11" s="15">
        <v>22269.268931406597</v>
      </c>
      <c r="I11" s="15">
        <v>151306</v>
      </c>
      <c r="J11" s="19" t="s">
        <v>65</v>
      </c>
    </row>
    <row r="12" spans="2:251" ht="20.100000000000001" customHeight="1" x14ac:dyDescent="0.2">
      <c r="B12" s="13" t="s">
        <v>15</v>
      </c>
      <c r="C12" s="124">
        <v>300000</v>
      </c>
      <c r="D12" s="14">
        <v>300000</v>
      </c>
      <c r="E12" s="17">
        <v>5.7289080701218351</v>
      </c>
      <c r="F12" s="16">
        <v>5.7426159529871175</v>
      </c>
      <c r="G12" s="18"/>
      <c r="H12" s="15">
        <v>6328.8025458943193</v>
      </c>
      <c r="I12" s="15">
        <v>52241</v>
      </c>
      <c r="J12" s="19" t="s">
        <v>171</v>
      </c>
    </row>
    <row r="13" spans="2:251" ht="20.100000000000001" customHeight="1" x14ac:dyDescent="0.2">
      <c r="B13" s="13" t="s">
        <v>331</v>
      </c>
      <c r="C13" s="124">
        <v>140530</v>
      </c>
      <c r="D13" s="14">
        <v>140965</v>
      </c>
      <c r="E13" s="17">
        <v>5</v>
      </c>
      <c r="F13" s="16">
        <v>5</v>
      </c>
      <c r="G13" s="18"/>
      <c r="H13" s="15">
        <v>2224.6184414537338</v>
      </c>
      <c r="I13" s="15">
        <v>28193</v>
      </c>
      <c r="J13" s="19" t="s">
        <v>65</v>
      </c>
    </row>
    <row r="14" spans="2:251" s="27" customFormat="1" ht="20.100000000000001" customHeight="1" x14ac:dyDescent="0.2">
      <c r="B14" s="13" t="s">
        <v>73</v>
      </c>
      <c r="C14" s="124">
        <v>47199</v>
      </c>
      <c r="D14" s="14">
        <v>46755</v>
      </c>
      <c r="E14" s="17">
        <v>3</v>
      </c>
      <c r="F14" s="16">
        <v>3</v>
      </c>
      <c r="G14" s="18"/>
      <c r="H14" s="15">
        <v>1488.3438507814437</v>
      </c>
      <c r="I14" s="15">
        <v>15585</v>
      </c>
      <c r="J14" s="19" t="s">
        <v>166</v>
      </c>
      <c r="K14" s="4"/>
    </row>
    <row r="15" spans="2:251" ht="20.100000000000001" customHeight="1" x14ac:dyDescent="0.2">
      <c r="B15" s="13" t="s">
        <v>105</v>
      </c>
      <c r="C15" s="124">
        <v>51831</v>
      </c>
      <c r="D15" s="14">
        <v>52128</v>
      </c>
      <c r="E15" s="17">
        <v>3</v>
      </c>
      <c r="F15" s="16">
        <v>3</v>
      </c>
      <c r="G15" s="18"/>
      <c r="H15" s="15">
        <v>1690.0296297444802</v>
      </c>
      <c r="I15" s="15">
        <v>17376</v>
      </c>
      <c r="J15" s="19" t="s">
        <v>166</v>
      </c>
    </row>
    <row r="16" spans="2:251" ht="20.100000000000001" customHeight="1" x14ac:dyDescent="0.2">
      <c r="B16" s="13" t="s">
        <v>95</v>
      </c>
      <c r="C16" s="124">
        <v>70000</v>
      </c>
      <c r="D16" s="14">
        <v>70000</v>
      </c>
      <c r="E16" s="17">
        <v>3.9191534628520239</v>
      </c>
      <c r="F16" s="16">
        <v>3.9496699204423629</v>
      </c>
      <c r="G16" s="18"/>
      <c r="H16" s="15">
        <v>2134.7103231208139</v>
      </c>
      <c r="I16" s="15">
        <v>17723</v>
      </c>
      <c r="J16" s="19" t="s">
        <v>138</v>
      </c>
    </row>
    <row r="17" spans="2:14" ht="20.100000000000001" customHeight="1" x14ac:dyDescent="0.2">
      <c r="B17" s="13" t="s">
        <v>75</v>
      </c>
      <c r="C17" s="124">
        <v>606487</v>
      </c>
      <c r="D17" s="14">
        <v>626148</v>
      </c>
      <c r="E17" s="17">
        <v>6.9911240216251107</v>
      </c>
      <c r="F17" s="16">
        <v>7.2336876155268026</v>
      </c>
      <c r="G17" s="114" t="s">
        <v>336</v>
      </c>
      <c r="H17" s="15">
        <v>9848.5838811709255</v>
      </c>
      <c r="I17" s="15">
        <v>86560</v>
      </c>
      <c r="J17" s="19" t="s">
        <v>225</v>
      </c>
    </row>
    <row r="18" spans="2:14" ht="20.100000000000001" customHeight="1" x14ac:dyDescent="0.2">
      <c r="B18" s="13" t="s">
        <v>126</v>
      </c>
      <c r="C18" s="124">
        <v>97569</v>
      </c>
      <c r="D18" s="14">
        <v>97290</v>
      </c>
      <c r="E18" s="17">
        <v>3</v>
      </c>
      <c r="F18" s="16">
        <v>3</v>
      </c>
      <c r="G18" s="18"/>
      <c r="H18" s="15">
        <v>2502.8476184569586</v>
      </c>
      <c r="I18" s="15">
        <v>32430</v>
      </c>
      <c r="J18" s="19" t="s">
        <v>166</v>
      </c>
    </row>
    <row r="19" spans="2:14" ht="20.100000000000001" customHeight="1" x14ac:dyDescent="0.2">
      <c r="B19" s="13" t="s">
        <v>371</v>
      </c>
      <c r="C19" s="124">
        <v>214000</v>
      </c>
      <c r="D19" s="14">
        <v>214000</v>
      </c>
      <c r="E19" s="17">
        <v>4.5574580458301392</v>
      </c>
      <c r="F19" s="16">
        <v>4.5402469554886071</v>
      </c>
      <c r="G19" s="18"/>
      <c r="H19" s="15">
        <v>5812.438352766063</v>
      </c>
      <c r="I19" s="15">
        <v>47134</v>
      </c>
      <c r="J19" s="19" t="s">
        <v>174</v>
      </c>
    </row>
    <row r="20" spans="2:14" ht="20.100000000000001" customHeight="1" x14ac:dyDescent="0.2">
      <c r="B20" s="13" t="s">
        <v>141</v>
      </c>
      <c r="C20" s="124">
        <v>74136</v>
      </c>
      <c r="D20" s="14">
        <v>73881</v>
      </c>
      <c r="E20" s="17">
        <v>3</v>
      </c>
      <c r="F20" s="16">
        <v>3</v>
      </c>
      <c r="G20" s="18"/>
      <c r="H20" s="15">
        <v>1962.1839338873729</v>
      </c>
      <c r="I20" s="15">
        <v>24627</v>
      </c>
      <c r="J20" s="19" t="s">
        <v>166</v>
      </c>
    </row>
    <row r="21" spans="2:14" ht="20.100000000000001" customHeight="1" x14ac:dyDescent="0.2">
      <c r="B21" s="13" t="s">
        <v>150</v>
      </c>
      <c r="C21" s="124">
        <v>385134</v>
      </c>
      <c r="D21" s="14">
        <v>521152</v>
      </c>
      <c r="E21" s="17">
        <v>3</v>
      </c>
      <c r="F21" s="16">
        <v>4</v>
      </c>
      <c r="G21" s="18"/>
      <c r="H21" s="15">
        <v>14789.885465765319</v>
      </c>
      <c r="I21" s="15">
        <v>130288</v>
      </c>
      <c r="J21" s="19" t="s">
        <v>166</v>
      </c>
    </row>
    <row r="22" spans="2:14" ht="20.100000000000001" customHeight="1" x14ac:dyDescent="0.2">
      <c r="B22" s="28" t="s">
        <v>344</v>
      </c>
      <c r="C22" s="128">
        <v>0</v>
      </c>
      <c r="D22" s="29">
        <v>0</v>
      </c>
      <c r="E22" s="32">
        <v>0</v>
      </c>
      <c r="F22" s="31">
        <v>0</v>
      </c>
      <c r="G22" s="33"/>
      <c r="H22" s="30">
        <v>58843.648474323985</v>
      </c>
      <c r="I22" s="30">
        <v>362133</v>
      </c>
      <c r="J22" s="34" t="s">
        <v>335</v>
      </c>
    </row>
    <row r="23" spans="2:14" ht="20.100000000000001" customHeight="1" x14ac:dyDescent="0.2">
      <c r="B23" s="13" t="s">
        <v>68</v>
      </c>
      <c r="C23" s="124">
        <v>66040</v>
      </c>
      <c r="D23" s="14">
        <v>65530</v>
      </c>
      <c r="E23" s="17">
        <v>4.9928177213275875</v>
      </c>
      <c r="F23" s="16">
        <v>5</v>
      </c>
      <c r="G23" s="18"/>
      <c r="H23" s="15">
        <v>1445.8197407591169</v>
      </c>
      <c r="I23" s="15">
        <v>13106</v>
      </c>
      <c r="J23" s="19" t="s">
        <v>171</v>
      </c>
      <c r="K23" s="4"/>
    </row>
    <row r="24" spans="2:14" ht="20.100000000000001" customHeight="1" x14ac:dyDescent="0.2">
      <c r="B24" s="13" t="s">
        <v>226</v>
      </c>
      <c r="C24" s="124">
        <v>22800</v>
      </c>
      <c r="D24" s="14">
        <v>22472</v>
      </c>
      <c r="E24" s="17">
        <v>3.0530262453133368</v>
      </c>
      <c r="F24" s="16">
        <v>3.0686876962993308</v>
      </c>
      <c r="G24" s="18"/>
      <c r="H24" s="15">
        <v>978.05453051352015</v>
      </c>
      <c r="I24" s="15">
        <v>7323</v>
      </c>
      <c r="J24" s="19" t="s">
        <v>171</v>
      </c>
    </row>
    <row r="25" spans="2:14" ht="20.100000000000001" customHeight="1" x14ac:dyDescent="0.25">
      <c r="B25" s="13" t="s">
        <v>456</v>
      </c>
      <c r="C25" s="124">
        <v>25000</v>
      </c>
      <c r="D25" s="14">
        <v>35000</v>
      </c>
      <c r="E25" s="17">
        <v>1.30862646566164</v>
      </c>
      <c r="F25" s="16">
        <v>3.6915937137432762</v>
      </c>
      <c r="G25" s="18"/>
      <c r="H25" s="15">
        <v>1675.4499348796826</v>
      </c>
      <c r="I25" s="15">
        <v>18962</v>
      </c>
      <c r="J25" s="19" t="s">
        <v>264</v>
      </c>
      <c r="N25"/>
    </row>
    <row r="26" spans="2:14" ht="20.100000000000001" customHeight="1" x14ac:dyDescent="0.25">
      <c r="B26" s="13" t="s">
        <v>457</v>
      </c>
      <c r="C26" s="124">
        <v>31666.66</v>
      </c>
      <c r="D26" s="14">
        <v>0</v>
      </c>
      <c r="E26" s="17">
        <v>1.61858515640973</v>
      </c>
      <c r="F26" s="16">
        <v>0</v>
      </c>
      <c r="G26" s="18"/>
      <c r="H26" s="15">
        <v>1956.1090610270403</v>
      </c>
      <c r="I26" s="15">
        <v>19437</v>
      </c>
      <c r="J26" s="19" t="s">
        <v>264</v>
      </c>
      <c r="N26"/>
    </row>
    <row r="27" spans="2:14" ht="20.100000000000001" customHeight="1" x14ac:dyDescent="0.25">
      <c r="B27" s="13" t="s">
        <v>458</v>
      </c>
      <c r="C27" s="124">
        <v>32333.33</v>
      </c>
      <c r="D27" s="14">
        <v>48000</v>
      </c>
      <c r="E27" s="17">
        <v>1.9417085034830599</v>
      </c>
      <c r="F27" s="16">
        <v>5.6343040151829662</v>
      </c>
      <c r="G27" s="18"/>
      <c r="H27" s="15">
        <v>1653.5803925824857</v>
      </c>
      <c r="I27" s="15">
        <v>16861</v>
      </c>
      <c r="J27" s="19" t="s">
        <v>264</v>
      </c>
      <c r="N27"/>
    </row>
    <row r="28" spans="2:14" ht="20.100000000000001" customHeight="1" x14ac:dyDescent="0.25">
      <c r="B28" s="13" t="s">
        <v>155</v>
      </c>
      <c r="C28" s="124">
        <v>79956</v>
      </c>
      <c r="D28" s="14">
        <v>81456</v>
      </c>
      <c r="E28" s="17">
        <v>3</v>
      </c>
      <c r="F28" s="16">
        <v>3</v>
      </c>
      <c r="G28" s="18"/>
      <c r="H28" s="15">
        <v>2144.4301196973456</v>
      </c>
      <c r="I28" s="15">
        <v>27152</v>
      </c>
      <c r="J28" s="19" t="s">
        <v>166</v>
      </c>
      <c r="N28"/>
    </row>
    <row r="29" spans="2:14" ht="20.100000000000001" customHeight="1" x14ac:dyDescent="0.25">
      <c r="B29" s="13" t="s">
        <v>370</v>
      </c>
      <c r="C29" s="124">
        <v>58000</v>
      </c>
      <c r="D29" s="14">
        <v>58998</v>
      </c>
      <c r="E29" s="17">
        <v>4.0055248618784534</v>
      </c>
      <c r="F29" s="16">
        <v>4.0565181518151814</v>
      </c>
      <c r="G29" s="18"/>
      <c r="H29" s="15">
        <v>1557.5974013892335</v>
      </c>
      <c r="I29" s="15">
        <v>14544</v>
      </c>
      <c r="J29" s="19" t="s">
        <v>174</v>
      </c>
      <c r="N29"/>
    </row>
    <row r="30" spans="2:14" ht="20.100000000000001" customHeight="1" x14ac:dyDescent="0.25">
      <c r="B30" s="13" t="s">
        <v>39</v>
      </c>
      <c r="C30" s="124">
        <v>81431</v>
      </c>
      <c r="D30" s="14">
        <v>82145</v>
      </c>
      <c r="E30" s="17">
        <v>3.5</v>
      </c>
      <c r="F30" s="16">
        <v>3.5</v>
      </c>
      <c r="G30" s="18"/>
      <c r="H30" s="15">
        <v>1799.377341230464</v>
      </c>
      <c r="I30" s="15">
        <v>23470</v>
      </c>
      <c r="J30" s="19" t="s">
        <v>177</v>
      </c>
      <c r="N30"/>
    </row>
    <row r="31" spans="2:14" ht="20.100000000000001" customHeight="1" x14ac:dyDescent="0.25">
      <c r="B31" s="13" t="s">
        <v>369</v>
      </c>
      <c r="C31" s="124">
        <v>0</v>
      </c>
      <c r="D31" s="14">
        <v>137000</v>
      </c>
      <c r="E31" s="17">
        <v>0</v>
      </c>
      <c r="F31" s="16">
        <v>10.029282576866764</v>
      </c>
      <c r="G31" s="18"/>
      <c r="H31" s="15">
        <v>1620.7760791366907</v>
      </c>
      <c r="I31" s="15">
        <v>13660</v>
      </c>
      <c r="J31" s="19" t="s">
        <v>264</v>
      </c>
      <c r="N31"/>
    </row>
    <row r="32" spans="2:14" ht="20.100000000000001" customHeight="1" x14ac:dyDescent="0.25">
      <c r="B32" s="13" t="s">
        <v>82</v>
      </c>
      <c r="C32" s="124">
        <v>104834.25</v>
      </c>
      <c r="D32" s="14">
        <v>105606</v>
      </c>
      <c r="E32" s="17">
        <v>2.25</v>
      </c>
      <c r="F32" s="16">
        <v>2.25</v>
      </c>
      <c r="G32" s="18"/>
      <c r="H32" s="15">
        <v>4574.3792638303148</v>
      </c>
      <c r="I32" s="15">
        <v>46936</v>
      </c>
      <c r="J32" s="19" t="s">
        <v>177</v>
      </c>
      <c r="N32"/>
    </row>
    <row r="33" spans="2:10" ht="20.100000000000001" customHeight="1" x14ac:dyDescent="0.2">
      <c r="B33" s="13" t="s">
        <v>111</v>
      </c>
      <c r="C33" s="124">
        <v>37867</v>
      </c>
      <c r="D33" s="14">
        <v>75476</v>
      </c>
      <c r="E33" s="17">
        <v>1</v>
      </c>
      <c r="F33" s="16">
        <v>2</v>
      </c>
      <c r="G33" s="18"/>
      <c r="H33" s="15">
        <v>2414.1544746961054</v>
      </c>
      <c r="I33" s="15">
        <v>37738</v>
      </c>
      <c r="J33" s="19" t="s">
        <v>177</v>
      </c>
    </row>
    <row r="34" spans="2:10" ht="20.100000000000001" customHeight="1" x14ac:dyDescent="0.2">
      <c r="B34" s="13" t="s">
        <v>455</v>
      </c>
      <c r="C34" s="124">
        <v>72666.66</v>
      </c>
      <c r="D34" s="14">
        <v>109000</v>
      </c>
      <c r="E34" s="17">
        <v>2.29732414403591</v>
      </c>
      <c r="F34" s="16">
        <v>6.8315001096800474</v>
      </c>
      <c r="G34" s="18"/>
      <c r="H34" s="15">
        <v>3161.3638365169932</v>
      </c>
      <c r="I34" s="15">
        <v>31911</v>
      </c>
      <c r="J34" s="19" t="s">
        <v>264</v>
      </c>
    </row>
    <row r="35" spans="2:10" ht="20.100000000000001" customHeight="1" x14ac:dyDescent="0.2">
      <c r="B35" s="13" t="s">
        <v>120</v>
      </c>
      <c r="C35" s="124">
        <v>65400</v>
      </c>
      <c r="D35" s="14">
        <v>74400</v>
      </c>
      <c r="E35" s="17">
        <v>4.0061255742725876</v>
      </c>
      <c r="F35" s="16">
        <v>4.5205978855267954</v>
      </c>
      <c r="G35" s="18"/>
      <c r="H35" s="15">
        <v>1834.611603820392</v>
      </c>
      <c r="I35" s="15">
        <v>16458</v>
      </c>
      <c r="J35" s="19" t="s">
        <v>138</v>
      </c>
    </row>
    <row r="36" spans="2:10" ht="20.100000000000001" customHeight="1" x14ac:dyDescent="0.2">
      <c r="B36" s="13" t="s">
        <v>138</v>
      </c>
      <c r="C36" s="124">
        <v>174172</v>
      </c>
      <c r="D36" s="14">
        <v>177072</v>
      </c>
      <c r="E36" s="17">
        <v>3.9408996289256946</v>
      </c>
      <c r="F36" s="16">
        <v>3.9466856862657691</v>
      </c>
      <c r="G36" s="18"/>
      <c r="H36" s="15">
        <v>3879.4138086082858</v>
      </c>
      <c r="I36" s="15">
        <v>44866</v>
      </c>
      <c r="J36" s="19" t="s">
        <v>138</v>
      </c>
    </row>
    <row r="37" spans="2:10" ht="20.100000000000001" customHeight="1" x14ac:dyDescent="0.2">
      <c r="B37" s="13" t="s">
        <v>148</v>
      </c>
      <c r="C37" s="124">
        <v>41996</v>
      </c>
      <c r="D37" s="14">
        <v>41820</v>
      </c>
      <c r="E37" s="17">
        <v>4.0106962085760669</v>
      </c>
      <c r="F37" s="16">
        <v>4.0084347742739386</v>
      </c>
      <c r="G37" s="18"/>
      <c r="H37" s="15">
        <v>1161.5156908955594</v>
      </c>
      <c r="I37" s="15">
        <v>10433</v>
      </c>
      <c r="J37" s="19" t="s">
        <v>138</v>
      </c>
    </row>
    <row r="38" spans="2:10" ht="20.100000000000001" customHeight="1" x14ac:dyDescent="0.2">
      <c r="B38" s="13" t="s">
        <v>106</v>
      </c>
      <c r="C38" s="124">
        <v>43845</v>
      </c>
      <c r="D38" s="14">
        <v>42993</v>
      </c>
      <c r="E38" s="17">
        <v>3</v>
      </c>
      <c r="F38" s="16">
        <v>3</v>
      </c>
      <c r="G38" s="18"/>
      <c r="H38" s="15">
        <v>1432.4550204663856</v>
      </c>
      <c r="I38" s="15">
        <v>14331</v>
      </c>
      <c r="J38" s="19" t="s">
        <v>225</v>
      </c>
    </row>
    <row r="39" spans="2:10" ht="20.100000000000001" customHeight="1" x14ac:dyDescent="0.2">
      <c r="B39" s="37" t="s">
        <v>241</v>
      </c>
      <c r="C39" s="125"/>
      <c r="D39" s="38">
        <f>SUM(D6:D38)</f>
        <v>5288774</v>
      </c>
      <c r="E39" s="40"/>
      <c r="F39" s="39">
        <f>SUM(D39/I39)</f>
        <v>3.7198232357866647</v>
      </c>
      <c r="G39" s="41"/>
      <c r="H39" s="38">
        <f>SUM(H6:H38)</f>
        <v>174498.29296390479</v>
      </c>
      <c r="I39" s="38">
        <f>SUM(I6:I38)</f>
        <v>1421781</v>
      </c>
      <c r="J39" s="42"/>
    </row>
    <row r="40" spans="2:10" ht="11.25" customHeight="1" x14ac:dyDescent="0.2">
      <c r="B40" s="20"/>
      <c r="C40" s="126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170" t="s">
        <v>327</v>
      </c>
      <c r="C41" s="170"/>
      <c r="D41" s="170"/>
      <c r="E41" s="170"/>
      <c r="F41" s="170"/>
      <c r="G41" s="170"/>
      <c r="H41" s="170"/>
      <c r="I41" s="170"/>
      <c r="J41" s="170"/>
    </row>
    <row r="42" spans="2:10" ht="18" customHeight="1" x14ac:dyDescent="0.2">
      <c r="B42" s="170"/>
      <c r="C42" s="170"/>
      <c r="D42" s="170"/>
      <c r="E42" s="170"/>
      <c r="F42" s="170"/>
      <c r="G42" s="170"/>
      <c r="H42" s="170"/>
      <c r="I42" s="170"/>
      <c r="J42" s="170"/>
    </row>
    <row r="43" spans="2:10" ht="20.100000000000001" customHeight="1" x14ac:dyDescent="0.2">
      <c r="B43" s="107" t="s">
        <v>343</v>
      </c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151" t="s">
        <v>454</v>
      </c>
      <c r="C44" s="36"/>
      <c r="D44" s="36"/>
      <c r="E44" s="36"/>
      <c r="F44" s="36"/>
      <c r="G44" s="36"/>
      <c r="H44" s="22"/>
      <c r="I44" s="22"/>
      <c r="J44" s="26"/>
    </row>
    <row r="45" spans="2:10" ht="20.100000000000001" customHeight="1" x14ac:dyDescent="0.2">
      <c r="C45" s="36"/>
      <c r="D45" s="36"/>
      <c r="E45" s="36"/>
      <c r="F45" s="36"/>
      <c r="G45" s="36"/>
      <c r="H45" s="22"/>
      <c r="I45" s="22"/>
      <c r="J45" s="26"/>
    </row>
    <row r="46" spans="2:10" ht="20.100000000000001" customHeight="1" x14ac:dyDescent="0.2">
      <c r="B46" s="147"/>
      <c r="C46" s="36"/>
      <c r="D46" s="36"/>
      <c r="E46" s="36"/>
      <c r="F46" s="36"/>
      <c r="G46" s="36"/>
      <c r="H46" s="22"/>
      <c r="I46" s="22"/>
      <c r="J46" s="26"/>
    </row>
    <row r="47" spans="2:10" ht="20.100000000000001" customHeight="1" x14ac:dyDescent="0.2">
      <c r="B47" s="146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146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146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6"/>
      <c r="D63" s="21"/>
      <c r="E63" s="24"/>
      <c r="F63" s="23"/>
      <c r="G63" s="25"/>
      <c r="H63" s="22"/>
      <c r="I63" s="22"/>
      <c r="J63" s="26"/>
    </row>
  </sheetData>
  <mergeCells count="5">
    <mergeCell ref="C4:D4"/>
    <mergeCell ref="E4:F4"/>
    <mergeCell ref="H4:H5"/>
    <mergeCell ref="B41:J41"/>
    <mergeCell ref="B42:J42"/>
  </mergeCells>
  <pageMargins left="0.25" right="0.25" top="0.75" bottom="0.75" header="0.3" footer="0.3"/>
  <pageSetup paperSize="9" scale="70" fitToHeight="2" orientation="landscape" r:id="rId1"/>
  <ignoredErrors>
    <ignoredError sqref="D39" formulaRange="1"/>
  </ignoredError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17">
    <tabColor theme="4"/>
    <pageSetUpPr fitToPage="1"/>
  </sheetPr>
  <dimension ref="B2:IQ62"/>
  <sheetViews>
    <sheetView showGridLines="0" showRowColHeaders="0" topLeftCell="A9" workbookViewId="0">
      <selection activeCell="D21" activeCellId="1" sqref="F21 D21"/>
    </sheetView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194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12</v>
      </c>
      <c r="C6" s="124">
        <v>320000</v>
      </c>
      <c r="D6" s="14">
        <v>320000</v>
      </c>
      <c r="E6" s="17">
        <v>3.3600033600033599</v>
      </c>
      <c r="F6" s="16">
        <v>3.3475604653109046</v>
      </c>
      <c r="G6" s="18"/>
      <c r="H6" s="15">
        <v>12679.078076438731</v>
      </c>
      <c r="I6" s="15">
        <v>95592</v>
      </c>
      <c r="J6" s="19" t="s">
        <v>165</v>
      </c>
    </row>
    <row r="7" spans="2:251" s="3" customFormat="1" ht="20.100000000000001" customHeight="1" x14ac:dyDescent="0.25">
      <c r="B7" s="13" t="s">
        <v>42</v>
      </c>
      <c r="C7" s="124">
        <v>50000</v>
      </c>
      <c r="D7" s="14">
        <v>75000</v>
      </c>
      <c r="E7" s="17">
        <v>1.5277905093653559</v>
      </c>
      <c r="F7" s="16">
        <v>2.3134581572534625</v>
      </c>
      <c r="G7" s="18"/>
      <c r="H7" s="15">
        <v>5018.0542924671681</v>
      </c>
      <c r="I7" s="15">
        <v>32419</v>
      </c>
      <c r="J7" s="19" t="s">
        <v>265</v>
      </c>
    </row>
    <row r="8" spans="2:251" s="3" customFormat="1" ht="20.100000000000001" customHeight="1" x14ac:dyDescent="0.25">
      <c r="B8" s="13" t="s">
        <v>33</v>
      </c>
      <c r="C8" s="124">
        <v>89000</v>
      </c>
      <c r="D8" s="14">
        <v>89000</v>
      </c>
      <c r="E8" s="17">
        <v>3.0547451518791831</v>
      </c>
      <c r="F8" s="16">
        <v>3.0894196056650931</v>
      </c>
      <c r="G8" s="18"/>
      <c r="H8" s="15">
        <v>2088.0654896681781</v>
      </c>
      <c r="I8" s="15">
        <v>28808</v>
      </c>
      <c r="J8" s="19" t="s">
        <v>183</v>
      </c>
    </row>
    <row r="9" spans="2:251" s="3" customFormat="1" ht="20.100000000000001" customHeight="1" x14ac:dyDescent="0.25">
      <c r="B9" s="13" t="s">
        <v>10</v>
      </c>
      <c r="C9" s="124">
        <v>440000</v>
      </c>
      <c r="D9" s="14">
        <v>440000</v>
      </c>
      <c r="E9" s="17">
        <v>4.5154139813636549</v>
      </c>
      <c r="F9" s="16">
        <v>4.4109833485378589</v>
      </c>
      <c r="G9" s="148" t="s">
        <v>372</v>
      </c>
      <c r="H9" s="15">
        <v>12076.337522720083</v>
      </c>
      <c r="I9" s="15">
        <v>99751</v>
      </c>
      <c r="J9" s="19" t="s">
        <v>169</v>
      </c>
    </row>
    <row r="10" spans="2:251" s="3" customFormat="1" ht="20.100000000000001" customHeight="1" x14ac:dyDescent="0.25">
      <c r="B10" s="13" t="s">
        <v>66</v>
      </c>
      <c r="C10" s="124">
        <v>350000</v>
      </c>
      <c r="D10" s="14">
        <v>350000</v>
      </c>
      <c r="E10" s="17">
        <v>3.0619029289288591</v>
      </c>
      <c r="F10" s="16">
        <v>3.0723314606741572</v>
      </c>
      <c r="G10" s="18"/>
      <c r="H10" s="15">
        <v>13242.353474854375</v>
      </c>
      <c r="I10" s="15">
        <v>113920</v>
      </c>
      <c r="J10" s="19" t="s">
        <v>165</v>
      </c>
    </row>
    <row r="11" spans="2:251" ht="20.100000000000001" customHeight="1" x14ac:dyDescent="0.2">
      <c r="B11" s="13" t="s">
        <v>28</v>
      </c>
      <c r="C11" s="124">
        <v>173400</v>
      </c>
      <c r="D11" s="14">
        <v>173400</v>
      </c>
      <c r="E11" s="17">
        <v>2.0409124079000023</v>
      </c>
      <c r="F11" s="16">
        <v>2.0085717595273951</v>
      </c>
      <c r="G11" s="18"/>
      <c r="H11" s="15">
        <v>9523.0615659952491</v>
      </c>
      <c r="I11" s="15">
        <v>86330</v>
      </c>
      <c r="J11" s="19" t="s">
        <v>221</v>
      </c>
    </row>
    <row r="12" spans="2:251" ht="20.100000000000001" customHeight="1" x14ac:dyDescent="0.2">
      <c r="B12" s="13" t="s">
        <v>34</v>
      </c>
      <c r="C12" s="124">
        <v>90000</v>
      </c>
      <c r="D12" s="14">
        <v>90000</v>
      </c>
      <c r="E12" s="17">
        <v>1.854102717290538</v>
      </c>
      <c r="F12" s="16">
        <v>1.862428606903402</v>
      </c>
      <c r="G12" s="18"/>
      <c r="H12" s="15">
        <v>3279.1956315407474</v>
      </c>
      <c r="I12" s="15">
        <v>48324</v>
      </c>
      <c r="J12" s="19" t="s">
        <v>221</v>
      </c>
    </row>
    <row r="13" spans="2:251" ht="20.100000000000001" customHeight="1" x14ac:dyDescent="0.2">
      <c r="B13" s="13" t="s">
        <v>195</v>
      </c>
      <c r="C13" s="124">
        <v>546240</v>
      </c>
      <c r="D13" s="14">
        <v>552370</v>
      </c>
      <c r="E13" s="17">
        <v>5</v>
      </c>
      <c r="F13" s="16">
        <v>4.9928140789818594</v>
      </c>
      <c r="G13" s="18"/>
      <c r="H13" s="15">
        <v>8827.0397361058549</v>
      </c>
      <c r="I13" s="15">
        <v>110633</v>
      </c>
      <c r="J13" s="19" t="s">
        <v>227</v>
      </c>
    </row>
    <row r="14" spans="2:251" s="27" customFormat="1" ht="20.100000000000001" customHeight="1" x14ac:dyDescent="0.2">
      <c r="B14" s="13" t="s">
        <v>29</v>
      </c>
      <c r="C14" s="124">
        <v>70000</v>
      </c>
      <c r="D14" s="14">
        <v>70000</v>
      </c>
      <c r="E14" s="17">
        <v>1.0690613641223006</v>
      </c>
      <c r="F14" s="16">
        <v>1.0643150372510264</v>
      </c>
      <c r="G14" s="18"/>
      <c r="H14" s="15">
        <v>7338.1270587651443</v>
      </c>
      <c r="I14" s="15">
        <v>65770</v>
      </c>
      <c r="J14" s="19" t="s">
        <v>221</v>
      </c>
      <c r="K14" s="4"/>
    </row>
    <row r="15" spans="2:251" ht="20.100000000000001" customHeight="1" x14ac:dyDescent="0.2">
      <c r="B15" s="13" t="s">
        <v>299</v>
      </c>
      <c r="C15" s="124">
        <v>50000</v>
      </c>
      <c r="D15" s="14">
        <v>100000</v>
      </c>
      <c r="E15" s="17">
        <v>4.2859591976684381</v>
      </c>
      <c r="F15" s="16">
        <v>8.2596844800528615</v>
      </c>
      <c r="G15" s="18"/>
      <c r="H15" s="15">
        <v>743.85838177182518</v>
      </c>
      <c r="I15" s="15">
        <v>12107</v>
      </c>
      <c r="J15" s="19" t="s">
        <v>112</v>
      </c>
    </row>
    <row r="16" spans="2:251" ht="20.100000000000001" customHeight="1" x14ac:dyDescent="0.2">
      <c r="B16" s="13" t="s">
        <v>64</v>
      </c>
      <c r="C16" s="124">
        <v>119684</v>
      </c>
      <c r="D16" s="14">
        <v>171244</v>
      </c>
      <c r="E16" s="17">
        <v>4</v>
      </c>
      <c r="F16" s="16">
        <v>5.6495661640988422</v>
      </c>
      <c r="G16" s="18"/>
      <c r="H16" s="15">
        <v>4893.6792575728441</v>
      </c>
      <c r="I16" s="15">
        <v>30311</v>
      </c>
      <c r="J16" s="19" t="s">
        <v>169</v>
      </c>
    </row>
    <row r="17" spans="2:11" ht="20.100000000000001" customHeight="1" x14ac:dyDescent="0.2">
      <c r="B17" s="13" t="s">
        <v>83</v>
      </c>
      <c r="C17" s="124">
        <v>50000</v>
      </c>
      <c r="D17" s="14">
        <v>30000</v>
      </c>
      <c r="E17" s="17">
        <v>2.8885037550548818</v>
      </c>
      <c r="F17" s="16">
        <v>1.7190991920233798</v>
      </c>
      <c r="G17" s="18"/>
      <c r="H17" s="15">
        <v>1534.3574016290222</v>
      </c>
      <c r="I17" s="15">
        <v>17451</v>
      </c>
      <c r="J17" s="19" t="s">
        <v>112</v>
      </c>
    </row>
    <row r="18" spans="2:11" ht="20.100000000000001" customHeight="1" x14ac:dyDescent="0.2">
      <c r="B18" s="13" t="s">
        <v>461</v>
      </c>
      <c r="C18" s="124">
        <v>173488</v>
      </c>
      <c r="D18" s="14">
        <v>0</v>
      </c>
      <c r="E18" s="17">
        <v>3.3706625218573927</v>
      </c>
      <c r="F18" s="16">
        <v>0</v>
      </c>
      <c r="G18" s="18"/>
      <c r="H18" s="15">
        <v>8007.8387851191992</v>
      </c>
      <c r="I18" s="15">
        <v>52529</v>
      </c>
      <c r="J18" s="19" t="s">
        <v>221</v>
      </c>
    </row>
    <row r="19" spans="2:11" ht="20.100000000000001" customHeight="1" x14ac:dyDescent="0.2">
      <c r="B19" s="13" t="s">
        <v>108</v>
      </c>
      <c r="C19" s="124">
        <v>150000</v>
      </c>
      <c r="D19" s="14">
        <v>150000</v>
      </c>
      <c r="E19" s="17">
        <v>1.9702880561138039</v>
      </c>
      <c r="F19" s="16">
        <v>1.9533793462690454</v>
      </c>
      <c r="G19" s="18"/>
      <c r="H19" s="15">
        <v>9230.0626857153493</v>
      </c>
      <c r="I19" s="15">
        <v>76790</v>
      </c>
      <c r="J19" s="19" t="s">
        <v>221</v>
      </c>
    </row>
    <row r="20" spans="2:11" ht="20.100000000000001" customHeight="1" x14ac:dyDescent="0.2">
      <c r="B20" s="13" t="s">
        <v>79</v>
      </c>
      <c r="C20" s="124">
        <v>335000</v>
      </c>
      <c r="D20" s="14">
        <v>335000</v>
      </c>
      <c r="E20" s="17">
        <v>3.9162964694879587</v>
      </c>
      <c r="F20" s="16">
        <v>3.9215227214197084</v>
      </c>
      <c r="G20" s="18"/>
      <c r="H20" s="15">
        <v>12595.364110644476</v>
      </c>
      <c r="I20" s="15">
        <v>85426</v>
      </c>
      <c r="J20" s="19" t="s">
        <v>183</v>
      </c>
    </row>
    <row r="21" spans="2:11" ht="20.100000000000001" customHeight="1" x14ac:dyDescent="0.2">
      <c r="B21" s="13" t="s">
        <v>382</v>
      </c>
      <c r="C21" s="124">
        <v>2503182</v>
      </c>
      <c r="D21" s="14">
        <v>2550000</v>
      </c>
      <c r="E21" s="17">
        <v>2.54211448331192</v>
      </c>
      <c r="F21" s="16">
        <v>2.5785105916114479</v>
      </c>
      <c r="G21" s="18"/>
      <c r="H21" s="15">
        <v>216752</v>
      </c>
      <c r="I21" s="15">
        <v>988943</v>
      </c>
      <c r="J21" s="19" t="s">
        <v>383</v>
      </c>
    </row>
    <row r="22" spans="2:11" ht="20.100000000000001" customHeight="1" x14ac:dyDescent="0.2">
      <c r="B22" s="13" t="s">
        <v>408</v>
      </c>
      <c r="C22" s="124">
        <v>213000</v>
      </c>
      <c r="D22" s="14">
        <v>222760</v>
      </c>
      <c r="E22" s="17">
        <v>3.9356984478935697</v>
      </c>
      <c r="F22" s="16">
        <v>3.9841178995564457</v>
      </c>
      <c r="G22" s="18"/>
      <c r="H22" s="15">
        <v>7090.5729027735561</v>
      </c>
      <c r="I22" s="15">
        <v>55912</v>
      </c>
      <c r="J22" s="19" t="s">
        <v>183</v>
      </c>
    </row>
    <row r="23" spans="2:11" ht="20.100000000000001" customHeight="1" x14ac:dyDescent="0.2">
      <c r="B23" s="140" t="s">
        <v>384</v>
      </c>
      <c r="C23" s="124">
        <v>1800000</v>
      </c>
      <c r="D23" s="123">
        <v>1800000</v>
      </c>
      <c r="E23" s="137">
        <v>17.599780980503354</v>
      </c>
      <c r="F23" s="141">
        <v>17.557721007813186</v>
      </c>
      <c r="G23" s="138"/>
      <c r="H23" s="124">
        <v>14016.109701552719</v>
      </c>
      <c r="I23" s="124">
        <v>102519</v>
      </c>
      <c r="J23" s="139" t="s">
        <v>112</v>
      </c>
      <c r="K23" s="4"/>
    </row>
    <row r="24" spans="2:11" ht="20.100000000000001" customHeight="1" x14ac:dyDescent="0.2">
      <c r="B24" s="13" t="s">
        <v>228</v>
      </c>
      <c r="C24" s="124">
        <v>246065</v>
      </c>
      <c r="D24" s="14">
        <v>246400</v>
      </c>
      <c r="E24" s="17">
        <v>5</v>
      </c>
      <c r="F24" s="16">
        <v>5.0108799544465459</v>
      </c>
      <c r="G24" s="18"/>
      <c r="H24" s="15">
        <v>4394.9832041984846</v>
      </c>
      <c r="I24" s="15">
        <v>49173</v>
      </c>
      <c r="J24" s="19" t="s">
        <v>227</v>
      </c>
    </row>
    <row r="25" spans="2:11" ht="20.100000000000001" customHeight="1" x14ac:dyDescent="0.2">
      <c r="B25" s="13" t="s">
        <v>86</v>
      </c>
      <c r="C25" s="124">
        <v>149162</v>
      </c>
      <c r="D25" s="14">
        <v>151836</v>
      </c>
      <c r="E25" s="17">
        <v>1.9903393245533272</v>
      </c>
      <c r="F25" s="16">
        <v>1.9786285803643566</v>
      </c>
      <c r="G25" s="18"/>
      <c r="H25" s="15">
        <v>5620.7948461858177</v>
      </c>
      <c r="I25" s="15">
        <v>76738</v>
      </c>
      <c r="J25" s="19" t="s">
        <v>265</v>
      </c>
    </row>
    <row r="26" spans="2:11" ht="20.100000000000001" customHeight="1" x14ac:dyDescent="0.2">
      <c r="B26" s="13" t="s">
        <v>229</v>
      </c>
      <c r="C26" s="124">
        <v>231769</v>
      </c>
      <c r="D26" s="14">
        <v>231769</v>
      </c>
      <c r="E26" s="17">
        <v>4.7325873440467197</v>
      </c>
      <c r="F26" s="16">
        <v>4.6252045499900216</v>
      </c>
      <c r="G26" s="18"/>
      <c r="H26" s="15">
        <v>6439.9957971724743</v>
      </c>
      <c r="I26" s="15">
        <v>50110</v>
      </c>
      <c r="J26" s="19" t="s">
        <v>221</v>
      </c>
    </row>
    <row r="27" spans="2:11" ht="20.100000000000001" customHeight="1" x14ac:dyDescent="0.2">
      <c r="B27" s="13" t="s">
        <v>272</v>
      </c>
      <c r="C27" s="124">
        <v>70000</v>
      </c>
      <c r="D27" s="14">
        <v>70000</v>
      </c>
      <c r="E27" s="17">
        <v>2.2060445621001543</v>
      </c>
      <c r="F27" s="16">
        <v>2.1569654577388837</v>
      </c>
      <c r="G27" s="18"/>
      <c r="H27" s="15">
        <v>3698.9613743090922</v>
      </c>
      <c r="I27" s="15">
        <v>32453</v>
      </c>
      <c r="J27" s="19" t="s">
        <v>221</v>
      </c>
    </row>
    <row r="28" spans="2:11" ht="20.100000000000001" customHeight="1" x14ac:dyDescent="0.2">
      <c r="B28" s="13" t="s">
        <v>115</v>
      </c>
      <c r="C28" s="124">
        <v>68500</v>
      </c>
      <c r="D28" s="14">
        <v>70206</v>
      </c>
      <c r="E28" s="17">
        <v>1.9706559263521288</v>
      </c>
      <c r="F28" s="16">
        <v>2.0015395141977419</v>
      </c>
      <c r="G28" s="18"/>
      <c r="H28" s="15">
        <v>3176.3470449935176</v>
      </c>
      <c r="I28" s="15">
        <v>35076</v>
      </c>
      <c r="J28" s="19" t="s">
        <v>265</v>
      </c>
    </row>
    <row r="29" spans="2:11" ht="20.100000000000001" customHeight="1" x14ac:dyDescent="0.2">
      <c r="B29" s="13" t="s">
        <v>462</v>
      </c>
      <c r="C29" s="124">
        <v>5000</v>
      </c>
      <c r="D29" s="14">
        <v>0</v>
      </c>
      <c r="E29" s="17">
        <v>0.41949828005705175</v>
      </c>
      <c r="F29" s="16">
        <v>0</v>
      </c>
      <c r="G29" s="18"/>
      <c r="H29" s="15">
        <v>548.92443285091281</v>
      </c>
      <c r="I29" s="15">
        <v>11817</v>
      </c>
      <c r="J29" s="19" t="s">
        <v>265</v>
      </c>
    </row>
    <row r="30" spans="2:11" ht="20.100000000000001" customHeight="1" x14ac:dyDescent="0.2">
      <c r="B30" s="13" t="s">
        <v>196</v>
      </c>
      <c r="C30" s="124">
        <v>231755</v>
      </c>
      <c r="D30" s="14">
        <v>231935</v>
      </c>
      <c r="E30" s="17">
        <v>5</v>
      </c>
      <c r="F30" s="16">
        <v>4.9731972468211936</v>
      </c>
      <c r="G30" s="18"/>
      <c r="H30" s="15">
        <v>3954.8869268801063</v>
      </c>
      <c r="I30" s="15">
        <v>46637</v>
      </c>
      <c r="J30" s="19" t="s">
        <v>227</v>
      </c>
    </row>
    <row r="31" spans="2:11" ht="20.100000000000001" customHeight="1" x14ac:dyDescent="0.2">
      <c r="B31" s="13" t="s">
        <v>143</v>
      </c>
      <c r="C31" s="124">
        <v>147414</v>
      </c>
      <c r="D31" s="14">
        <v>147846</v>
      </c>
      <c r="E31" s="17">
        <v>3.0041573262685959</v>
      </c>
      <c r="F31" s="16">
        <v>3</v>
      </c>
      <c r="G31" s="18"/>
      <c r="H31" s="15">
        <v>3634.3820292678083</v>
      </c>
      <c r="I31" s="15">
        <v>49282</v>
      </c>
      <c r="J31" s="19" t="s">
        <v>265</v>
      </c>
    </row>
    <row r="32" spans="2:11" ht="20.100000000000001" customHeight="1" x14ac:dyDescent="0.2">
      <c r="B32" s="37" t="s">
        <v>241</v>
      </c>
      <c r="C32" s="125"/>
      <c r="D32" s="38">
        <f>SUM(D6:D31)</f>
        <v>8668766</v>
      </c>
      <c r="E32" s="40"/>
      <c r="F32" s="39">
        <f>SUM(D32/I32)</f>
        <v>3.5313230577708108</v>
      </c>
      <c r="G32" s="41"/>
      <c r="H32" s="38">
        <f>SUM(H6:H31)</f>
        <v>380404.43173119274</v>
      </c>
      <c r="I32" s="38">
        <f>SUM(I6:I31)</f>
        <v>2454821</v>
      </c>
      <c r="J32" s="42"/>
    </row>
    <row r="33" spans="2:10" ht="20.100000000000001" customHeight="1" x14ac:dyDescent="0.2">
      <c r="B33" s="20"/>
      <c r="C33" s="126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170" t="s">
        <v>327</v>
      </c>
      <c r="C34" s="170"/>
      <c r="D34" s="170"/>
      <c r="E34" s="170"/>
      <c r="F34" s="170"/>
      <c r="G34" s="170"/>
      <c r="H34" s="170"/>
      <c r="I34" s="170"/>
      <c r="J34" s="170"/>
    </row>
    <row r="35" spans="2:10" ht="20.100000000000001" customHeight="1" x14ac:dyDescent="0.2">
      <c r="B35" s="170"/>
      <c r="C35" s="170"/>
      <c r="D35" s="170"/>
      <c r="E35" s="170"/>
      <c r="F35" s="170"/>
      <c r="G35" s="170"/>
      <c r="H35" s="170"/>
      <c r="I35" s="170"/>
      <c r="J35" s="170"/>
    </row>
    <row r="36" spans="2:10" ht="20.100000000000001" customHeight="1" x14ac:dyDescent="0.2">
      <c r="B36" s="182" t="s">
        <v>479</v>
      </c>
      <c r="C36" s="182"/>
      <c r="D36" s="182"/>
      <c r="E36" s="182"/>
      <c r="F36" s="182"/>
      <c r="G36" s="182"/>
      <c r="H36" s="182"/>
      <c r="I36" s="22"/>
      <c r="J36" s="26"/>
    </row>
    <row r="37" spans="2:10" ht="20.100000000000001" customHeight="1" x14ac:dyDescent="0.2">
      <c r="B37" s="182"/>
      <c r="C37" s="182"/>
      <c r="D37" s="182"/>
      <c r="E37" s="182"/>
      <c r="F37" s="182"/>
      <c r="G37" s="182"/>
      <c r="H37" s="182"/>
      <c r="I37" s="22"/>
      <c r="J37" s="26"/>
    </row>
    <row r="38" spans="2:10" ht="20.100000000000001" customHeight="1" x14ac:dyDescent="0.2">
      <c r="B38" s="178" t="s">
        <v>424</v>
      </c>
      <c r="C38" s="180"/>
      <c r="D38" s="180"/>
      <c r="E38" s="180"/>
      <c r="F38" s="180"/>
      <c r="G38" s="180"/>
      <c r="H38" s="180"/>
      <c r="I38" s="22"/>
      <c r="J38" s="26"/>
    </row>
    <row r="39" spans="2:10" ht="20.100000000000001" customHeight="1" x14ac:dyDescent="0.2">
      <c r="B39" s="181" t="s">
        <v>478</v>
      </c>
      <c r="C39" s="181"/>
      <c r="D39" s="181"/>
      <c r="E39" s="181"/>
      <c r="F39" s="181"/>
      <c r="G39" s="181"/>
      <c r="H39" s="181"/>
      <c r="I39" s="22"/>
      <c r="J39" s="26"/>
    </row>
    <row r="40" spans="2:10" ht="20.100000000000001" customHeight="1" x14ac:dyDescent="0.2">
      <c r="B40" s="151" t="s">
        <v>459</v>
      </c>
      <c r="C40" s="53"/>
      <c r="D40" s="53"/>
      <c r="E40" s="53"/>
      <c r="F40" s="53"/>
      <c r="G40" s="53"/>
      <c r="H40" s="53"/>
      <c r="I40" s="22"/>
      <c r="J40" s="26"/>
    </row>
    <row r="41" spans="2:10" ht="20.100000000000001" customHeight="1" x14ac:dyDescent="0.2">
      <c r="B41" s="151" t="s">
        <v>460</v>
      </c>
      <c r="C41" s="146"/>
      <c r="D41" s="146"/>
      <c r="E41" s="146"/>
      <c r="F41" s="146"/>
      <c r="G41" s="146"/>
      <c r="H41" s="146"/>
      <c r="I41" s="22"/>
      <c r="J41" s="26"/>
    </row>
    <row r="42" spans="2:10" ht="20.100000000000001" customHeight="1" x14ac:dyDescent="0.2">
      <c r="B42" s="20"/>
      <c r="C42" s="126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6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6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6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</sheetData>
  <mergeCells count="8">
    <mergeCell ref="B39:H39"/>
    <mergeCell ref="B36:H37"/>
    <mergeCell ref="B38:H38"/>
    <mergeCell ref="C4:D4"/>
    <mergeCell ref="E4:F4"/>
    <mergeCell ref="H4:H5"/>
    <mergeCell ref="B34:J34"/>
    <mergeCell ref="B35:J35"/>
  </mergeCells>
  <pageMargins left="0.23622047244094491" right="0.23622047244094491" top="0.74803149606299213" bottom="0.74803149606299213" header="0.31496062992125984" footer="0.31496062992125984"/>
  <pageSetup paperSize="9" scale="61" orientation="landscape" r:id="rId1"/>
  <ignoredErrors>
    <ignoredError sqref="D32" formulaRange="1"/>
  </ignoredError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18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200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6</v>
      </c>
      <c r="C6" s="124">
        <v>229000</v>
      </c>
      <c r="D6" s="14">
        <v>229000</v>
      </c>
      <c r="E6" s="17">
        <v>2.123181620108106</v>
      </c>
      <c r="F6" s="16">
        <v>2.130866862694011</v>
      </c>
      <c r="G6" s="114"/>
      <c r="H6" s="15">
        <v>15192.658979386957</v>
      </c>
      <c r="I6" s="15">
        <v>107468</v>
      </c>
      <c r="J6" s="19" t="s">
        <v>6</v>
      </c>
    </row>
    <row r="7" spans="2:251" s="3" customFormat="1" ht="20.100000000000001" customHeight="1" x14ac:dyDescent="0.25">
      <c r="B7" s="13" t="s">
        <v>17</v>
      </c>
      <c r="C7" s="124">
        <v>75000</v>
      </c>
      <c r="D7" s="14">
        <v>75000</v>
      </c>
      <c r="E7" s="17">
        <v>4.6549155908639523</v>
      </c>
      <c r="F7" s="16">
        <v>4.7868266530508041</v>
      </c>
      <c r="G7" s="18"/>
      <c r="H7" s="15">
        <v>2165.4398168563466</v>
      </c>
      <c r="I7" s="15">
        <v>15668</v>
      </c>
      <c r="J7" s="19" t="s">
        <v>167</v>
      </c>
    </row>
    <row r="8" spans="2:251" s="3" customFormat="1" ht="20.100000000000001" customHeight="1" x14ac:dyDescent="0.25">
      <c r="B8" s="13" t="s">
        <v>56</v>
      </c>
      <c r="C8" s="124">
        <v>11571</v>
      </c>
      <c r="D8" s="14">
        <v>11503</v>
      </c>
      <c r="E8" s="17">
        <v>0.99853296513634793</v>
      </c>
      <c r="F8" s="16">
        <v>0.9985243055555556</v>
      </c>
      <c r="G8" s="18"/>
      <c r="H8" s="15">
        <v>1141.1486259534822</v>
      </c>
      <c r="I8" s="15">
        <v>11520</v>
      </c>
      <c r="J8" s="19" t="s">
        <v>230</v>
      </c>
    </row>
    <row r="9" spans="2:251" s="3" customFormat="1" ht="20.100000000000001" customHeight="1" x14ac:dyDescent="0.25">
      <c r="B9" s="13" t="s">
        <v>71</v>
      </c>
      <c r="C9" s="124">
        <v>95000</v>
      </c>
      <c r="D9" s="14">
        <v>90000</v>
      </c>
      <c r="E9" s="17">
        <v>2.7472527472527473</v>
      </c>
      <c r="F9" s="16">
        <v>2.622072019578138</v>
      </c>
      <c r="G9" s="18"/>
      <c r="H9" s="15">
        <v>4234.2933863749377</v>
      </c>
      <c r="I9" s="15">
        <v>34324</v>
      </c>
      <c r="J9" s="19" t="s">
        <v>167</v>
      </c>
    </row>
    <row r="10" spans="2:251" s="3" customFormat="1" ht="20.100000000000001" customHeight="1" x14ac:dyDescent="0.25">
      <c r="B10" s="13" t="s">
        <v>97</v>
      </c>
      <c r="C10" s="124">
        <v>116024</v>
      </c>
      <c r="D10" s="14">
        <v>117610</v>
      </c>
      <c r="E10" s="17">
        <v>2</v>
      </c>
      <c r="F10" s="16">
        <v>2.0207903780068728</v>
      </c>
      <c r="G10" s="18"/>
      <c r="H10" s="15">
        <v>7501.5318765656812</v>
      </c>
      <c r="I10" s="15">
        <v>58200</v>
      </c>
      <c r="J10" s="19" t="s">
        <v>230</v>
      </c>
    </row>
    <row r="11" spans="2:251" ht="20.100000000000001" customHeight="1" x14ac:dyDescent="0.2">
      <c r="B11" s="13" t="s">
        <v>122</v>
      </c>
      <c r="C11" s="124">
        <v>20750</v>
      </c>
      <c r="D11" s="14">
        <v>22825</v>
      </c>
      <c r="E11" s="17">
        <v>1.7157268066809988</v>
      </c>
      <c r="F11" s="16">
        <v>1.8854287130348588</v>
      </c>
      <c r="G11" s="18"/>
      <c r="H11" s="15">
        <v>1250.8515241642663</v>
      </c>
      <c r="I11" s="15">
        <v>12106</v>
      </c>
      <c r="J11" s="19" t="s">
        <v>230</v>
      </c>
    </row>
    <row r="12" spans="2:251" ht="20.100000000000001" customHeight="1" x14ac:dyDescent="0.2">
      <c r="B12" s="13" t="s">
        <v>35</v>
      </c>
      <c r="C12" s="124">
        <v>100000</v>
      </c>
      <c r="D12" s="14">
        <v>150000</v>
      </c>
      <c r="E12" s="17">
        <v>2.5977399662293803</v>
      </c>
      <c r="F12" s="16">
        <v>3.8543567078654575</v>
      </c>
      <c r="G12" s="18"/>
      <c r="H12" s="15">
        <v>3924.2634566488086</v>
      </c>
      <c r="I12" s="15">
        <v>38917</v>
      </c>
      <c r="J12" s="19" t="s">
        <v>35</v>
      </c>
    </row>
    <row r="13" spans="2:251" ht="20.100000000000001" customHeight="1" x14ac:dyDescent="0.2">
      <c r="B13" s="13" t="s">
        <v>400</v>
      </c>
      <c r="C13" s="124">
        <v>0</v>
      </c>
      <c r="D13" s="14">
        <v>44637</v>
      </c>
      <c r="E13" s="17">
        <v>0</v>
      </c>
      <c r="F13" s="16">
        <v>2.9987907289217333</v>
      </c>
      <c r="G13" s="18"/>
      <c r="H13" s="15">
        <v>1227.0030680314871</v>
      </c>
      <c r="I13" s="15">
        <v>14885</v>
      </c>
      <c r="J13" s="19" t="s">
        <v>230</v>
      </c>
    </row>
    <row r="14" spans="2:251" s="27" customFormat="1" ht="20.100000000000001" customHeight="1" x14ac:dyDescent="0.2">
      <c r="B14" s="13" t="s">
        <v>104</v>
      </c>
      <c r="C14" s="124">
        <v>51000</v>
      </c>
      <c r="D14" s="14">
        <v>51000</v>
      </c>
      <c r="E14" s="17">
        <v>5.6761268781302174</v>
      </c>
      <c r="F14" s="16">
        <v>5.7588075880758804</v>
      </c>
      <c r="G14" s="18"/>
      <c r="H14" s="15">
        <v>1172.1516189260951</v>
      </c>
      <c r="I14" s="15">
        <v>8856</v>
      </c>
      <c r="J14" s="19" t="s">
        <v>167</v>
      </c>
      <c r="K14" s="4"/>
    </row>
    <row r="15" spans="2:251" s="27" customFormat="1" ht="20.100000000000001" customHeight="1" x14ac:dyDescent="0.2">
      <c r="B15" s="37" t="s">
        <v>241</v>
      </c>
      <c r="C15" s="125"/>
      <c r="D15" s="38">
        <f>SUM(D6:D14)</f>
        <v>791575</v>
      </c>
      <c r="E15" s="40"/>
      <c r="F15" s="39">
        <f>SUM(D15/I15)</f>
        <v>2.6215953951726148</v>
      </c>
      <c r="G15" s="41"/>
      <c r="H15" s="38">
        <f>SUM(H6:H14)</f>
        <v>37809.342352908061</v>
      </c>
      <c r="I15" s="38">
        <f>SUM(I6:I14)</f>
        <v>301944</v>
      </c>
      <c r="J15" s="42"/>
      <c r="K15" s="4"/>
    </row>
    <row r="16" spans="2:251" ht="20.100000000000001" customHeight="1" x14ac:dyDescent="0.2">
      <c r="B16" s="20"/>
      <c r="C16" s="126"/>
      <c r="D16" s="21"/>
      <c r="E16" s="24"/>
      <c r="F16" s="23"/>
      <c r="G16" s="25"/>
      <c r="H16" s="22"/>
      <c r="I16" s="22"/>
      <c r="J16" s="26"/>
    </row>
    <row r="17" spans="2:11" ht="20.100000000000001" customHeight="1" x14ac:dyDescent="0.2">
      <c r="B17" s="170" t="s">
        <v>327</v>
      </c>
      <c r="C17" s="170"/>
      <c r="D17" s="170"/>
      <c r="E17" s="170"/>
      <c r="F17" s="170"/>
      <c r="G17" s="170"/>
      <c r="H17" s="170"/>
      <c r="I17" s="170"/>
      <c r="J17" s="170"/>
    </row>
    <row r="18" spans="2:11" ht="20.100000000000001" customHeight="1" x14ac:dyDescent="0.2">
      <c r="B18" s="132"/>
      <c r="C18" s="126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C19" s="126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53"/>
      <c r="C20" s="126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35"/>
      <c r="C21" s="126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26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26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26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6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6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6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6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6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6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6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6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6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6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6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6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6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6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6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6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6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6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6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6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6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6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6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7:J17"/>
  </mergeCells>
  <pageMargins left="0.25" right="0.25" top="0.75" bottom="0.75" header="0.3" footer="0.3"/>
  <pageSetup paperSize="9" scale="70" orientation="landscape" r:id="rId1"/>
  <ignoredErrors>
    <ignoredError sqref="D15" formulaRange="1"/>
  </ignoredErrors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19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201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5</v>
      </c>
      <c r="C6" s="124">
        <v>250000</v>
      </c>
      <c r="D6" s="14">
        <v>250000</v>
      </c>
      <c r="E6" s="17">
        <v>5.2334100900146536</v>
      </c>
      <c r="F6" s="16">
        <v>5.1768408846185707</v>
      </c>
      <c r="G6" s="18"/>
      <c r="H6" s="15">
        <v>4474.9336662505202</v>
      </c>
      <c r="I6" s="15">
        <v>48292</v>
      </c>
      <c r="J6" s="19" t="s">
        <v>5</v>
      </c>
    </row>
    <row r="7" spans="2:251" s="3" customFormat="1" ht="20.100000000000001" customHeight="1" x14ac:dyDescent="0.25">
      <c r="B7" s="13" t="s">
        <v>184</v>
      </c>
      <c r="C7" s="124">
        <v>40000</v>
      </c>
      <c r="D7" s="14">
        <v>40000</v>
      </c>
      <c r="E7" s="17">
        <v>2.7804810232170167</v>
      </c>
      <c r="F7" s="16">
        <v>2.7888168444537405</v>
      </c>
      <c r="G7" s="18"/>
      <c r="H7" s="15">
        <v>993.90257416324835</v>
      </c>
      <c r="I7" s="15">
        <v>14343</v>
      </c>
      <c r="J7" s="19" t="s">
        <v>266</v>
      </c>
    </row>
    <row r="8" spans="2:251" s="3" customFormat="1" ht="20.100000000000001" customHeight="1" x14ac:dyDescent="0.25">
      <c r="B8" s="13" t="s">
        <v>61</v>
      </c>
      <c r="C8" s="124">
        <v>91060</v>
      </c>
      <c r="D8" s="14">
        <v>92096</v>
      </c>
      <c r="E8" s="17">
        <v>4.0227955469164165</v>
      </c>
      <c r="F8" s="16">
        <v>4.0087054931661878</v>
      </c>
      <c r="G8" s="18"/>
      <c r="H8" s="15">
        <v>1706.713370192022</v>
      </c>
      <c r="I8" s="15">
        <v>22974</v>
      </c>
      <c r="J8" s="19" t="s">
        <v>266</v>
      </c>
    </row>
    <row r="9" spans="2:251" s="3" customFormat="1" ht="20.100000000000001" customHeight="1" x14ac:dyDescent="0.25">
      <c r="B9" s="13" t="s">
        <v>45</v>
      </c>
      <c r="C9" s="124">
        <v>80532</v>
      </c>
      <c r="D9" s="14">
        <v>82856</v>
      </c>
      <c r="E9" s="17">
        <v>4.0105577689243024</v>
      </c>
      <c r="F9" s="16">
        <v>4</v>
      </c>
      <c r="G9" s="18"/>
      <c r="H9" s="15">
        <v>1286.8547648772369</v>
      </c>
      <c r="I9" s="15">
        <v>20714</v>
      </c>
      <c r="J9" s="19" t="s">
        <v>266</v>
      </c>
    </row>
    <row r="10" spans="2:251" s="3" customFormat="1" ht="20.100000000000001" customHeight="1" x14ac:dyDescent="0.25">
      <c r="B10" s="13" t="s">
        <v>303</v>
      </c>
      <c r="C10" s="124">
        <v>88434</v>
      </c>
      <c r="D10" s="14">
        <v>90203</v>
      </c>
      <c r="E10" s="17">
        <v>4.131850675138999</v>
      </c>
      <c r="F10" s="16">
        <v>4.2562638607087244</v>
      </c>
      <c r="G10" s="18"/>
      <c r="H10" s="15">
        <v>2175.199667082813</v>
      </c>
      <c r="I10" s="15">
        <v>21193</v>
      </c>
      <c r="J10" s="19" t="s">
        <v>266</v>
      </c>
    </row>
    <row r="11" spans="2:251" ht="20.100000000000001" customHeight="1" x14ac:dyDescent="0.2">
      <c r="B11" s="13" t="s">
        <v>89</v>
      </c>
      <c r="C11" s="124">
        <v>472781</v>
      </c>
      <c r="D11" s="14">
        <v>477500</v>
      </c>
      <c r="E11" s="17">
        <v>1.9546905362384752</v>
      </c>
      <c r="F11" s="16">
        <v>1.9463659004846554</v>
      </c>
      <c r="G11" s="18"/>
      <c r="H11" s="15">
        <v>24828.587693953985</v>
      </c>
      <c r="I11" s="15">
        <v>245329</v>
      </c>
      <c r="J11" s="19" t="s">
        <v>266</v>
      </c>
    </row>
    <row r="12" spans="2:251" ht="20.100000000000001" customHeight="1" x14ac:dyDescent="0.2">
      <c r="B12" s="13" t="s">
        <v>231</v>
      </c>
      <c r="C12" s="124">
        <v>28560</v>
      </c>
      <c r="D12" s="14">
        <v>29131</v>
      </c>
      <c r="E12" s="17">
        <v>2.9734513274336285</v>
      </c>
      <c r="F12" s="16">
        <v>3.0433556205599666</v>
      </c>
      <c r="G12" s="18"/>
      <c r="H12" s="15">
        <v>1079.2975447357469</v>
      </c>
      <c r="I12" s="15">
        <v>9572</v>
      </c>
      <c r="J12" s="19" t="s">
        <v>266</v>
      </c>
    </row>
    <row r="13" spans="2:251" ht="20.100000000000001" customHeight="1" x14ac:dyDescent="0.2">
      <c r="B13" s="13" t="s">
        <v>232</v>
      </c>
      <c r="C13" s="124">
        <v>89376</v>
      </c>
      <c r="D13" s="14">
        <v>88688</v>
      </c>
      <c r="E13" s="17">
        <v>4.0043010752688168</v>
      </c>
      <c r="F13" s="16">
        <v>4</v>
      </c>
      <c r="G13" s="18"/>
      <c r="H13" s="15">
        <v>1794.4804232804233</v>
      </c>
      <c r="I13" s="15">
        <v>22172</v>
      </c>
      <c r="J13" s="19" t="s">
        <v>266</v>
      </c>
    </row>
    <row r="14" spans="2:251" ht="20.100000000000001" customHeight="1" x14ac:dyDescent="0.2">
      <c r="B14" s="37" t="s">
        <v>241</v>
      </c>
      <c r="C14" s="125"/>
      <c r="D14" s="38">
        <f>SUM(D6:D13)</f>
        <v>1150474</v>
      </c>
      <c r="E14" s="40"/>
      <c r="F14" s="39">
        <f>SUM(D14/I14)</f>
        <v>2.8435622322900524</v>
      </c>
      <c r="G14" s="41"/>
      <c r="H14" s="38">
        <f>SUM(H6:H13)</f>
        <v>38339.969704535994</v>
      </c>
      <c r="I14" s="38">
        <f>SUM(I6:I13)</f>
        <v>404589</v>
      </c>
      <c r="J14" s="42"/>
    </row>
    <row r="15" spans="2:251" s="27" customFormat="1" ht="20.100000000000001" customHeight="1" x14ac:dyDescent="0.2">
      <c r="B15" s="20"/>
      <c r="C15" s="126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170" t="s">
        <v>327</v>
      </c>
      <c r="C16" s="170"/>
      <c r="D16" s="170"/>
      <c r="E16" s="170"/>
      <c r="F16" s="170"/>
      <c r="G16" s="170"/>
      <c r="H16" s="170"/>
      <c r="I16" s="170"/>
      <c r="J16" s="170"/>
    </row>
    <row r="17" spans="2:11" ht="20.100000000000001" customHeight="1" x14ac:dyDescent="0.2">
      <c r="B17" s="20"/>
      <c r="C17" s="126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35"/>
      <c r="C18" s="126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35"/>
      <c r="C19" s="126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35"/>
      <c r="C20" s="126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26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26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26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26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6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6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6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6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6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6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6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6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6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6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6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6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6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6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6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6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6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6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6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6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6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6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6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6:J16"/>
  </mergeCells>
  <pageMargins left="0.25" right="0.25" top="0.75" bottom="0.75" header="0.3" footer="0.3"/>
  <pageSetup paperSize="9" scale="70" orientation="landscape" r:id="rId1"/>
  <ignoredErrors>
    <ignoredError sqref="D14" formulaRange="1"/>
  </ignoredErrors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Blad20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202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50</v>
      </c>
      <c r="C6" s="124">
        <v>116000</v>
      </c>
      <c r="D6" s="14">
        <v>116000</v>
      </c>
      <c r="E6" s="17">
        <v>4.4872538779931146</v>
      </c>
      <c r="F6" s="16">
        <v>4.5167821820730474</v>
      </c>
      <c r="G6" s="18"/>
      <c r="H6" s="15">
        <v>1738.1118374175162</v>
      </c>
      <c r="I6" s="15">
        <v>25682</v>
      </c>
      <c r="J6" s="19" t="s">
        <v>215</v>
      </c>
    </row>
    <row r="7" spans="2:251" s="3" customFormat="1" ht="20.100000000000001" customHeight="1" x14ac:dyDescent="0.25">
      <c r="B7" s="13" t="s">
        <v>93</v>
      </c>
      <c r="C7" s="124">
        <v>20000</v>
      </c>
      <c r="D7" s="14">
        <v>14000</v>
      </c>
      <c r="E7" s="17">
        <v>2.3430178069353329</v>
      </c>
      <c r="F7" s="16">
        <v>1.6472526179550535</v>
      </c>
      <c r="G7" s="18"/>
      <c r="H7" s="15">
        <v>988.58626351497878</v>
      </c>
      <c r="I7" s="15">
        <v>8499</v>
      </c>
      <c r="J7" s="19" t="s">
        <v>215</v>
      </c>
    </row>
    <row r="8" spans="2:251" s="3" customFormat="1" ht="20.100000000000001" customHeight="1" x14ac:dyDescent="0.25">
      <c r="B8" s="13" t="s">
        <v>57</v>
      </c>
      <c r="C8" s="124">
        <v>50000</v>
      </c>
      <c r="D8" s="14">
        <v>50000</v>
      </c>
      <c r="E8" s="17">
        <v>4.8421460391245397</v>
      </c>
      <c r="F8" s="16">
        <v>4.9830576041459036</v>
      </c>
      <c r="G8" s="18"/>
      <c r="H8" s="15">
        <v>1178.4285758542705</v>
      </c>
      <c r="I8" s="15">
        <v>10034</v>
      </c>
      <c r="J8" s="19" t="s">
        <v>214</v>
      </c>
    </row>
    <row r="9" spans="2:251" s="3" customFormat="1" ht="20.100000000000001" customHeight="1" x14ac:dyDescent="0.25">
      <c r="B9" s="13" t="s">
        <v>43</v>
      </c>
      <c r="C9" s="124">
        <v>46312</v>
      </c>
      <c r="D9" s="14">
        <v>46152</v>
      </c>
      <c r="E9" s="17">
        <v>3.9913815392570888</v>
      </c>
      <c r="F9" s="16">
        <v>4</v>
      </c>
      <c r="G9" s="18"/>
      <c r="H9" s="15">
        <v>584.99556987515098</v>
      </c>
      <c r="I9" s="15">
        <v>11538</v>
      </c>
      <c r="J9" s="19" t="s">
        <v>215</v>
      </c>
    </row>
    <row r="10" spans="2:251" s="3" customFormat="1" ht="20.100000000000001" customHeight="1" x14ac:dyDescent="0.25">
      <c r="B10" s="13" t="s">
        <v>87</v>
      </c>
      <c r="C10" s="124">
        <v>54600</v>
      </c>
      <c r="D10" s="14">
        <v>54500</v>
      </c>
      <c r="E10" s="17">
        <v>6.0099064391854702</v>
      </c>
      <c r="F10" s="16">
        <v>6.0174450701115161</v>
      </c>
      <c r="G10" s="18"/>
      <c r="H10" s="15">
        <v>743.90061649989161</v>
      </c>
      <c r="I10" s="15">
        <v>9057</v>
      </c>
      <c r="J10" s="19" t="s">
        <v>215</v>
      </c>
    </row>
    <row r="11" spans="2:251" ht="20.100000000000001" customHeight="1" x14ac:dyDescent="0.2">
      <c r="B11" s="13" t="s">
        <v>27</v>
      </c>
      <c r="C11" s="124">
        <v>46212</v>
      </c>
      <c r="D11" s="14">
        <v>46192</v>
      </c>
      <c r="E11" s="17">
        <v>3.9903289871340988</v>
      </c>
      <c r="F11" s="16">
        <v>4.0041608876560337</v>
      </c>
      <c r="G11" s="18"/>
      <c r="H11" s="15">
        <v>947.80532234579755</v>
      </c>
      <c r="I11" s="15">
        <v>11536</v>
      </c>
      <c r="J11" s="19" t="s">
        <v>215</v>
      </c>
    </row>
    <row r="12" spans="2:251" ht="20.100000000000001" customHeight="1" x14ac:dyDescent="0.2">
      <c r="B12" s="13" t="s">
        <v>116</v>
      </c>
      <c r="C12" s="124">
        <v>100000</v>
      </c>
      <c r="D12" s="14">
        <v>100000</v>
      </c>
      <c r="E12" s="17">
        <v>5.9537985234579658</v>
      </c>
      <c r="F12" s="16">
        <v>5.9031877213695392</v>
      </c>
      <c r="G12" s="18"/>
      <c r="H12" s="15">
        <v>637.02642584962359</v>
      </c>
      <c r="I12" s="15">
        <v>16940</v>
      </c>
      <c r="J12" s="19" t="s">
        <v>215</v>
      </c>
    </row>
    <row r="13" spans="2:251" ht="20.100000000000001" customHeight="1" x14ac:dyDescent="0.2">
      <c r="B13" s="13" t="s">
        <v>132</v>
      </c>
      <c r="C13" s="124">
        <v>573000</v>
      </c>
      <c r="D13" s="14">
        <v>579000</v>
      </c>
      <c r="E13" s="17">
        <v>5.9444767200597557</v>
      </c>
      <c r="F13" s="16">
        <v>5.9547684428126253</v>
      </c>
      <c r="G13" s="18"/>
      <c r="H13" s="15">
        <v>9994.143065150718</v>
      </c>
      <c r="I13" s="15">
        <v>97233</v>
      </c>
      <c r="J13" s="19" t="s">
        <v>215</v>
      </c>
    </row>
    <row r="14" spans="2:251" s="27" customFormat="1" ht="20.100000000000001" customHeight="1" x14ac:dyDescent="0.2">
      <c r="B14" s="13" t="s">
        <v>144</v>
      </c>
      <c r="C14" s="124">
        <v>65000</v>
      </c>
      <c r="D14" s="14">
        <v>67000</v>
      </c>
      <c r="E14" s="17">
        <v>5.3586150041220115</v>
      </c>
      <c r="F14" s="16">
        <v>5.5440628878775344</v>
      </c>
      <c r="G14" s="18"/>
      <c r="H14" s="15">
        <v>677.80736701880483</v>
      </c>
      <c r="I14" s="15">
        <v>12085</v>
      </c>
      <c r="J14" s="19" t="s">
        <v>215</v>
      </c>
      <c r="K14" s="4"/>
    </row>
    <row r="15" spans="2:251" ht="20.100000000000001" customHeight="1" x14ac:dyDescent="0.2">
      <c r="B15" s="13" t="s">
        <v>98</v>
      </c>
      <c r="C15" s="124">
        <v>264539</v>
      </c>
      <c r="D15" s="14">
        <v>262768</v>
      </c>
      <c r="E15" s="17">
        <v>11</v>
      </c>
      <c r="F15" s="16">
        <v>11.032791703405131</v>
      </c>
      <c r="G15" s="18"/>
      <c r="H15" s="15">
        <v>2690.135877815298</v>
      </c>
      <c r="I15" s="15">
        <v>23817</v>
      </c>
      <c r="J15" s="19" t="s">
        <v>214</v>
      </c>
    </row>
    <row r="16" spans="2:251" ht="20.100000000000001" customHeight="1" x14ac:dyDescent="0.2">
      <c r="B16" s="13" t="s">
        <v>76</v>
      </c>
      <c r="C16" s="124">
        <v>14804</v>
      </c>
      <c r="D16" s="14">
        <v>14676</v>
      </c>
      <c r="E16" s="17">
        <v>4.0010810810810815</v>
      </c>
      <c r="F16" s="16">
        <v>4</v>
      </c>
      <c r="G16" s="18"/>
      <c r="H16" s="15">
        <v>309.37265714551256</v>
      </c>
      <c r="I16" s="15">
        <v>3669</v>
      </c>
      <c r="J16" s="19" t="s">
        <v>215</v>
      </c>
    </row>
    <row r="17" spans="2:11" ht="20.100000000000001" customHeight="1" x14ac:dyDescent="0.2">
      <c r="B17" s="13" t="s">
        <v>123</v>
      </c>
      <c r="C17" s="124">
        <v>27216</v>
      </c>
      <c r="D17" s="14">
        <v>26600</v>
      </c>
      <c r="E17" s="17">
        <v>7</v>
      </c>
      <c r="F17" s="16">
        <v>6.9981583793738489</v>
      </c>
      <c r="G17" s="18"/>
      <c r="H17" s="15">
        <v>281.24787013228416</v>
      </c>
      <c r="I17" s="15">
        <v>3801</v>
      </c>
      <c r="J17" s="19" t="s">
        <v>214</v>
      </c>
    </row>
    <row r="18" spans="2:11" ht="20.100000000000001" customHeight="1" x14ac:dyDescent="0.2">
      <c r="B18" s="13" t="s">
        <v>107</v>
      </c>
      <c r="C18" s="124">
        <v>67155</v>
      </c>
      <c r="D18" s="14">
        <v>66830</v>
      </c>
      <c r="E18" s="17">
        <v>5.0003723008190617</v>
      </c>
      <c r="F18" s="16">
        <v>5</v>
      </c>
      <c r="G18" s="18"/>
      <c r="H18" s="15">
        <v>943.58660429381325</v>
      </c>
      <c r="I18" s="15">
        <v>13366</v>
      </c>
      <c r="J18" s="19" t="s">
        <v>215</v>
      </c>
    </row>
    <row r="19" spans="2:11" ht="20.100000000000001" customHeight="1" x14ac:dyDescent="0.2">
      <c r="B19" s="13" t="s">
        <v>152</v>
      </c>
      <c r="C19" s="124">
        <v>91200</v>
      </c>
      <c r="D19" s="14">
        <v>90000</v>
      </c>
      <c r="E19" s="17">
        <v>5.9815045582737589</v>
      </c>
      <c r="F19" s="16">
        <v>5.9956032243021786</v>
      </c>
      <c r="G19" s="18"/>
      <c r="H19" s="15">
        <v>2048.8907339136899</v>
      </c>
      <c r="I19" s="15">
        <v>15011</v>
      </c>
      <c r="J19" s="19" t="s">
        <v>215</v>
      </c>
    </row>
    <row r="20" spans="2:11" ht="20.100000000000001" customHeight="1" x14ac:dyDescent="0.2">
      <c r="B20" s="13" t="s">
        <v>127</v>
      </c>
      <c r="C20" s="124">
        <v>68466</v>
      </c>
      <c r="D20" s="14">
        <v>68322</v>
      </c>
      <c r="E20" s="17">
        <v>5.9910745537276862</v>
      </c>
      <c r="F20" s="16">
        <v>6</v>
      </c>
      <c r="G20" s="18"/>
      <c r="H20" s="15">
        <v>849.36856779949812</v>
      </c>
      <c r="I20" s="15">
        <v>11387</v>
      </c>
      <c r="J20" s="19" t="s">
        <v>215</v>
      </c>
    </row>
    <row r="21" spans="2:11" ht="20.100000000000001" customHeight="1" x14ac:dyDescent="0.2">
      <c r="B21" s="13" t="s">
        <v>118</v>
      </c>
      <c r="C21" s="124">
        <v>39644</v>
      </c>
      <c r="D21" s="14">
        <v>39600</v>
      </c>
      <c r="E21" s="17">
        <v>4.0008073468563934</v>
      </c>
      <c r="F21" s="16">
        <v>4.00283028403922</v>
      </c>
      <c r="G21" s="18"/>
      <c r="H21" s="15">
        <v>822.65002013693106</v>
      </c>
      <c r="I21" s="15">
        <v>9893</v>
      </c>
      <c r="J21" s="19" t="s">
        <v>215</v>
      </c>
    </row>
    <row r="22" spans="2:11" ht="20.100000000000001" customHeight="1" x14ac:dyDescent="0.2">
      <c r="B22" s="37" t="s">
        <v>241</v>
      </c>
      <c r="C22" s="125"/>
      <c r="D22" s="38">
        <f>SUM(D6:D21)</f>
        <v>1641640</v>
      </c>
      <c r="E22" s="40"/>
      <c r="F22" s="39">
        <f>SUM(D22/I22)</f>
        <v>5.7896370279458855</v>
      </c>
      <c r="G22" s="41"/>
      <c r="H22" s="38">
        <f>SUM(H6:H21)</f>
        <v>25436.057374763779</v>
      </c>
      <c r="I22" s="38">
        <f>SUM(I6:I21)</f>
        <v>283548</v>
      </c>
      <c r="J22" s="42"/>
    </row>
    <row r="23" spans="2:11" ht="20.100000000000001" customHeight="1" x14ac:dyDescent="0.2">
      <c r="B23" s="20"/>
      <c r="C23" s="126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170" t="s">
        <v>327</v>
      </c>
      <c r="C24" s="170"/>
      <c r="D24" s="170"/>
      <c r="E24" s="170"/>
      <c r="F24" s="170"/>
      <c r="G24" s="170"/>
      <c r="H24" s="170"/>
      <c r="I24" s="170"/>
      <c r="J24" s="170"/>
      <c r="K24" s="4"/>
    </row>
    <row r="25" spans="2:11" ht="20.100000000000001" customHeight="1" x14ac:dyDescent="0.2">
      <c r="B25" s="20"/>
      <c r="C25" s="126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35"/>
      <c r="C26" s="126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35"/>
      <c r="C27" s="126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35"/>
      <c r="C28" s="126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6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6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6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6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6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6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6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6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6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6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6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6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6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6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6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6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6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6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6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24:J24"/>
  </mergeCells>
  <pageMargins left="0.25" right="0.25" top="0.75" bottom="0.75" header="0.3" footer="0.3"/>
  <pageSetup paperSize="9" scale="70" orientation="landscape" r:id="rId1"/>
  <ignoredErrors>
    <ignoredError sqref="D22" formulaRange="1"/>
  </ignoredErrors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Blad21">
    <tabColor theme="4"/>
    <pageSetUpPr fitToPage="1"/>
  </sheetPr>
  <dimension ref="B2:IQ63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203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273</v>
      </c>
      <c r="C6" s="124">
        <v>7140</v>
      </c>
      <c r="D6" s="14">
        <v>7044</v>
      </c>
      <c r="E6" s="17">
        <v>3.0063157894736841</v>
      </c>
      <c r="F6" s="16">
        <v>3</v>
      </c>
      <c r="G6" s="18"/>
      <c r="H6" s="15">
        <v>148.06581352833638</v>
      </c>
      <c r="I6" s="15">
        <v>2348</v>
      </c>
      <c r="J6" s="19" t="s">
        <v>267</v>
      </c>
    </row>
    <row r="7" spans="2:251" s="3" customFormat="1" ht="20.100000000000001" customHeight="1" x14ac:dyDescent="0.25">
      <c r="B7" s="13" t="s">
        <v>345</v>
      </c>
      <c r="C7" s="124">
        <v>0</v>
      </c>
      <c r="D7" s="14">
        <v>0</v>
      </c>
      <c r="E7" s="17">
        <v>0</v>
      </c>
      <c r="F7" s="16">
        <v>0</v>
      </c>
      <c r="G7" s="18"/>
      <c r="H7" s="15">
        <v>133.02787934186472</v>
      </c>
      <c r="I7" s="15">
        <v>2339</v>
      </c>
      <c r="J7" s="19" t="s">
        <v>365</v>
      </c>
    </row>
    <row r="8" spans="2:251" s="3" customFormat="1" ht="20.100000000000001" customHeight="1" x14ac:dyDescent="0.25">
      <c r="B8" s="13" t="s">
        <v>346</v>
      </c>
      <c r="C8" s="124">
        <v>0</v>
      </c>
      <c r="D8" s="14">
        <v>0</v>
      </c>
      <c r="E8" s="17">
        <v>0</v>
      </c>
      <c r="F8" s="16">
        <v>0</v>
      </c>
      <c r="G8" s="18"/>
      <c r="H8" s="15">
        <v>882.61106032906764</v>
      </c>
      <c r="I8" s="15">
        <v>12213</v>
      </c>
      <c r="J8" s="19" t="s">
        <v>365</v>
      </c>
    </row>
    <row r="9" spans="2:251" s="3" customFormat="1" ht="20.100000000000001" customHeight="1" x14ac:dyDescent="0.25">
      <c r="B9" s="13" t="s">
        <v>373</v>
      </c>
      <c r="C9" s="124">
        <v>0</v>
      </c>
      <c r="D9" s="14">
        <v>0</v>
      </c>
      <c r="E9" s="17">
        <v>0</v>
      </c>
      <c r="F9" s="16">
        <v>0</v>
      </c>
      <c r="G9" s="18"/>
      <c r="H9" s="15">
        <v>233.66636197440585</v>
      </c>
      <c r="I9" s="15">
        <v>2990</v>
      </c>
      <c r="J9" s="19" t="s">
        <v>109</v>
      </c>
    </row>
    <row r="10" spans="2:251" s="3" customFormat="1" ht="20.100000000000001" customHeight="1" x14ac:dyDescent="0.25">
      <c r="B10" s="13" t="s">
        <v>274</v>
      </c>
      <c r="C10" s="124">
        <v>21309</v>
      </c>
      <c r="D10" s="14">
        <v>21099</v>
      </c>
      <c r="E10" s="17">
        <v>3.0131504524886878</v>
      </c>
      <c r="F10" s="16">
        <v>3</v>
      </c>
      <c r="G10" s="18"/>
      <c r="H10" s="15">
        <v>390.98628884826326</v>
      </c>
      <c r="I10" s="15">
        <v>7033</v>
      </c>
      <c r="J10" s="19" t="s">
        <v>267</v>
      </c>
    </row>
    <row r="11" spans="2:251" ht="20.100000000000001" customHeight="1" x14ac:dyDescent="0.2">
      <c r="B11" s="13" t="s">
        <v>374</v>
      </c>
      <c r="C11" s="124">
        <v>0</v>
      </c>
      <c r="D11" s="14">
        <v>0</v>
      </c>
      <c r="E11" s="17">
        <v>0</v>
      </c>
      <c r="F11" s="16">
        <v>0</v>
      </c>
      <c r="G11" s="18"/>
      <c r="H11" s="15">
        <v>211.68784277879342</v>
      </c>
      <c r="I11" s="15">
        <v>3924</v>
      </c>
      <c r="J11" s="19" t="s">
        <v>109</v>
      </c>
    </row>
    <row r="12" spans="2:251" ht="20.100000000000001" customHeight="1" x14ac:dyDescent="0.2">
      <c r="B12" s="13" t="s">
        <v>275</v>
      </c>
      <c r="C12" s="124">
        <v>20313</v>
      </c>
      <c r="D12" s="14">
        <v>20220</v>
      </c>
      <c r="E12" s="17">
        <v>3.0062157762320556</v>
      </c>
      <c r="F12" s="16">
        <v>3</v>
      </c>
      <c r="G12" s="18"/>
      <c r="H12" s="15">
        <v>384.0457038391225</v>
      </c>
      <c r="I12" s="15">
        <v>6740</v>
      </c>
      <c r="J12" s="19" t="s">
        <v>267</v>
      </c>
    </row>
    <row r="13" spans="2:251" ht="20.100000000000001" customHeight="1" x14ac:dyDescent="0.2">
      <c r="B13" s="13" t="s">
        <v>109</v>
      </c>
      <c r="C13" s="124">
        <v>25000</v>
      </c>
      <c r="D13" s="14">
        <v>25000</v>
      </c>
      <c r="E13" s="17">
        <v>0.33674115380988939</v>
      </c>
      <c r="F13" s="16">
        <v>0.32661806589846099</v>
      </c>
      <c r="G13" s="114"/>
      <c r="H13" s="15">
        <v>5618.4035648994513</v>
      </c>
      <c r="I13" s="15">
        <v>76542</v>
      </c>
      <c r="J13" s="19" t="s">
        <v>109</v>
      </c>
    </row>
    <row r="14" spans="2:251" s="27" customFormat="1" ht="20.100000000000001" customHeight="1" x14ac:dyDescent="0.2">
      <c r="B14" s="13" t="s">
        <v>347</v>
      </c>
      <c r="C14" s="124">
        <v>0</v>
      </c>
      <c r="D14" s="14">
        <v>0</v>
      </c>
      <c r="E14" s="17">
        <v>0</v>
      </c>
      <c r="F14" s="16">
        <v>0</v>
      </c>
      <c r="G14" s="18"/>
      <c r="H14" s="15">
        <v>100.63848263254113</v>
      </c>
      <c r="I14" s="15">
        <v>2387</v>
      </c>
      <c r="J14" s="19" t="s">
        <v>365</v>
      </c>
      <c r="K14" s="4"/>
    </row>
    <row r="15" spans="2:251" ht="20.100000000000001" customHeight="1" x14ac:dyDescent="0.2">
      <c r="B15" s="13" t="s">
        <v>348</v>
      </c>
      <c r="C15" s="124">
        <v>0</v>
      </c>
      <c r="D15" s="14">
        <v>0</v>
      </c>
      <c r="E15" s="17">
        <v>0</v>
      </c>
      <c r="F15" s="16">
        <v>0</v>
      </c>
      <c r="G15" s="18"/>
      <c r="H15" s="15">
        <v>378.26188299817181</v>
      </c>
      <c r="I15" s="15">
        <v>5621</v>
      </c>
      <c r="J15" s="19" t="s">
        <v>365</v>
      </c>
    </row>
    <row r="16" spans="2:251" ht="20.100000000000001" customHeight="1" x14ac:dyDescent="0.2">
      <c r="B16" s="13" t="s">
        <v>134</v>
      </c>
      <c r="C16" s="124">
        <v>392619</v>
      </c>
      <c r="D16" s="14">
        <v>399273</v>
      </c>
      <c r="E16" s="17">
        <v>2.9704482693398901</v>
      </c>
      <c r="F16" s="16">
        <v>3</v>
      </c>
      <c r="G16" s="114"/>
      <c r="H16" s="15">
        <v>10420.131627056673</v>
      </c>
      <c r="I16" s="15">
        <v>133091</v>
      </c>
      <c r="J16" s="19" t="s">
        <v>267</v>
      </c>
    </row>
    <row r="17" spans="2:11" ht="20.100000000000001" customHeight="1" x14ac:dyDescent="0.2">
      <c r="B17" s="13" t="s">
        <v>349</v>
      </c>
      <c r="C17" s="124">
        <v>0</v>
      </c>
      <c r="D17" s="14">
        <v>0</v>
      </c>
      <c r="E17" s="17">
        <v>0</v>
      </c>
      <c r="F17" s="16">
        <v>0</v>
      </c>
      <c r="G17" s="18"/>
      <c r="H17" s="15">
        <v>428.00274223034734</v>
      </c>
      <c r="I17" s="15">
        <v>6263</v>
      </c>
      <c r="J17" s="19" t="s">
        <v>365</v>
      </c>
    </row>
    <row r="18" spans="2:11" ht="20.100000000000001" customHeight="1" x14ac:dyDescent="0.2">
      <c r="B18" s="13" t="s">
        <v>276</v>
      </c>
      <c r="C18" s="124">
        <v>16629</v>
      </c>
      <c r="D18" s="14">
        <v>16383</v>
      </c>
      <c r="E18" s="17">
        <v>3.0190631808278865</v>
      </c>
      <c r="F18" s="16">
        <v>3</v>
      </c>
      <c r="G18" s="18"/>
      <c r="H18" s="15">
        <v>387.51599634369285</v>
      </c>
      <c r="I18" s="15">
        <v>5461</v>
      </c>
      <c r="J18" s="19" t="s">
        <v>267</v>
      </c>
    </row>
    <row r="19" spans="2:11" ht="20.100000000000001" customHeight="1" x14ac:dyDescent="0.2">
      <c r="B19" s="13" t="s">
        <v>277</v>
      </c>
      <c r="C19" s="124">
        <v>27105</v>
      </c>
      <c r="D19" s="14">
        <v>27177</v>
      </c>
      <c r="E19" s="17">
        <v>3.01669449081803</v>
      </c>
      <c r="F19" s="16">
        <v>3</v>
      </c>
      <c r="G19" s="18"/>
      <c r="H19" s="15">
        <v>365.53747714808043</v>
      </c>
      <c r="I19" s="15">
        <v>9059</v>
      </c>
      <c r="J19" s="19" t="s">
        <v>267</v>
      </c>
    </row>
    <row r="20" spans="2:11" ht="20.100000000000001" customHeight="1" x14ac:dyDescent="0.2">
      <c r="B20" s="13" t="s">
        <v>350</v>
      </c>
      <c r="C20" s="124">
        <v>0</v>
      </c>
      <c r="D20" s="14">
        <v>0</v>
      </c>
      <c r="E20" s="17">
        <v>0</v>
      </c>
      <c r="F20" s="16">
        <v>0</v>
      </c>
      <c r="G20" s="18"/>
      <c r="H20" s="15">
        <v>204.74725776965266</v>
      </c>
      <c r="I20" s="15">
        <v>2718</v>
      </c>
      <c r="J20" s="19" t="s">
        <v>365</v>
      </c>
    </row>
    <row r="21" spans="2:11" ht="20.100000000000001" customHeight="1" x14ac:dyDescent="0.2">
      <c r="B21" s="37" t="s">
        <v>241</v>
      </c>
      <c r="C21" s="125"/>
      <c r="D21" s="38">
        <f>SUM(D6:D20)</f>
        <v>516196</v>
      </c>
      <c r="E21" s="40"/>
      <c r="F21" s="39">
        <f>SUM(D21/I21)</f>
        <v>1.8519637353845491</v>
      </c>
      <c r="G21" s="41"/>
      <c r="H21" s="38">
        <f>SUM(H6:H20)</f>
        <v>20287.329981718467</v>
      </c>
      <c r="I21" s="38">
        <f>SUM(I6:I20)</f>
        <v>278729</v>
      </c>
      <c r="J21" s="42"/>
    </row>
    <row r="22" spans="2:11" ht="20.100000000000001" customHeight="1" x14ac:dyDescent="0.2">
      <c r="B22" s="20"/>
      <c r="C22" s="126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170" t="s">
        <v>327</v>
      </c>
      <c r="C23" s="170"/>
      <c r="D23" s="170"/>
      <c r="E23" s="170"/>
      <c r="F23" s="170"/>
      <c r="G23" s="170"/>
      <c r="H23" s="170"/>
      <c r="I23" s="170"/>
      <c r="J23" s="170"/>
    </row>
    <row r="24" spans="2:11" ht="20.100000000000001" customHeight="1" x14ac:dyDescent="0.2">
      <c r="B24" s="20"/>
      <c r="C24" s="126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132" t="s">
        <v>271</v>
      </c>
      <c r="C25" s="126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C26" s="126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6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6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6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6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6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6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6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6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6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6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6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6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6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6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6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6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6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6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6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6"/>
      <c r="D63" s="21"/>
      <c r="E63" s="24"/>
      <c r="F63" s="23"/>
      <c r="G63" s="25"/>
      <c r="H63" s="22"/>
      <c r="I63" s="22"/>
      <c r="J63" s="26"/>
    </row>
  </sheetData>
  <mergeCells count="4">
    <mergeCell ref="C4:D4"/>
    <mergeCell ref="E4:F4"/>
    <mergeCell ref="H4:H5"/>
    <mergeCell ref="B23:J23"/>
  </mergeCells>
  <pageMargins left="0.25" right="0.25" top="0.75" bottom="0.75" header="0.3" footer="0.3"/>
  <pageSetup paperSize="9" scale="70" orientation="landscape" r:id="rId1"/>
  <ignoredErrors>
    <ignoredError sqref="D21" formulaRange="1"/>
  </ignoredError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Blad22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204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14</v>
      </c>
      <c r="C6" s="124">
        <v>74958</v>
      </c>
      <c r="D6" s="14">
        <v>74040</v>
      </c>
      <c r="E6" s="17">
        <v>3.0137504020585397</v>
      </c>
      <c r="F6" s="16">
        <v>3.0031637868094427</v>
      </c>
      <c r="G6" s="18"/>
      <c r="H6" s="15">
        <v>3293.3075868372944</v>
      </c>
      <c r="I6" s="15">
        <v>24654</v>
      </c>
      <c r="J6" s="19" t="s">
        <v>253</v>
      </c>
    </row>
    <row r="7" spans="2:251" s="3" customFormat="1" ht="20.100000000000001" customHeight="1" x14ac:dyDescent="0.25">
      <c r="B7" s="13" t="s">
        <v>18</v>
      </c>
      <c r="C7" s="124">
        <v>53904</v>
      </c>
      <c r="D7" s="14">
        <v>53019</v>
      </c>
      <c r="E7" s="17">
        <v>3.0041799030262499</v>
      </c>
      <c r="F7" s="16">
        <v>3.0071465033180194</v>
      </c>
      <c r="G7" s="18"/>
      <c r="H7" s="15">
        <v>1845.0388482632541</v>
      </c>
      <c r="I7" s="15">
        <v>17631</v>
      </c>
      <c r="J7" s="19" t="s">
        <v>253</v>
      </c>
    </row>
    <row r="8" spans="2:251" s="3" customFormat="1" ht="20.100000000000001" customHeight="1" x14ac:dyDescent="0.25">
      <c r="B8" s="13" t="s">
        <v>32</v>
      </c>
      <c r="C8" s="124">
        <v>56076</v>
      </c>
      <c r="D8" s="14">
        <v>55728</v>
      </c>
      <c r="E8" s="17">
        <v>3.0030525357468001</v>
      </c>
      <c r="F8" s="16">
        <v>3.008583922690709</v>
      </c>
      <c r="G8" s="18"/>
      <c r="H8" s="15">
        <v>1631.0374771480804</v>
      </c>
      <c r="I8" s="15">
        <v>18523</v>
      </c>
      <c r="J8" s="19" t="s">
        <v>253</v>
      </c>
    </row>
    <row r="9" spans="2:251" s="3" customFormat="1" ht="20.100000000000001" customHeight="1" x14ac:dyDescent="0.25">
      <c r="B9" s="13" t="s">
        <v>278</v>
      </c>
      <c r="C9" s="124">
        <v>300000</v>
      </c>
      <c r="D9" s="14">
        <v>300000</v>
      </c>
      <c r="E9" s="17">
        <v>3.0198707495319201</v>
      </c>
      <c r="F9" s="16">
        <v>3.0237972846300383</v>
      </c>
      <c r="G9" s="18"/>
      <c r="H9" s="15">
        <v>9767.7166361974414</v>
      </c>
      <c r="I9" s="15">
        <v>99213</v>
      </c>
      <c r="J9" s="19" t="s">
        <v>253</v>
      </c>
    </row>
    <row r="10" spans="2:251" s="3" customFormat="1" ht="20.100000000000001" customHeight="1" x14ac:dyDescent="0.25">
      <c r="B10" s="13" t="s">
        <v>294</v>
      </c>
      <c r="C10" s="124">
        <v>53340</v>
      </c>
      <c r="D10" s="14">
        <v>58187</v>
      </c>
      <c r="E10" s="17">
        <v>3.0084602368866329</v>
      </c>
      <c r="F10" s="16">
        <v>3.3173888255416193</v>
      </c>
      <c r="G10" s="18"/>
      <c r="H10" s="15">
        <v>1405.4684643510054</v>
      </c>
      <c r="I10" s="15">
        <v>17540</v>
      </c>
      <c r="J10" s="19" t="s">
        <v>253</v>
      </c>
    </row>
    <row r="11" spans="2:251" ht="20.100000000000001" customHeight="1" x14ac:dyDescent="0.2">
      <c r="B11" s="13" t="s">
        <v>233</v>
      </c>
      <c r="C11" s="124">
        <v>27531</v>
      </c>
      <c r="D11" s="14">
        <v>27324</v>
      </c>
      <c r="E11" s="17">
        <v>3.0026175155414987</v>
      </c>
      <c r="F11" s="16">
        <v>2.9996706553957626</v>
      </c>
      <c r="G11" s="18"/>
      <c r="H11" s="15">
        <v>620.02559414990856</v>
      </c>
      <c r="I11" s="15">
        <v>9109</v>
      </c>
      <c r="J11" s="19" t="s">
        <v>253</v>
      </c>
    </row>
    <row r="12" spans="2:251" ht="20.100000000000001" customHeight="1" x14ac:dyDescent="0.2">
      <c r="B12" s="13" t="s">
        <v>55</v>
      </c>
      <c r="C12" s="124">
        <v>167136</v>
      </c>
      <c r="D12" s="14">
        <v>166470</v>
      </c>
      <c r="E12" s="17">
        <v>3.0057728621526842</v>
      </c>
      <c r="F12" s="16">
        <v>3.0006489058725982</v>
      </c>
      <c r="G12" s="18"/>
      <c r="H12" s="15">
        <v>3991.9931444241315</v>
      </c>
      <c r="I12" s="15">
        <v>55478</v>
      </c>
      <c r="J12" s="19" t="s">
        <v>253</v>
      </c>
    </row>
    <row r="13" spans="2:251" ht="20.100000000000001" customHeight="1" x14ac:dyDescent="0.2">
      <c r="B13" s="37" t="s">
        <v>241</v>
      </c>
      <c r="C13" s="125"/>
      <c r="D13" s="38">
        <f>SUM(D6:D12)</f>
        <v>734768</v>
      </c>
      <c r="E13" s="40"/>
      <c r="F13" s="39">
        <f>SUM(D13/I13)</f>
        <v>3.0343756710771923</v>
      </c>
      <c r="G13" s="41"/>
      <c r="H13" s="38">
        <f>SUM(H6:H12)</f>
        <v>22554.587751371113</v>
      </c>
      <c r="I13" s="38">
        <f>SUM(I6:I12)</f>
        <v>242148</v>
      </c>
      <c r="J13" s="42"/>
    </row>
    <row r="14" spans="2:251" ht="20.100000000000001" customHeight="1" x14ac:dyDescent="0.2">
      <c r="B14" s="20"/>
      <c r="C14" s="126"/>
      <c r="D14" s="21"/>
      <c r="E14" s="24"/>
      <c r="F14" s="23"/>
      <c r="G14" s="25"/>
      <c r="H14" s="115" t="s">
        <v>329</v>
      </c>
      <c r="I14" s="22"/>
      <c r="J14" s="26"/>
    </row>
    <row r="15" spans="2:251" s="27" customFormat="1" ht="20.100000000000001" customHeight="1" x14ac:dyDescent="0.2">
      <c r="B15" s="170" t="s">
        <v>327</v>
      </c>
      <c r="C15" s="170"/>
      <c r="D15" s="170"/>
      <c r="E15" s="170"/>
      <c r="F15" s="170"/>
      <c r="G15" s="170"/>
      <c r="H15" s="170"/>
      <c r="I15" s="170"/>
      <c r="J15" s="170"/>
      <c r="K15" s="4"/>
    </row>
    <row r="16" spans="2:251" ht="20.100000000000001" customHeight="1" x14ac:dyDescent="0.2">
      <c r="B16" s="170"/>
      <c r="C16" s="170"/>
      <c r="D16" s="170"/>
      <c r="E16" s="170"/>
      <c r="F16" s="170"/>
      <c r="G16" s="170"/>
      <c r="H16" s="170"/>
      <c r="I16" s="170"/>
      <c r="J16" s="170"/>
    </row>
    <row r="17" spans="2:11" ht="20.100000000000001" customHeight="1" x14ac:dyDescent="0.2">
      <c r="C17" s="126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54"/>
      <c r="C18" s="126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36"/>
      <c r="C19" s="126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26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26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26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26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26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6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6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6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6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6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6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6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6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6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6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6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6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6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6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6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6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6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6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6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6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6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6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6"/>
      <c r="D64" s="21"/>
      <c r="E64" s="24"/>
      <c r="F64" s="23"/>
      <c r="G64" s="25"/>
      <c r="H64" s="22"/>
      <c r="I64" s="22"/>
      <c r="J64" s="26"/>
    </row>
  </sheetData>
  <mergeCells count="5">
    <mergeCell ref="C4:D4"/>
    <mergeCell ref="E4:F4"/>
    <mergeCell ref="H4:H5"/>
    <mergeCell ref="B15:J15"/>
    <mergeCell ref="B16:J16"/>
  </mergeCells>
  <pageMargins left="0.25" right="0.25" top="0.75" bottom="0.75" header="0.3" footer="0.3"/>
  <pageSetup paperSize="9" scale="70" orientation="landscape" r:id="rId1"/>
  <ignoredErrors>
    <ignoredError sqref="D13" formulaRange="1"/>
  </ignoredErrors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Blad23">
    <tabColor theme="4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205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296</v>
      </c>
      <c r="C6" s="124">
        <v>0</v>
      </c>
      <c r="D6" s="14">
        <v>14000</v>
      </c>
      <c r="E6" s="17">
        <v>0</v>
      </c>
      <c r="F6" s="16">
        <v>0.99985716326239105</v>
      </c>
      <c r="G6" s="18"/>
      <c r="H6" s="15">
        <v>1323.6220438737294</v>
      </c>
      <c r="I6" s="15">
        <v>14002</v>
      </c>
      <c r="J6" s="19" t="s">
        <v>254</v>
      </c>
    </row>
    <row r="7" spans="2:251" s="3" customFormat="1" ht="20.100000000000001" customHeight="1" x14ac:dyDescent="0.25">
      <c r="B7" s="13" t="s">
        <v>48</v>
      </c>
      <c r="C7" s="124">
        <v>80784</v>
      </c>
      <c r="D7" s="14">
        <v>80784</v>
      </c>
      <c r="E7" s="17">
        <v>6.0458015267175576</v>
      </c>
      <c r="F7" s="16">
        <v>6.1098169717138102</v>
      </c>
      <c r="G7" s="18"/>
      <c r="H7" s="15">
        <v>1452.9005409904287</v>
      </c>
      <c r="I7" s="15">
        <v>13222</v>
      </c>
      <c r="J7" s="19" t="s">
        <v>254</v>
      </c>
    </row>
    <row r="8" spans="2:251" s="3" customFormat="1" ht="20.100000000000001" customHeight="1" x14ac:dyDescent="0.25">
      <c r="B8" s="13" t="s">
        <v>351</v>
      </c>
      <c r="C8" s="124">
        <v>99648</v>
      </c>
      <c r="D8" s="14">
        <v>100266</v>
      </c>
      <c r="E8" s="17">
        <v>5.9662315890312536</v>
      </c>
      <c r="F8" s="16">
        <v>6.0205356070613663</v>
      </c>
      <c r="G8" s="18"/>
      <c r="H8" s="15">
        <v>1809.898959633791</v>
      </c>
      <c r="I8" s="15">
        <v>16654</v>
      </c>
      <c r="J8" s="19" t="s">
        <v>254</v>
      </c>
    </row>
    <row r="9" spans="2:251" s="3" customFormat="1" ht="20.100000000000001" customHeight="1" x14ac:dyDescent="0.25">
      <c r="B9" s="13" t="s">
        <v>92</v>
      </c>
      <c r="C9" s="124">
        <v>50000</v>
      </c>
      <c r="D9" s="14">
        <v>50000</v>
      </c>
      <c r="E9" s="17">
        <v>5.7129798903107858</v>
      </c>
      <c r="F9" s="16">
        <v>5.7850283466388985</v>
      </c>
      <c r="G9" s="18"/>
      <c r="H9" s="15">
        <v>684.3458058379407</v>
      </c>
      <c r="I9" s="15">
        <v>8643</v>
      </c>
      <c r="J9" s="19" t="s">
        <v>254</v>
      </c>
    </row>
    <row r="10" spans="2:251" s="3" customFormat="1" ht="20.100000000000001" customHeight="1" x14ac:dyDescent="0.25">
      <c r="B10" s="13" t="s">
        <v>352</v>
      </c>
      <c r="C10" s="124">
        <v>26014</v>
      </c>
      <c r="D10" s="14">
        <v>26014</v>
      </c>
      <c r="E10" s="17">
        <v>0.99575119617224883</v>
      </c>
      <c r="F10" s="16">
        <v>1.0013857879744399</v>
      </c>
      <c r="G10" s="18"/>
      <c r="H10" s="15">
        <v>2784.8248736698174</v>
      </c>
      <c r="I10" s="15">
        <v>25978</v>
      </c>
      <c r="J10" s="19" t="s">
        <v>254</v>
      </c>
    </row>
    <row r="11" spans="2:251" ht="20.100000000000001" customHeight="1" x14ac:dyDescent="0.2">
      <c r="B11" s="13" t="s">
        <v>91</v>
      </c>
      <c r="C11" s="124">
        <v>34384</v>
      </c>
      <c r="D11" s="14">
        <v>33762</v>
      </c>
      <c r="E11" s="17">
        <v>6.1116246000710985</v>
      </c>
      <c r="F11" s="16">
        <v>6.11963023382273</v>
      </c>
      <c r="G11" s="18"/>
      <c r="H11" s="15">
        <v>610.81124784495569</v>
      </c>
      <c r="I11" s="15">
        <v>5517</v>
      </c>
      <c r="J11" s="19" t="s">
        <v>254</v>
      </c>
    </row>
    <row r="12" spans="2:251" ht="20.100000000000001" customHeight="1" x14ac:dyDescent="0.2">
      <c r="B12" s="13" t="s">
        <v>216</v>
      </c>
      <c r="C12" s="124">
        <v>137964</v>
      </c>
      <c r="D12" s="14">
        <v>137988</v>
      </c>
      <c r="E12" s="17">
        <v>6</v>
      </c>
      <c r="F12" s="16">
        <v>6.038069400078764</v>
      </c>
      <c r="G12" s="18"/>
      <c r="H12" s="15">
        <v>2293.8037928779504</v>
      </c>
      <c r="I12" s="15">
        <v>22853</v>
      </c>
      <c r="J12" s="19" t="s">
        <v>254</v>
      </c>
    </row>
    <row r="13" spans="2:251" ht="20.100000000000001" customHeight="1" x14ac:dyDescent="0.2">
      <c r="B13" s="13" t="s">
        <v>117</v>
      </c>
      <c r="C13" s="124">
        <v>26226</v>
      </c>
      <c r="D13" s="14">
        <v>13092</v>
      </c>
      <c r="E13" s="17">
        <v>5.9523377212891511</v>
      </c>
      <c r="F13" s="16">
        <v>3.0110395584176635</v>
      </c>
      <c r="G13" s="18"/>
      <c r="H13" s="15">
        <v>473.23046192259676</v>
      </c>
      <c r="I13" s="15">
        <v>4348</v>
      </c>
      <c r="J13" s="19" t="s">
        <v>254</v>
      </c>
    </row>
    <row r="14" spans="2:251" s="27" customFormat="1" ht="20.100000000000001" customHeight="1" x14ac:dyDescent="0.2">
      <c r="B14" s="13" t="s">
        <v>353</v>
      </c>
      <c r="C14" s="124">
        <v>60594</v>
      </c>
      <c r="D14" s="14">
        <v>60198</v>
      </c>
      <c r="E14" s="17">
        <v>6.0418785521986242</v>
      </c>
      <c r="F14" s="16">
        <v>6.0597946446547208</v>
      </c>
      <c r="G14" s="18"/>
      <c r="H14" s="15">
        <v>1098.2742048629689</v>
      </c>
      <c r="I14" s="15">
        <v>9934</v>
      </c>
      <c r="J14" s="19" t="s">
        <v>254</v>
      </c>
      <c r="K14" s="4"/>
    </row>
    <row r="15" spans="2:251" ht="20.100000000000001" customHeight="1" x14ac:dyDescent="0.2">
      <c r="B15" s="13" t="s">
        <v>480</v>
      </c>
      <c r="C15" s="124">
        <v>951000</v>
      </c>
      <c r="D15" s="14">
        <v>957972</v>
      </c>
      <c r="E15" s="17">
        <v>6</v>
      </c>
      <c r="F15" s="16">
        <v>6</v>
      </c>
      <c r="G15" s="18"/>
      <c r="H15" s="15">
        <v>20316.886748706973</v>
      </c>
      <c r="I15" s="15">
        <v>159662</v>
      </c>
      <c r="J15" s="19" t="s">
        <v>254</v>
      </c>
    </row>
    <row r="16" spans="2:251" ht="20.100000000000001" customHeight="1" x14ac:dyDescent="0.2">
      <c r="B16" s="37" t="s">
        <v>241</v>
      </c>
      <c r="C16" s="125"/>
      <c r="D16" s="38">
        <f>SUM(D6:D15)</f>
        <v>1474076</v>
      </c>
      <c r="E16" s="40"/>
      <c r="F16" s="39">
        <f>SUM(D16/I16)</f>
        <v>5.2493153806981869</v>
      </c>
      <c r="G16" s="41"/>
      <c r="H16" s="38">
        <f>SUM(H6:H15)</f>
        <v>32848.598680221156</v>
      </c>
      <c r="I16" s="38">
        <f>SUM(I6:I15)</f>
        <v>280813</v>
      </c>
      <c r="J16" s="42"/>
    </row>
    <row r="17" spans="2:11" ht="20.100000000000001" customHeight="1" x14ac:dyDescent="0.2">
      <c r="B17" s="20"/>
      <c r="C17" s="126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170" t="s">
        <v>327</v>
      </c>
      <c r="C18" s="170"/>
      <c r="D18" s="170"/>
      <c r="E18" s="170"/>
      <c r="F18" s="170"/>
      <c r="G18" s="170"/>
      <c r="H18" s="170"/>
      <c r="I18" s="170"/>
      <c r="J18" s="170"/>
    </row>
    <row r="19" spans="2:11" ht="20.100000000000001" customHeight="1" x14ac:dyDescent="0.2">
      <c r="B19" s="151" t="s">
        <v>481</v>
      </c>
      <c r="C19" s="126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53"/>
      <c r="C20" s="126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107"/>
      <c r="C21" s="126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183"/>
      <c r="C22" s="184"/>
      <c r="D22" s="184"/>
      <c r="E22" s="184"/>
      <c r="F22" s="184"/>
      <c r="G22" s="184"/>
      <c r="H22" s="22"/>
      <c r="I22" s="22"/>
      <c r="J22" s="26"/>
    </row>
    <row r="23" spans="2:11" ht="20.100000000000001" customHeight="1" x14ac:dyDescent="0.2">
      <c r="B23" s="184"/>
      <c r="C23" s="184"/>
      <c r="D23" s="184"/>
      <c r="E23" s="184"/>
      <c r="F23" s="184"/>
      <c r="G23" s="184"/>
      <c r="H23" s="22"/>
      <c r="I23" s="22"/>
      <c r="J23" s="26"/>
    </row>
    <row r="24" spans="2:11" ht="20.100000000000001" customHeight="1" x14ac:dyDescent="0.2">
      <c r="B24" s="20"/>
      <c r="C24" s="126"/>
      <c r="D24" s="21"/>
      <c r="E24" s="24"/>
      <c r="F24" s="23"/>
      <c r="G24" s="25"/>
      <c r="H24" s="22"/>
      <c r="I24" s="22"/>
      <c r="J24" s="26"/>
    </row>
    <row r="25" spans="2:11" ht="20.100000000000001" customHeight="1" x14ac:dyDescent="0.2">
      <c r="B25" s="20"/>
      <c r="C25" s="126"/>
      <c r="D25" s="21"/>
      <c r="E25" s="24"/>
      <c r="F25" s="23"/>
      <c r="G25" s="25"/>
      <c r="H25" s="22"/>
      <c r="I25" s="22"/>
      <c r="J25" s="26"/>
      <c r="K25" s="4"/>
    </row>
    <row r="26" spans="2:11" ht="20.100000000000001" customHeight="1" x14ac:dyDescent="0.2">
      <c r="B26" s="20"/>
      <c r="C26" s="126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6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6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6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6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6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6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6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6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6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6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6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6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6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6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6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6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6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6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6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6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6"/>
      <c r="D64" s="21"/>
      <c r="E64" s="24"/>
      <c r="F64" s="23"/>
      <c r="G64" s="25"/>
      <c r="H64" s="22"/>
      <c r="I64" s="22"/>
      <c r="J64" s="26"/>
    </row>
    <row r="65" spans="2:10" ht="20.100000000000001" customHeight="1" x14ac:dyDescent="0.2">
      <c r="B65" s="20"/>
      <c r="C65" s="126"/>
      <c r="D65" s="21"/>
      <c r="E65" s="24"/>
      <c r="F65" s="23"/>
      <c r="G65" s="25"/>
      <c r="H65" s="22"/>
      <c r="I65" s="22"/>
      <c r="J65" s="26"/>
    </row>
  </sheetData>
  <mergeCells count="5">
    <mergeCell ref="C4:D4"/>
    <mergeCell ref="E4:F4"/>
    <mergeCell ref="H4:H5"/>
    <mergeCell ref="B18:J18"/>
    <mergeCell ref="B22:G23"/>
  </mergeCells>
  <pageMargins left="0.25" right="0.25" top="0.75" bottom="0.75" header="0.3" footer="0.3"/>
  <pageSetup paperSize="9" scale="70" orientation="landscape" r:id="rId1"/>
  <ignoredErrors>
    <ignoredError sqref="D16" formulaRange="1"/>
  </ignoredErrors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Blad24">
    <tabColor theme="4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197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354</v>
      </c>
      <c r="C6" s="124">
        <v>0</v>
      </c>
      <c r="D6" s="14">
        <v>0</v>
      </c>
      <c r="E6" s="17">
        <v>0</v>
      </c>
      <c r="F6" s="16">
        <v>0</v>
      </c>
      <c r="G6" s="18"/>
      <c r="H6" s="15">
        <v>2504.4398032855497</v>
      </c>
      <c r="I6" s="15">
        <v>32446</v>
      </c>
      <c r="J6" s="19" t="s">
        <v>0</v>
      </c>
    </row>
    <row r="7" spans="2:251" s="3" customFormat="1" ht="20.100000000000001" customHeight="1" x14ac:dyDescent="0.25">
      <c r="B7" s="13" t="s">
        <v>463</v>
      </c>
      <c r="C7" s="124">
        <v>16000</v>
      </c>
      <c r="D7" s="14">
        <v>0</v>
      </c>
      <c r="E7" s="17">
        <v>0.37997530160539567</v>
      </c>
      <c r="F7" s="16">
        <v>0</v>
      </c>
      <c r="G7" s="18"/>
      <c r="H7" s="15">
        <v>3443.0151721251441</v>
      </c>
      <c r="I7" s="15">
        <v>42382</v>
      </c>
      <c r="J7" s="19" t="s">
        <v>161</v>
      </c>
    </row>
    <row r="8" spans="2:251" s="3" customFormat="1" ht="20.100000000000001" customHeight="1" x14ac:dyDescent="0.25">
      <c r="B8" s="13" t="s">
        <v>291</v>
      </c>
      <c r="C8" s="124">
        <v>18508</v>
      </c>
      <c r="D8" s="14">
        <v>18276</v>
      </c>
      <c r="E8" s="17">
        <v>2</v>
      </c>
      <c r="F8" s="16">
        <v>2</v>
      </c>
      <c r="G8" s="18"/>
      <c r="H8" s="15">
        <v>834.81326776184994</v>
      </c>
      <c r="I8" s="15">
        <v>9138</v>
      </c>
      <c r="J8" s="19" t="s">
        <v>328</v>
      </c>
    </row>
    <row r="9" spans="2:251" s="3" customFormat="1" ht="20.100000000000001" customHeight="1" x14ac:dyDescent="0.25">
      <c r="B9" s="13" t="s">
        <v>464</v>
      </c>
      <c r="C9" s="124">
        <v>0</v>
      </c>
      <c r="D9" s="14">
        <v>0</v>
      </c>
      <c r="E9" s="17">
        <v>0</v>
      </c>
      <c r="F9" s="16">
        <v>0</v>
      </c>
      <c r="G9" s="18"/>
      <c r="H9" s="15">
        <v>483.43706183948939</v>
      </c>
      <c r="I9" s="15">
        <v>9733</v>
      </c>
      <c r="J9" s="19" t="s">
        <v>163</v>
      </c>
    </row>
    <row r="10" spans="2:251" s="3" customFormat="1" ht="20.100000000000001" customHeight="1" x14ac:dyDescent="0.25">
      <c r="B10" s="13" t="s">
        <v>60</v>
      </c>
      <c r="C10" s="124">
        <v>110000</v>
      </c>
      <c r="D10" s="14">
        <v>120000</v>
      </c>
      <c r="E10" s="17">
        <v>0.96076581769905323</v>
      </c>
      <c r="F10" s="16">
        <v>1.0471935213627479</v>
      </c>
      <c r="G10" s="18"/>
      <c r="H10" s="15">
        <v>11225.172752955948</v>
      </c>
      <c r="I10" s="15">
        <v>114592</v>
      </c>
      <c r="J10" s="19" t="s">
        <v>163</v>
      </c>
    </row>
    <row r="11" spans="2:251" ht="20.100000000000001" customHeight="1" x14ac:dyDescent="0.2">
      <c r="B11" s="13" t="s">
        <v>198</v>
      </c>
      <c r="C11" s="124">
        <v>1500</v>
      </c>
      <c r="D11" s="14">
        <v>3000</v>
      </c>
      <c r="E11" s="17">
        <v>0.32099293815536056</v>
      </c>
      <c r="F11" s="16">
        <v>0.6513243595310465</v>
      </c>
      <c r="G11" s="18"/>
      <c r="H11" s="15">
        <v>382.03319033169407</v>
      </c>
      <c r="I11" s="15">
        <v>4606</v>
      </c>
      <c r="J11" s="19" t="s">
        <v>328</v>
      </c>
    </row>
    <row r="12" spans="2:251" ht="20.100000000000001" customHeight="1" x14ac:dyDescent="0.2">
      <c r="B12" s="13" t="s">
        <v>49</v>
      </c>
      <c r="C12" s="124">
        <v>17145</v>
      </c>
      <c r="D12" s="14">
        <v>17094</v>
      </c>
      <c r="E12" s="17">
        <v>3</v>
      </c>
      <c r="F12" s="16">
        <v>3.0222772277227721</v>
      </c>
      <c r="G12" s="18"/>
      <c r="H12" s="15">
        <v>484.61617662446372</v>
      </c>
      <c r="I12" s="15">
        <v>5656</v>
      </c>
      <c r="J12" s="19" t="s">
        <v>477</v>
      </c>
    </row>
    <row r="13" spans="2:251" ht="20.100000000000001" customHeight="1" x14ac:dyDescent="0.2">
      <c r="B13" s="13" t="s">
        <v>234</v>
      </c>
      <c r="C13" s="124">
        <v>99903</v>
      </c>
      <c r="D13" s="14">
        <v>99810</v>
      </c>
      <c r="E13" s="17">
        <v>3</v>
      </c>
      <c r="F13" s="16">
        <v>3.0253705556060746</v>
      </c>
      <c r="G13" s="18"/>
      <c r="H13" s="15">
        <v>3075.1313592131423</v>
      </c>
      <c r="I13" s="15">
        <v>32991</v>
      </c>
      <c r="J13" s="19" t="s">
        <v>477</v>
      </c>
    </row>
    <row r="14" spans="2:251" s="27" customFormat="1" ht="20.100000000000001" customHeight="1" x14ac:dyDescent="0.2">
      <c r="B14" s="13" t="s">
        <v>419</v>
      </c>
      <c r="C14" s="124">
        <v>0</v>
      </c>
      <c r="D14" s="14">
        <v>0</v>
      </c>
      <c r="E14" s="17">
        <v>0</v>
      </c>
      <c r="F14" s="16">
        <v>0</v>
      </c>
      <c r="G14" s="18"/>
      <c r="H14" s="15">
        <v>484.61617662446372</v>
      </c>
      <c r="I14" s="15">
        <v>6434</v>
      </c>
      <c r="J14" s="19" t="s">
        <v>328</v>
      </c>
      <c r="K14" s="4"/>
    </row>
    <row r="15" spans="2:251" ht="20.100000000000001" customHeight="1" x14ac:dyDescent="0.2">
      <c r="B15" s="13" t="s">
        <v>235</v>
      </c>
      <c r="C15" s="124">
        <v>17019</v>
      </c>
      <c r="D15" s="14">
        <v>17370</v>
      </c>
      <c r="E15" s="17">
        <v>3</v>
      </c>
      <c r="F15" s="16">
        <v>3.1224159626101025</v>
      </c>
      <c r="G15" s="18"/>
      <c r="H15" s="15">
        <v>413.86928952600186</v>
      </c>
      <c r="I15" s="15">
        <v>5563</v>
      </c>
      <c r="J15" s="19" t="s">
        <v>477</v>
      </c>
    </row>
    <row r="16" spans="2:251" ht="20.100000000000001" customHeight="1" x14ac:dyDescent="0.2">
      <c r="B16" s="13" t="s">
        <v>465</v>
      </c>
      <c r="C16" s="124">
        <v>0</v>
      </c>
      <c r="D16" s="14">
        <v>10388</v>
      </c>
      <c r="E16" s="17">
        <v>0</v>
      </c>
      <c r="F16" s="16">
        <v>2.0293025981637038</v>
      </c>
      <c r="G16" s="18"/>
      <c r="H16" s="15">
        <v>469.28768441979702</v>
      </c>
      <c r="I16" s="15">
        <v>5119</v>
      </c>
      <c r="J16" s="19" t="s">
        <v>477</v>
      </c>
    </row>
    <row r="17" spans="2:11" ht="20.100000000000001" customHeight="1" x14ac:dyDescent="0.2">
      <c r="B17" s="13" t="s">
        <v>356</v>
      </c>
      <c r="C17" s="124">
        <v>650000</v>
      </c>
      <c r="D17" s="14">
        <v>650000</v>
      </c>
      <c r="E17" s="17">
        <v>1.0913841101189776</v>
      </c>
      <c r="F17" s="16">
        <v>1.0750625190203369</v>
      </c>
      <c r="G17" s="18"/>
      <c r="H17" s="15">
        <v>90341.416595165851</v>
      </c>
      <c r="I17" s="15">
        <v>604616</v>
      </c>
      <c r="J17" s="19" t="s">
        <v>268</v>
      </c>
    </row>
    <row r="18" spans="2:11" ht="20.100000000000001" customHeight="1" x14ac:dyDescent="0.2">
      <c r="B18" s="13" t="s">
        <v>468</v>
      </c>
      <c r="C18" s="124">
        <v>0</v>
      </c>
      <c r="D18" s="14">
        <v>26550</v>
      </c>
      <c r="E18" s="17">
        <v>0</v>
      </c>
      <c r="F18" s="16">
        <v>2.008624602814344</v>
      </c>
      <c r="G18" s="18"/>
      <c r="H18" s="15">
        <v>883.15697394579888</v>
      </c>
      <c r="I18" s="15">
        <v>13218</v>
      </c>
      <c r="J18" s="19" t="s">
        <v>477</v>
      </c>
    </row>
    <row r="19" spans="2:11" ht="20.100000000000001" customHeight="1" x14ac:dyDescent="0.2">
      <c r="B19" s="13" t="s">
        <v>58</v>
      </c>
      <c r="C19" s="124">
        <v>4900</v>
      </c>
      <c r="D19" s="14">
        <v>4900</v>
      </c>
      <c r="E19" s="17">
        <v>0.51633298208640677</v>
      </c>
      <c r="F19" s="16">
        <v>0.5190128164389366</v>
      </c>
      <c r="G19" s="18"/>
      <c r="H19" s="15">
        <v>930.32156534477349</v>
      </c>
      <c r="I19" s="15">
        <v>9441</v>
      </c>
      <c r="J19" s="19" t="s">
        <v>161</v>
      </c>
    </row>
    <row r="20" spans="2:11" ht="20.100000000000001" customHeight="1" x14ac:dyDescent="0.2">
      <c r="B20" s="13" t="s">
        <v>121</v>
      </c>
      <c r="C20" s="124">
        <v>27762</v>
      </c>
      <c r="D20" s="14">
        <v>27699</v>
      </c>
      <c r="E20" s="17">
        <v>3</v>
      </c>
      <c r="F20" s="16">
        <v>2.9918988982501622</v>
      </c>
      <c r="G20" s="18"/>
      <c r="H20" s="15">
        <v>859.57467824631158</v>
      </c>
      <c r="I20" s="15">
        <v>9258</v>
      </c>
      <c r="J20" s="19" t="s">
        <v>477</v>
      </c>
    </row>
    <row r="21" spans="2:11" ht="20.100000000000001" customHeight="1" x14ac:dyDescent="0.2">
      <c r="B21" s="13" t="s">
        <v>25</v>
      </c>
      <c r="C21" s="124">
        <v>178717.5</v>
      </c>
      <c r="D21" s="14">
        <v>179438</v>
      </c>
      <c r="E21" s="17">
        <v>4.5</v>
      </c>
      <c r="F21" s="16">
        <v>4.5000125391849526</v>
      </c>
      <c r="G21" s="18"/>
      <c r="H21" s="15">
        <v>3746.0476718635555</v>
      </c>
      <c r="I21" s="15">
        <v>39875</v>
      </c>
      <c r="J21" s="19" t="s">
        <v>268</v>
      </c>
    </row>
    <row r="22" spans="2:11" ht="20.100000000000001" customHeight="1" x14ac:dyDescent="0.2">
      <c r="B22" s="13" t="s">
        <v>199</v>
      </c>
      <c r="C22" s="124">
        <v>21135</v>
      </c>
      <c r="D22" s="14">
        <v>20895</v>
      </c>
      <c r="E22" s="17">
        <v>3</v>
      </c>
      <c r="F22" s="16">
        <v>2.9592125761223622</v>
      </c>
      <c r="G22" s="18"/>
      <c r="H22" s="15">
        <v>393.82433818143767</v>
      </c>
      <c r="I22" s="15">
        <v>7061</v>
      </c>
      <c r="J22" s="19" t="s">
        <v>477</v>
      </c>
    </row>
    <row r="23" spans="2:11" ht="20.100000000000001" customHeight="1" x14ac:dyDescent="0.2">
      <c r="B23" s="13" t="s">
        <v>20</v>
      </c>
      <c r="C23" s="124">
        <v>195720</v>
      </c>
      <c r="D23" s="14">
        <v>199216</v>
      </c>
      <c r="E23" s="17">
        <v>4</v>
      </c>
      <c r="F23" s="16">
        <v>4.0015265642261726</v>
      </c>
      <c r="G23" s="18"/>
      <c r="H23" s="15">
        <v>4005.4529245579156</v>
      </c>
      <c r="I23" s="15">
        <v>49785</v>
      </c>
      <c r="J23" s="19" t="s">
        <v>268</v>
      </c>
      <c r="K23" s="4"/>
    </row>
    <row r="24" spans="2:11" ht="20.100000000000001" customHeight="1" x14ac:dyDescent="0.2">
      <c r="B24" s="13" t="s">
        <v>99</v>
      </c>
      <c r="C24" s="124">
        <v>24459</v>
      </c>
      <c r="D24" s="14">
        <v>26000</v>
      </c>
      <c r="E24" s="17">
        <v>0.56252156114164809</v>
      </c>
      <c r="F24" s="16">
        <v>0.59488399762046396</v>
      </c>
      <c r="G24" s="18"/>
      <c r="H24" s="15">
        <v>2913.5926336716543</v>
      </c>
      <c r="I24" s="15">
        <v>43706</v>
      </c>
      <c r="J24" s="19" t="s">
        <v>161</v>
      </c>
    </row>
    <row r="25" spans="2:11" ht="20.100000000000001" customHeight="1" x14ac:dyDescent="0.2">
      <c r="B25" s="13" t="s">
        <v>136</v>
      </c>
      <c r="C25" s="124">
        <v>121335</v>
      </c>
      <c r="D25" s="14">
        <v>121380</v>
      </c>
      <c r="E25" s="17">
        <v>3</v>
      </c>
      <c r="F25" s="16">
        <v>2.9941537778435579</v>
      </c>
      <c r="G25" s="18"/>
      <c r="H25" s="15">
        <v>3806.1825258972481</v>
      </c>
      <c r="I25" s="15">
        <v>40539</v>
      </c>
      <c r="J25" s="19" t="s">
        <v>477</v>
      </c>
    </row>
    <row r="26" spans="2:11" ht="20.100000000000001" customHeight="1" x14ac:dyDescent="0.2">
      <c r="B26" s="13" t="s">
        <v>44</v>
      </c>
      <c r="C26" s="124">
        <v>36150</v>
      </c>
      <c r="D26" s="14">
        <v>29573</v>
      </c>
      <c r="E26" s="17">
        <v>2.5</v>
      </c>
      <c r="F26" s="16">
        <v>2.0499792042146123</v>
      </c>
      <c r="G26" s="18"/>
      <c r="H26" s="15">
        <v>1115.4425865857486</v>
      </c>
      <c r="I26" s="15">
        <v>14426</v>
      </c>
      <c r="J26" s="19" t="s">
        <v>328</v>
      </c>
    </row>
    <row r="27" spans="2:11" ht="20.100000000000001" customHeight="1" x14ac:dyDescent="0.2">
      <c r="B27" s="13" t="s">
        <v>281</v>
      </c>
      <c r="C27" s="124">
        <v>5000</v>
      </c>
      <c r="D27" s="14">
        <v>5000</v>
      </c>
      <c r="E27" s="17">
        <v>0.3518896474065733</v>
      </c>
      <c r="F27" s="16">
        <v>0.35793542844870785</v>
      </c>
      <c r="G27" s="18"/>
      <c r="H27" s="15">
        <v>993.99376373338919</v>
      </c>
      <c r="I27" s="15">
        <v>13969</v>
      </c>
      <c r="J27" s="19" t="s">
        <v>328</v>
      </c>
    </row>
    <row r="28" spans="2:11" ht="20.100000000000001" customHeight="1" x14ac:dyDescent="0.2">
      <c r="B28" s="13" t="s">
        <v>466</v>
      </c>
      <c r="C28" s="124">
        <v>0</v>
      </c>
      <c r="D28" s="14">
        <v>49536</v>
      </c>
      <c r="E28" s="17">
        <v>0</v>
      </c>
      <c r="F28" s="16">
        <v>2.0098186391852964</v>
      </c>
      <c r="G28" s="18"/>
      <c r="H28" s="15">
        <v>1923.1362142931882</v>
      </c>
      <c r="I28" s="15">
        <v>24647</v>
      </c>
      <c r="J28" s="19" t="s">
        <v>477</v>
      </c>
    </row>
    <row r="29" spans="2:11" ht="20.100000000000001" customHeight="1" x14ac:dyDescent="0.2">
      <c r="B29" s="13" t="s">
        <v>420</v>
      </c>
      <c r="C29" s="124">
        <v>0</v>
      </c>
      <c r="D29" s="14">
        <v>0</v>
      </c>
      <c r="E29" s="17">
        <v>0</v>
      </c>
      <c r="F29" s="16">
        <v>0</v>
      </c>
      <c r="G29" s="18"/>
      <c r="H29" s="15">
        <v>2690.7399393114993</v>
      </c>
      <c r="I29" s="15">
        <v>35287</v>
      </c>
      <c r="J29" s="19" t="s">
        <v>163</v>
      </c>
    </row>
    <row r="30" spans="2:11" ht="20.100000000000001" customHeight="1" x14ac:dyDescent="0.2">
      <c r="B30" s="13" t="s">
        <v>135</v>
      </c>
      <c r="C30" s="124">
        <v>2000</v>
      </c>
      <c r="D30" s="14">
        <v>2000</v>
      </c>
      <c r="E30" s="17">
        <v>0.21565667457407806</v>
      </c>
      <c r="F30" s="16">
        <v>0.21822149481723949</v>
      </c>
      <c r="G30" s="18"/>
      <c r="H30" s="15">
        <v>761.70815109343937</v>
      </c>
      <c r="I30" s="15">
        <v>9165</v>
      </c>
      <c r="J30" s="19" t="s">
        <v>328</v>
      </c>
    </row>
    <row r="31" spans="2:11" ht="20.100000000000001" customHeight="1" x14ac:dyDescent="0.2">
      <c r="B31" s="13" t="s">
        <v>469</v>
      </c>
      <c r="C31" s="124">
        <v>0</v>
      </c>
      <c r="D31" s="14">
        <v>20902</v>
      </c>
      <c r="E31" s="17">
        <v>0</v>
      </c>
      <c r="F31" s="16">
        <v>1.9902875642734716</v>
      </c>
      <c r="G31" s="18"/>
      <c r="H31" s="15">
        <v>911.45572878518362</v>
      </c>
      <c r="I31" s="15">
        <v>10502</v>
      </c>
      <c r="J31" s="19" t="s">
        <v>328</v>
      </c>
    </row>
    <row r="32" spans="2:11" ht="20.100000000000001" customHeight="1" x14ac:dyDescent="0.2">
      <c r="B32" s="13" t="s">
        <v>74</v>
      </c>
      <c r="C32" s="124">
        <v>315922.5</v>
      </c>
      <c r="D32" s="14">
        <v>317403</v>
      </c>
      <c r="E32" s="17">
        <v>4.5</v>
      </c>
      <c r="F32" s="16">
        <v>4.5</v>
      </c>
      <c r="G32" s="18"/>
      <c r="H32" s="15">
        <v>6628.9833211258765</v>
      </c>
      <c r="I32" s="15">
        <v>70534</v>
      </c>
      <c r="J32" s="19" t="s">
        <v>268</v>
      </c>
    </row>
    <row r="33" spans="2:10" ht="20.100000000000001" customHeight="1" x14ac:dyDescent="0.2">
      <c r="B33" s="13" t="s">
        <v>376</v>
      </c>
      <c r="C33" s="124">
        <v>20000</v>
      </c>
      <c r="D33" s="14">
        <v>20000</v>
      </c>
      <c r="E33" s="17">
        <v>1.2982797792924374</v>
      </c>
      <c r="F33" s="16">
        <v>1.304376182090915</v>
      </c>
      <c r="G33" s="18"/>
      <c r="H33" s="15">
        <v>1005.7849115831327</v>
      </c>
      <c r="I33" s="15">
        <v>15333</v>
      </c>
      <c r="J33" s="19" t="s">
        <v>328</v>
      </c>
    </row>
    <row r="34" spans="2:10" ht="20.100000000000001" customHeight="1" x14ac:dyDescent="0.2">
      <c r="B34" s="13" t="s">
        <v>63</v>
      </c>
      <c r="C34" s="124">
        <v>178974</v>
      </c>
      <c r="D34" s="14">
        <v>183285</v>
      </c>
      <c r="E34" s="17">
        <v>4.5</v>
      </c>
      <c r="F34" s="16">
        <v>4.5</v>
      </c>
      <c r="G34" s="18"/>
      <c r="H34" s="15">
        <v>3776.7046562728892</v>
      </c>
      <c r="I34" s="15">
        <v>40730</v>
      </c>
      <c r="J34" s="19" t="s">
        <v>268</v>
      </c>
    </row>
    <row r="35" spans="2:10" ht="20.100000000000001" customHeight="1" x14ac:dyDescent="0.2">
      <c r="B35" s="13" t="s">
        <v>146</v>
      </c>
      <c r="C35" s="124">
        <v>56295</v>
      </c>
      <c r="D35" s="14">
        <v>56196</v>
      </c>
      <c r="E35" s="17">
        <v>3</v>
      </c>
      <c r="F35" s="16">
        <v>3.0125442264393696</v>
      </c>
      <c r="G35" s="18"/>
      <c r="H35" s="15">
        <v>1863.0013602594956</v>
      </c>
      <c r="I35" s="15">
        <v>18654</v>
      </c>
      <c r="J35" s="19" t="s">
        <v>477</v>
      </c>
    </row>
    <row r="36" spans="2:10" ht="20.100000000000001" customHeight="1" x14ac:dyDescent="0.2">
      <c r="B36" s="13" t="s">
        <v>282</v>
      </c>
      <c r="C36" s="124">
        <v>172212</v>
      </c>
      <c r="D36" s="14">
        <v>171048</v>
      </c>
      <c r="E36" s="17">
        <v>3</v>
      </c>
      <c r="F36" s="16">
        <v>2.9612035385973718</v>
      </c>
      <c r="G36" s="18"/>
      <c r="H36" s="15">
        <v>5871.9916291723348</v>
      </c>
      <c r="I36" s="15">
        <v>57763</v>
      </c>
      <c r="J36" s="19" t="s">
        <v>477</v>
      </c>
    </row>
    <row r="37" spans="2:10" ht="20.100000000000001" customHeight="1" x14ac:dyDescent="0.2">
      <c r="B37" s="13" t="s">
        <v>300</v>
      </c>
      <c r="C37" s="124">
        <v>10000</v>
      </c>
      <c r="D37" s="14">
        <v>20000</v>
      </c>
      <c r="E37" s="17">
        <v>1.0920607185759528</v>
      </c>
      <c r="F37" s="16">
        <v>2.2094564737074678</v>
      </c>
      <c r="G37" s="114"/>
      <c r="H37" s="15">
        <v>784.11133200795234</v>
      </c>
      <c r="I37" s="15">
        <v>9052</v>
      </c>
      <c r="J37" s="19" t="s">
        <v>328</v>
      </c>
    </row>
    <row r="38" spans="2:10" ht="20.100000000000001" customHeight="1" x14ac:dyDescent="0.2">
      <c r="B38" s="13" t="s">
        <v>377</v>
      </c>
      <c r="C38" s="124">
        <v>83526</v>
      </c>
      <c r="D38" s="14">
        <v>83586</v>
      </c>
      <c r="E38" s="17">
        <v>3</v>
      </c>
      <c r="F38" s="16">
        <v>3</v>
      </c>
      <c r="G38" s="114"/>
      <c r="H38" s="15">
        <v>2174.2876634927279</v>
      </c>
      <c r="I38" s="15">
        <v>27862</v>
      </c>
      <c r="J38" s="19" t="s">
        <v>328</v>
      </c>
    </row>
    <row r="39" spans="2:10" ht="20.100000000000001" customHeight="1" x14ac:dyDescent="0.2">
      <c r="B39" s="13" t="s">
        <v>283</v>
      </c>
      <c r="C39" s="124">
        <v>26680</v>
      </c>
      <c r="D39" s="14">
        <v>26978</v>
      </c>
      <c r="E39" s="17">
        <v>2</v>
      </c>
      <c r="F39" s="16">
        <v>2.001929355891956</v>
      </c>
      <c r="G39" s="114" t="s">
        <v>336</v>
      </c>
      <c r="H39" s="15">
        <v>1161.428063199749</v>
      </c>
      <c r="I39" s="15">
        <v>13476</v>
      </c>
      <c r="J39" s="19" t="s">
        <v>328</v>
      </c>
    </row>
    <row r="40" spans="2:10" ht="20.100000000000001" customHeight="1" x14ac:dyDescent="0.2">
      <c r="B40" s="13" t="s">
        <v>421</v>
      </c>
      <c r="C40" s="124">
        <v>0</v>
      </c>
      <c r="D40" s="14">
        <v>0</v>
      </c>
      <c r="E40" s="17">
        <v>0</v>
      </c>
      <c r="F40" s="16">
        <v>0</v>
      </c>
      <c r="G40" s="114"/>
      <c r="H40" s="15">
        <v>1113.0843570157999</v>
      </c>
      <c r="I40" s="15">
        <v>10759</v>
      </c>
      <c r="J40" s="19" t="s">
        <v>163</v>
      </c>
    </row>
    <row r="41" spans="2:10" ht="20.100000000000001" customHeight="1" x14ac:dyDescent="0.2">
      <c r="B41" s="13" t="s">
        <v>284</v>
      </c>
      <c r="C41" s="124">
        <v>39003</v>
      </c>
      <c r="D41" s="14">
        <v>38595</v>
      </c>
      <c r="E41" s="17">
        <v>3</v>
      </c>
      <c r="F41" s="16">
        <v>3</v>
      </c>
      <c r="G41" s="114" t="s">
        <v>336</v>
      </c>
      <c r="H41" s="15">
        <v>883.15697394579888</v>
      </c>
      <c r="I41" s="15">
        <v>12865</v>
      </c>
      <c r="J41" s="19" t="s">
        <v>328</v>
      </c>
    </row>
    <row r="42" spans="2:10" ht="20.100000000000001" customHeight="1" x14ac:dyDescent="0.2">
      <c r="B42" s="13" t="s">
        <v>156</v>
      </c>
      <c r="C42" s="124">
        <v>34206</v>
      </c>
      <c r="D42" s="14">
        <v>33843</v>
      </c>
      <c r="E42" s="17">
        <v>3</v>
      </c>
      <c r="F42" s="16">
        <v>2.9864984115778328</v>
      </c>
      <c r="G42" s="114"/>
      <c r="H42" s="15">
        <v>909.09749921523485</v>
      </c>
      <c r="I42" s="15">
        <v>11332</v>
      </c>
      <c r="J42" s="19" t="s">
        <v>477</v>
      </c>
    </row>
    <row r="43" spans="2:10" ht="20.100000000000001" customHeight="1" x14ac:dyDescent="0.2">
      <c r="B43" s="13" t="s">
        <v>158</v>
      </c>
      <c r="C43" s="124">
        <v>38583</v>
      </c>
      <c r="D43" s="14">
        <v>38475</v>
      </c>
      <c r="E43" s="17">
        <v>3</v>
      </c>
      <c r="F43" s="16">
        <v>2.9967287171898125</v>
      </c>
      <c r="G43" s="114"/>
      <c r="H43" s="15">
        <v>1144.9204562101077</v>
      </c>
      <c r="I43" s="15">
        <v>12839</v>
      </c>
      <c r="J43" s="19" t="s">
        <v>477</v>
      </c>
    </row>
    <row r="44" spans="2:10" ht="20.100000000000001" customHeight="1" x14ac:dyDescent="0.2">
      <c r="B44" s="13" t="s">
        <v>378</v>
      </c>
      <c r="C44" s="124">
        <v>30000</v>
      </c>
      <c r="D44" s="14">
        <v>30000</v>
      </c>
      <c r="E44" s="17">
        <v>1.8441111384312761</v>
      </c>
      <c r="F44" s="16">
        <v>1.8580453363062059</v>
      </c>
      <c r="G44" s="114"/>
      <c r="H44" s="15">
        <v>1130.7710787904155</v>
      </c>
      <c r="I44" s="15">
        <v>16146</v>
      </c>
      <c r="J44" s="19" t="s">
        <v>328</v>
      </c>
    </row>
    <row r="45" spans="2:10" ht="20.100000000000001" customHeight="1" x14ac:dyDescent="0.2">
      <c r="B45" s="13" t="s">
        <v>422</v>
      </c>
      <c r="C45" s="124">
        <v>0</v>
      </c>
      <c r="D45" s="14">
        <v>0</v>
      </c>
      <c r="E45" s="17">
        <v>0</v>
      </c>
      <c r="F45" s="16">
        <v>0</v>
      </c>
      <c r="G45" s="114"/>
      <c r="H45" s="15">
        <v>926.78422098985038</v>
      </c>
      <c r="I45" s="15">
        <v>11883</v>
      </c>
      <c r="J45" s="19" t="s">
        <v>163</v>
      </c>
    </row>
    <row r="46" spans="2:10" ht="20.100000000000001" customHeight="1" x14ac:dyDescent="0.2">
      <c r="B46" s="13" t="s">
        <v>88</v>
      </c>
      <c r="C46" s="124">
        <v>118590</v>
      </c>
      <c r="D46" s="14">
        <v>135000</v>
      </c>
      <c r="E46" s="17">
        <v>2</v>
      </c>
      <c r="F46" s="16">
        <v>2.2853080087349551</v>
      </c>
      <c r="G46" s="114" t="s">
        <v>336</v>
      </c>
      <c r="H46" s="15">
        <v>6060.6499947682332</v>
      </c>
      <c r="I46" s="15">
        <v>59073</v>
      </c>
      <c r="J46" s="19" t="s">
        <v>328</v>
      </c>
    </row>
    <row r="47" spans="2:10" ht="20.100000000000001" customHeight="1" x14ac:dyDescent="0.2">
      <c r="B47" s="13" t="s">
        <v>467</v>
      </c>
      <c r="C47" s="124">
        <v>0</v>
      </c>
      <c r="D47" s="14">
        <v>18372</v>
      </c>
      <c r="E47" s="17">
        <v>0</v>
      </c>
      <c r="F47" s="16">
        <v>2.0098457499179521</v>
      </c>
      <c r="G47" s="114"/>
      <c r="H47" s="15">
        <v>772.32018415820858</v>
      </c>
      <c r="I47" s="15">
        <v>9141</v>
      </c>
      <c r="J47" s="19" t="s">
        <v>477</v>
      </c>
    </row>
    <row r="48" spans="2:10" ht="20.100000000000001" customHeight="1" x14ac:dyDescent="0.2">
      <c r="B48" s="13" t="s">
        <v>133</v>
      </c>
      <c r="C48" s="124">
        <v>75000</v>
      </c>
      <c r="D48" s="14">
        <v>75000</v>
      </c>
      <c r="E48" s="17">
        <v>1.3098377547634432</v>
      </c>
      <c r="F48" s="16">
        <v>1.3147515119642388</v>
      </c>
      <c r="G48" s="114" t="s">
        <v>336</v>
      </c>
      <c r="H48" s="15">
        <v>5805.9612012137695</v>
      </c>
      <c r="I48" s="15">
        <v>57045</v>
      </c>
      <c r="J48" s="19" t="s">
        <v>328</v>
      </c>
    </row>
    <row r="49" spans="2:10" ht="20.100000000000001" customHeight="1" x14ac:dyDescent="0.2">
      <c r="B49" s="13" t="s">
        <v>355</v>
      </c>
      <c r="C49" s="124">
        <v>0</v>
      </c>
      <c r="D49" s="14">
        <v>0</v>
      </c>
      <c r="E49" s="17">
        <v>0</v>
      </c>
      <c r="F49" s="16">
        <v>0</v>
      </c>
      <c r="G49" s="114"/>
      <c r="H49" s="15">
        <v>1970.3008056921628</v>
      </c>
      <c r="I49" s="15">
        <v>25087</v>
      </c>
      <c r="J49" s="19" t="s">
        <v>163</v>
      </c>
    </row>
    <row r="50" spans="2:10" ht="20.100000000000001" customHeight="1" x14ac:dyDescent="0.2">
      <c r="B50" s="13" t="s">
        <v>154</v>
      </c>
      <c r="C50" s="124">
        <v>48393</v>
      </c>
      <c r="D50" s="14">
        <v>48486</v>
      </c>
      <c r="E50" s="17">
        <v>3</v>
      </c>
      <c r="F50" s="16">
        <v>3.0179260550230298</v>
      </c>
      <c r="G50" s="114"/>
      <c r="H50" s="15">
        <v>1581.1929266506227</v>
      </c>
      <c r="I50" s="15">
        <v>16066</v>
      </c>
      <c r="J50" s="19" t="s">
        <v>477</v>
      </c>
    </row>
    <row r="51" spans="2:10" ht="20.100000000000001" customHeight="1" x14ac:dyDescent="0.2">
      <c r="B51" s="13" t="s">
        <v>124</v>
      </c>
      <c r="C51" s="124">
        <v>6000</v>
      </c>
      <c r="D51" s="14">
        <v>6000</v>
      </c>
      <c r="E51" s="17">
        <v>0.48899755501222492</v>
      </c>
      <c r="F51" s="16">
        <v>0.48449612403100772</v>
      </c>
      <c r="G51" s="114"/>
      <c r="H51" s="15">
        <v>930.32156534477349</v>
      </c>
      <c r="I51" s="15">
        <v>12384</v>
      </c>
      <c r="J51" s="19" t="s">
        <v>161</v>
      </c>
    </row>
    <row r="52" spans="2:10" ht="20.100000000000001" customHeight="1" x14ac:dyDescent="0.2">
      <c r="B52" s="13" t="s">
        <v>145</v>
      </c>
      <c r="C52" s="124">
        <v>79568</v>
      </c>
      <c r="D52" s="14">
        <v>80024</v>
      </c>
      <c r="E52" s="17">
        <v>2</v>
      </c>
      <c r="F52" s="16">
        <v>2</v>
      </c>
      <c r="G52" s="114" t="s">
        <v>336</v>
      </c>
      <c r="H52" s="15">
        <v>3762.5552788531968</v>
      </c>
      <c r="I52" s="15">
        <v>40012</v>
      </c>
      <c r="J52" s="19" t="s">
        <v>328</v>
      </c>
    </row>
    <row r="53" spans="2:10" ht="20.100000000000001" customHeight="1" x14ac:dyDescent="0.2">
      <c r="B53" s="13" t="s">
        <v>153</v>
      </c>
      <c r="C53" s="124">
        <v>24444</v>
      </c>
      <c r="D53" s="14">
        <v>24012</v>
      </c>
      <c r="E53" s="17">
        <v>2</v>
      </c>
      <c r="F53" s="16">
        <v>2</v>
      </c>
      <c r="G53" s="114"/>
      <c r="H53" s="15">
        <v>1386.6389871298525</v>
      </c>
      <c r="I53" s="15">
        <v>12006</v>
      </c>
      <c r="J53" s="19" t="s">
        <v>328</v>
      </c>
    </row>
    <row r="54" spans="2:10" ht="20.100000000000001" customHeight="1" x14ac:dyDescent="0.2">
      <c r="B54" s="28" t="s">
        <v>375</v>
      </c>
      <c r="C54" s="128">
        <v>0</v>
      </c>
      <c r="D54" s="29">
        <v>0</v>
      </c>
      <c r="E54" s="32">
        <v>0</v>
      </c>
      <c r="F54" s="31">
        <v>0</v>
      </c>
      <c r="G54" s="33"/>
      <c r="H54" s="30">
        <v>722.79736318928531</v>
      </c>
      <c r="I54" s="30">
        <v>12819</v>
      </c>
      <c r="J54" s="34" t="s">
        <v>474</v>
      </c>
    </row>
    <row r="55" spans="2:10" ht="20.100000000000001" customHeight="1" x14ac:dyDescent="0.2">
      <c r="B55" s="37" t="s">
        <v>241</v>
      </c>
      <c r="C55" s="125"/>
      <c r="D55" s="38">
        <f>SUM(D6:D54)</f>
        <v>3055330</v>
      </c>
      <c r="E55" s="40"/>
      <c r="F55" s="39">
        <f>SUM(D55/I55)</f>
        <v>1.7290901723583714</v>
      </c>
      <c r="G55" s="41"/>
      <c r="H55" s="38">
        <f>SUM(H6:H54)</f>
        <v>192443.32405566596</v>
      </c>
      <c r="I55" s="38">
        <f>SUM(I6:I54)</f>
        <v>1767016</v>
      </c>
      <c r="J55" s="42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170" t="s">
        <v>327</v>
      </c>
      <c r="C57" s="170"/>
      <c r="D57" s="170"/>
      <c r="E57" s="170"/>
      <c r="F57" s="170"/>
      <c r="G57" s="170"/>
      <c r="H57" s="170"/>
      <c r="I57" s="170"/>
      <c r="J57" s="170"/>
    </row>
    <row r="58" spans="2:10" ht="18.75" customHeight="1" x14ac:dyDescent="0.2">
      <c r="B58" s="170"/>
      <c r="C58" s="170"/>
      <c r="D58" s="170"/>
      <c r="E58" s="170"/>
      <c r="F58" s="170"/>
      <c r="G58" s="170"/>
      <c r="H58" s="170"/>
      <c r="I58" s="170"/>
      <c r="J58" s="170"/>
    </row>
    <row r="59" spans="2:10" ht="20.100000000000001" customHeight="1" x14ac:dyDescent="0.2">
      <c r="B59" s="55" t="s">
        <v>240</v>
      </c>
      <c r="C59" s="127"/>
      <c r="D59" s="57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136" t="s">
        <v>368</v>
      </c>
      <c r="C60" s="127"/>
      <c r="D60" s="57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56" t="s">
        <v>279</v>
      </c>
      <c r="C61" s="127"/>
      <c r="D61" s="57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56" t="s">
        <v>280</v>
      </c>
      <c r="C62" s="127"/>
      <c r="D62" s="57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136"/>
      <c r="C63" s="73"/>
      <c r="D63" s="129"/>
      <c r="E63" s="130"/>
      <c r="F63" s="129"/>
      <c r="G63" s="36"/>
      <c r="H63" s="22"/>
      <c r="I63" s="22"/>
      <c r="J63" s="26"/>
    </row>
    <row r="64" spans="2:10" ht="20.100000000000001" customHeight="1" x14ac:dyDescent="0.2">
      <c r="B64" s="36"/>
      <c r="C64" s="73"/>
      <c r="D64" s="129"/>
      <c r="E64" s="130"/>
      <c r="F64" s="129"/>
      <c r="G64" s="36"/>
      <c r="H64" s="22"/>
      <c r="I64" s="22"/>
      <c r="J64" s="26"/>
    </row>
    <row r="65" spans="2:7" ht="5.25" customHeight="1" x14ac:dyDescent="0.2">
      <c r="B65" s="36"/>
      <c r="C65" s="73"/>
      <c r="D65" s="129"/>
      <c r="E65" s="130"/>
      <c r="F65" s="129"/>
      <c r="G65" s="36"/>
    </row>
  </sheetData>
  <mergeCells count="5">
    <mergeCell ref="C4:D4"/>
    <mergeCell ref="E4:F4"/>
    <mergeCell ref="H4:H5"/>
    <mergeCell ref="B57:J57"/>
    <mergeCell ref="B58:J58"/>
  </mergeCells>
  <pageMargins left="0.23622047244094491" right="0.23622047244094491" top="0.74803149606299213" bottom="0.74803149606299213" header="0.31496062992125984" footer="0.31496062992125984"/>
  <pageSetup paperSize="9" scale="66" fitToHeight="2" orientation="landscape" r:id="rId1"/>
  <ignoredErrors>
    <ignoredError sqref="D55" formulaRange="1"/>
  </ignoredErrors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Blad25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206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37</v>
      </c>
      <c r="C6" s="124">
        <v>16000</v>
      </c>
      <c r="D6" s="14">
        <v>16000</v>
      </c>
      <c r="E6" s="17">
        <v>1.392757660167131</v>
      </c>
      <c r="F6" s="16">
        <v>1.3939710751001917</v>
      </c>
      <c r="G6" s="18"/>
      <c r="H6" s="15">
        <v>877.49335481272647</v>
      </c>
      <c r="I6" s="15">
        <v>11478</v>
      </c>
      <c r="J6" s="19" t="s">
        <v>269</v>
      </c>
    </row>
    <row r="7" spans="2:251" s="3" customFormat="1" ht="20.100000000000001" customHeight="1" x14ac:dyDescent="0.25">
      <c r="B7" s="13" t="s">
        <v>1</v>
      </c>
      <c r="C7" s="124">
        <v>57000</v>
      </c>
      <c r="D7" s="14">
        <v>56162</v>
      </c>
      <c r="E7" s="17">
        <v>5.9817399517263095</v>
      </c>
      <c r="F7" s="16">
        <v>6.0021374372127818</v>
      </c>
      <c r="G7" s="18"/>
      <c r="H7" s="15">
        <v>992.80498156696308</v>
      </c>
      <c r="I7" s="15">
        <v>9357</v>
      </c>
      <c r="J7" s="19" t="s">
        <v>269</v>
      </c>
    </row>
    <row r="8" spans="2:251" s="3" customFormat="1" ht="20.100000000000001" customHeight="1" x14ac:dyDescent="0.25">
      <c r="B8" s="13" t="s">
        <v>470</v>
      </c>
      <c r="C8" s="124">
        <v>48870</v>
      </c>
      <c r="D8" s="14">
        <v>0</v>
      </c>
      <c r="E8" s="17">
        <v>3.0049806308799116</v>
      </c>
      <c r="F8" s="16">
        <v>0</v>
      </c>
      <c r="G8" s="114"/>
      <c r="H8" s="15">
        <v>1701.549614300319</v>
      </c>
      <c r="I8" s="15">
        <v>16232</v>
      </c>
      <c r="J8" s="19" t="s">
        <v>269</v>
      </c>
    </row>
    <row r="9" spans="2:251" s="3" customFormat="1" ht="20.100000000000001" customHeight="1" x14ac:dyDescent="0.25">
      <c r="B9" s="13" t="s">
        <v>236</v>
      </c>
      <c r="C9" s="124">
        <v>40320</v>
      </c>
      <c r="D9" s="14">
        <v>41096</v>
      </c>
      <c r="E9" s="17">
        <v>6.0513282305267895</v>
      </c>
      <c r="F9" s="16">
        <v>6.3273287143956889</v>
      </c>
      <c r="G9" s="114"/>
      <c r="H9" s="15">
        <v>511.87112364075716</v>
      </c>
      <c r="I9" s="15">
        <v>6495</v>
      </c>
      <c r="J9" s="19" t="s">
        <v>269</v>
      </c>
    </row>
    <row r="10" spans="2:251" s="3" customFormat="1" ht="20.100000000000001" customHeight="1" x14ac:dyDescent="0.25">
      <c r="B10" s="13" t="s">
        <v>100</v>
      </c>
      <c r="C10" s="124">
        <v>125000</v>
      </c>
      <c r="D10" s="14">
        <v>125000</v>
      </c>
      <c r="E10" s="17">
        <v>4.1243236109278074</v>
      </c>
      <c r="F10" s="16">
        <v>4.1307293215690164</v>
      </c>
      <c r="G10" s="114" t="s">
        <v>336</v>
      </c>
      <c r="H10" s="15">
        <v>3432.6302549645279</v>
      </c>
      <c r="I10" s="15">
        <v>30261</v>
      </c>
      <c r="J10" s="19" t="s">
        <v>269</v>
      </c>
    </row>
    <row r="11" spans="2:251" ht="20.100000000000001" customHeight="1" x14ac:dyDescent="0.2">
      <c r="B11" s="13" t="s">
        <v>285</v>
      </c>
      <c r="C11" s="124">
        <v>88576</v>
      </c>
      <c r="D11" s="14">
        <v>90064</v>
      </c>
      <c r="E11" s="17">
        <v>3.9414408401192542</v>
      </c>
      <c r="F11" s="16">
        <v>4</v>
      </c>
      <c r="G11" s="114"/>
      <c r="H11" s="15">
        <v>2241.5455249543047</v>
      </c>
      <c r="I11" s="15">
        <v>22516</v>
      </c>
      <c r="J11" s="19" t="s">
        <v>269</v>
      </c>
    </row>
    <row r="12" spans="2:251" ht="20.100000000000001" customHeight="1" x14ac:dyDescent="0.2">
      <c r="B12" s="13" t="s">
        <v>129</v>
      </c>
      <c r="C12" s="124">
        <v>10000</v>
      </c>
      <c r="D12" s="14">
        <v>15000</v>
      </c>
      <c r="E12" s="17">
        <v>1.7901897601145722</v>
      </c>
      <c r="F12" s="16">
        <v>2.7287611424413316</v>
      </c>
      <c r="G12" s="114"/>
      <c r="H12" s="15">
        <v>731.24446234393884</v>
      </c>
      <c r="I12" s="15">
        <v>5497</v>
      </c>
      <c r="J12" s="19" t="s">
        <v>269</v>
      </c>
    </row>
    <row r="13" spans="2:251" ht="20.100000000000001" customHeight="1" x14ac:dyDescent="0.2">
      <c r="B13" s="13" t="s">
        <v>54</v>
      </c>
      <c r="C13" s="124">
        <v>52832</v>
      </c>
      <c r="D13" s="14">
        <v>51681</v>
      </c>
      <c r="E13" s="17">
        <v>6.0476190476190474</v>
      </c>
      <c r="F13" s="16">
        <v>6.0052289100627467</v>
      </c>
      <c r="G13" s="114"/>
      <c r="H13" s="15">
        <v>504.83992688745002</v>
      </c>
      <c r="I13" s="15">
        <v>8606</v>
      </c>
      <c r="J13" s="19" t="s">
        <v>269</v>
      </c>
    </row>
    <row r="14" spans="2:251" s="27" customFormat="1" ht="20.100000000000001" customHeight="1" x14ac:dyDescent="0.2">
      <c r="B14" s="13" t="s">
        <v>237</v>
      </c>
      <c r="C14" s="124">
        <v>94033</v>
      </c>
      <c r="D14" s="14">
        <v>70000</v>
      </c>
      <c r="E14" s="17">
        <v>4.0043009836903289</v>
      </c>
      <c r="F14" s="16">
        <v>3.0053237162974411</v>
      </c>
      <c r="G14" s="114"/>
      <c r="H14" s="15">
        <v>2040.4532978097216</v>
      </c>
      <c r="I14" s="15">
        <v>23292</v>
      </c>
      <c r="J14" s="19" t="s">
        <v>269</v>
      </c>
      <c r="K14" s="4"/>
    </row>
    <row r="15" spans="2:251" ht="20.100000000000001" customHeight="1" x14ac:dyDescent="0.2">
      <c r="B15" s="13" t="s">
        <v>238</v>
      </c>
      <c r="C15" s="124">
        <v>34069</v>
      </c>
      <c r="D15" s="14">
        <v>37942</v>
      </c>
      <c r="E15" s="17">
        <v>7.5658449922274036</v>
      </c>
      <c r="F15" s="16">
        <v>8.6094849103698667</v>
      </c>
      <c r="G15" s="114"/>
      <c r="H15" s="15">
        <v>641.24514390160789</v>
      </c>
      <c r="I15" s="15">
        <v>4407</v>
      </c>
      <c r="J15" s="19" t="s">
        <v>269</v>
      </c>
    </row>
    <row r="16" spans="2:251" ht="20.100000000000001" customHeight="1" x14ac:dyDescent="0.2">
      <c r="B16" s="13" t="s">
        <v>239</v>
      </c>
      <c r="C16" s="124">
        <v>39446</v>
      </c>
      <c r="D16" s="14">
        <v>40055</v>
      </c>
      <c r="E16" s="17">
        <v>3.6848201774871554</v>
      </c>
      <c r="F16" s="16">
        <v>3.7691728615789968</v>
      </c>
      <c r="G16" s="18"/>
      <c r="H16" s="15">
        <v>628.58898974565511</v>
      </c>
      <c r="I16" s="15">
        <v>10627</v>
      </c>
      <c r="J16" s="19" t="s">
        <v>269</v>
      </c>
    </row>
    <row r="17" spans="2:11" ht="20.100000000000001" customHeight="1" x14ac:dyDescent="0.2">
      <c r="B17" s="13" t="s">
        <v>96</v>
      </c>
      <c r="C17" s="124">
        <v>523714</v>
      </c>
      <c r="D17" s="14">
        <v>540212</v>
      </c>
      <c r="E17" s="17">
        <v>3.3163457215407899</v>
      </c>
      <c r="F17" s="16">
        <v>3.3901398197655448</v>
      </c>
      <c r="G17" s="18"/>
      <c r="H17" s="15">
        <v>24294.191022026705</v>
      </c>
      <c r="I17" s="15">
        <v>159348</v>
      </c>
      <c r="J17" s="19" t="s">
        <v>269</v>
      </c>
    </row>
    <row r="18" spans="2:11" ht="20.100000000000001" customHeight="1" x14ac:dyDescent="0.2">
      <c r="B18" s="37" t="s">
        <v>241</v>
      </c>
      <c r="C18" s="125"/>
      <c r="D18" s="38">
        <f>SUM(D6:D17)</f>
        <v>1083212</v>
      </c>
      <c r="E18" s="40"/>
      <c r="F18" s="39">
        <f>SUM(D18/I18)</f>
        <v>3.5155980215243607</v>
      </c>
      <c r="G18" s="41"/>
      <c r="H18" s="38">
        <f>SUM(H6:H17)</f>
        <v>38598.457696954676</v>
      </c>
      <c r="I18" s="38">
        <f>SUM(I6:I17)</f>
        <v>308116</v>
      </c>
      <c r="J18" s="42"/>
    </row>
    <row r="19" spans="2:11" ht="20.100000000000001" customHeight="1" x14ac:dyDescent="0.2">
      <c r="B19" s="20"/>
      <c r="C19" s="126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170" t="s">
        <v>327</v>
      </c>
      <c r="C20" s="170"/>
      <c r="D20" s="170"/>
      <c r="E20" s="170"/>
      <c r="F20" s="170"/>
      <c r="G20" s="170"/>
      <c r="H20" s="170"/>
      <c r="I20" s="170"/>
      <c r="J20" s="170"/>
    </row>
    <row r="21" spans="2:11" ht="20.100000000000001" customHeight="1" x14ac:dyDescent="0.2">
      <c r="B21" s="152" t="s">
        <v>471</v>
      </c>
      <c r="C21" s="126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35"/>
      <c r="C22" s="126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35"/>
      <c r="C23" s="126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35"/>
      <c r="C24" s="126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26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6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6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6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6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6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6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6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6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6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6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6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6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6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6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6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6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6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6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6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6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6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26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20:J20"/>
  </mergeCells>
  <pageMargins left="0.25" right="0.25" top="0.75" bottom="0.75" header="0.3" footer="0.3"/>
  <pageSetup paperSize="9" scale="70" orientation="landscape" r:id="rId1"/>
  <ignoredErrors>
    <ignoredError sqref="D18" formulaRange="1"/>
  </ignoredErrors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Blad26">
    <tabColor theme="4"/>
    <pageSetUpPr fitToPage="1"/>
  </sheetPr>
  <dimension ref="B2:IQ63"/>
  <sheetViews>
    <sheetView showGridLines="0" showRowColHeaders="0" workbookViewId="0">
      <selection activeCell="I10" sqref="I10"/>
    </sheetView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8" customWidth="1"/>
    <col min="4" max="4" width="13.7109375" style="43" customWidth="1"/>
    <col min="5" max="5" width="13.7109375" style="1" customWidth="1"/>
    <col min="6" max="6" width="13.7109375" style="43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207</v>
      </c>
      <c r="C2" s="12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160</v>
      </c>
      <c r="C4" s="171" t="s">
        <v>176</v>
      </c>
      <c r="D4" s="172"/>
      <c r="E4" s="173" t="s">
        <v>178</v>
      </c>
      <c r="F4" s="174"/>
      <c r="G4" s="6" t="s">
        <v>208</v>
      </c>
      <c r="H4" s="175" t="s">
        <v>437</v>
      </c>
      <c r="I4" s="8" t="s">
        <v>438</v>
      </c>
      <c r="J4" s="10" t="s">
        <v>175</v>
      </c>
    </row>
    <row r="5" spans="2:251" ht="15.75" x14ac:dyDescent="0.2">
      <c r="B5" s="12"/>
      <c r="C5" s="121">
        <v>2023</v>
      </c>
      <c r="D5" s="131">
        <v>2024</v>
      </c>
      <c r="E5" s="121">
        <v>2023</v>
      </c>
      <c r="F5" s="131">
        <v>2024</v>
      </c>
      <c r="G5" s="7"/>
      <c r="H5" s="175"/>
      <c r="I5" s="9"/>
      <c r="J5" s="7"/>
    </row>
    <row r="6" spans="2:251" s="3" customFormat="1" ht="20.100000000000001" customHeight="1" x14ac:dyDescent="0.25">
      <c r="B6" s="13" t="s">
        <v>218</v>
      </c>
      <c r="C6" s="124">
        <v>27490</v>
      </c>
      <c r="D6" s="14">
        <v>27600</v>
      </c>
      <c r="E6" s="17">
        <v>4.9936421435059035</v>
      </c>
      <c r="F6" s="16">
        <v>4.9972840847365561</v>
      </c>
      <c r="G6" s="18"/>
      <c r="H6" s="15">
        <v>453.12066652280384</v>
      </c>
      <c r="I6" s="15">
        <v>5523</v>
      </c>
      <c r="J6" s="19" t="s">
        <v>270</v>
      </c>
    </row>
    <row r="7" spans="2:251" s="3" customFormat="1" ht="20.100000000000001" customHeight="1" x14ac:dyDescent="0.25">
      <c r="B7" s="13" t="s">
        <v>357</v>
      </c>
      <c r="C7" s="124">
        <v>39248</v>
      </c>
      <c r="D7" s="14">
        <v>40975</v>
      </c>
      <c r="E7" s="17">
        <v>1.7929648241206031</v>
      </c>
      <c r="F7" s="16">
        <v>1.888771088780308</v>
      </c>
      <c r="G7" s="18"/>
      <c r="H7" s="15">
        <v>2154.708011596596</v>
      </c>
      <c r="I7" s="15">
        <v>21694</v>
      </c>
      <c r="J7" s="19" t="s">
        <v>256</v>
      </c>
    </row>
    <row r="8" spans="2:251" s="3" customFormat="1" ht="20.100000000000001" customHeight="1" x14ac:dyDescent="0.25">
      <c r="B8" s="13" t="s">
        <v>358</v>
      </c>
      <c r="C8" s="124">
        <v>0</v>
      </c>
      <c r="D8" s="14">
        <v>0</v>
      </c>
      <c r="E8" s="17">
        <v>0</v>
      </c>
      <c r="F8" s="16">
        <v>0</v>
      </c>
      <c r="G8" s="18"/>
      <c r="H8" s="15">
        <v>684.4506910107616</v>
      </c>
      <c r="I8" s="15">
        <v>9992</v>
      </c>
      <c r="J8" s="19" t="s">
        <v>256</v>
      </c>
    </row>
    <row r="9" spans="2:251" s="3" customFormat="1" ht="20.100000000000001" customHeight="1" x14ac:dyDescent="0.25">
      <c r="B9" s="13" t="s">
        <v>379</v>
      </c>
      <c r="C9" s="124">
        <v>0</v>
      </c>
      <c r="D9" s="14">
        <v>0</v>
      </c>
      <c r="E9" s="17">
        <v>0</v>
      </c>
      <c r="F9" s="16">
        <v>0</v>
      </c>
      <c r="G9" s="18"/>
      <c r="H9" s="15">
        <v>17706.286255781881</v>
      </c>
      <c r="I9" s="15">
        <v>167404</v>
      </c>
      <c r="J9" s="19" t="s">
        <v>256</v>
      </c>
    </row>
    <row r="10" spans="2:251" s="3" customFormat="1" ht="20.100000000000001" customHeight="1" x14ac:dyDescent="0.25">
      <c r="B10" s="153" t="s">
        <v>380</v>
      </c>
      <c r="C10" s="154">
        <v>0</v>
      </c>
      <c r="D10" s="155">
        <v>0</v>
      </c>
      <c r="E10" s="156">
        <v>0</v>
      </c>
      <c r="F10" s="157">
        <v>0</v>
      </c>
      <c r="G10" s="158"/>
      <c r="H10" s="159">
        <v>2619.7529061857895</v>
      </c>
      <c r="I10" s="159">
        <v>28576</v>
      </c>
      <c r="J10" s="160" t="s">
        <v>473</v>
      </c>
    </row>
    <row r="11" spans="2:251" ht="20.100000000000001" customHeight="1" x14ac:dyDescent="0.2">
      <c r="B11" s="13" t="s">
        <v>24</v>
      </c>
      <c r="C11" s="124">
        <v>218640</v>
      </c>
      <c r="D11" s="14">
        <v>218640</v>
      </c>
      <c r="E11" s="17">
        <v>4.9994283493014429</v>
      </c>
      <c r="F11" s="16">
        <v>5</v>
      </c>
      <c r="G11" s="18"/>
      <c r="H11" s="15">
        <v>5363.5177842620305</v>
      </c>
      <c r="I11" s="15">
        <v>43728</v>
      </c>
      <c r="J11" s="19" t="s">
        <v>270</v>
      </c>
    </row>
    <row r="12" spans="2:251" ht="20.100000000000001" customHeight="1" x14ac:dyDescent="0.2">
      <c r="B12" s="13" t="s">
        <v>293</v>
      </c>
      <c r="C12" s="124">
        <v>144789</v>
      </c>
      <c r="D12" s="14">
        <v>145174</v>
      </c>
      <c r="E12" s="17">
        <v>0.99742358589998825</v>
      </c>
      <c r="F12" s="16">
        <v>1.0000757768852944</v>
      </c>
      <c r="G12" s="18"/>
      <c r="H12" s="15">
        <v>20054.166762053985</v>
      </c>
      <c r="I12" s="15">
        <v>145163</v>
      </c>
      <c r="J12" s="19" t="s">
        <v>256</v>
      </c>
    </row>
    <row r="13" spans="2:251" ht="20.100000000000001" customHeight="1" x14ac:dyDescent="0.2">
      <c r="B13" s="13" t="s">
        <v>333</v>
      </c>
      <c r="C13" s="124">
        <v>44019</v>
      </c>
      <c r="D13" s="14">
        <v>44601</v>
      </c>
      <c r="E13" s="17">
        <v>2.9654405820533549</v>
      </c>
      <c r="F13" s="16">
        <v>3</v>
      </c>
      <c r="G13" s="18"/>
      <c r="H13" s="15">
        <v>1057.6790294887553</v>
      </c>
      <c r="I13" s="15">
        <v>14867</v>
      </c>
      <c r="J13" s="19" t="s">
        <v>256</v>
      </c>
    </row>
    <row r="14" spans="2:251" s="27" customFormat="1" ht="20.100000000000001" customHeight="1" x14ac:dyDescent="0.2">
      <c r="B14" s="13" t="s">
        <v>295</v>
      </c>
      <c r="C14" s="124">
        <v>35000</v>
      </c>
      <c r="D14" s="14">
        <v>35000</v>
      </c>
      <c r="E14" s="17">
        <v>4.6616941928609483</v>
      </c>
      <c r="F14" s="16">
        <v>4.7080979284369118</v>
      </c>
      <c r="G14" s="18"/>
      <c r="H14" s="15">
        <v>534.20541737425287</v>
      </c>
      <c r="I14" s="15">
        <v>7434</v>
      </c>
      <c r="J14" s="19" t="s">
        <v>270</v>
      </c>
      <c r="K14" s="4"/>
    </row>
    <row r="15" spans="2:251" ht="20.100000000000001" customHeight="1" x14ac:dyDescent="0.2">
      <c r="B15" s="13" t="s">
        <v>334</v>
      </c>
      <c r="C15" s="124">
        <v>22980</v>
      </c>
      <c r="D15" s="14">
        <v>22623</v>
      </c>
      <c r="E15" s="17">
        <v>3.0117955439056359</v>
      </c>
      <c r="F15" s="16">
        <v>3</v>
      </c>
      <c r="G15" s="18"/>
      <c r="H15" s="15">
        <v>589.05686647964501</v>
      </c>
      <c r="I15" s="15">
        <v>7541</v>
      </c>
      <c r="J15" s="19" t="s">
        <v>256</v>
      </c>
    </row>
    <row r="16" spans="2:251" ht="20.100000000000001" customHeight="1" x14ac:dyDescent="0.2">
      <c r="B16" s="13" t="s">
        <v>359</v>
      </c>
      <c r="C16" s="124">
        <v>0</v>
      </c>
      <c r="D16" s="14">
        <v>0</v>
      </c>
      <c r="E16" s="17">
        <v>0</v>
      </c>
      <c r="F16" s="16">
        <v>0</v>
      </c>
      <c r="G16" s="18"/>
      <c r="H16" s="15">
        <v>162.1695017028982</v>
      </c>
      <c r="I16" s="15">
        <v>3637</v>
      </c>
      <c r="J16" s="19" t="s">
        <v>256</v>
      </c>
    </row>
    <row r="17" spans="2:11" ht="20.100000000000001" customHeight="1" x14ac:dyDescent="0.2">
      <c r="B17" s="13" t="s">
        <v>381</v>
      </c>
      <c r="C17" s="124">
        <v>0</v>
      </c>
      <c r="D17" s="14">
        <v>0</v>
      </c>
      <c r="E17" s="17">
        <v>0</v>
      </c>
      <c r="F17" s="16">
        <v>0</v>
      </c>
      <c r="G17" s="18"/>
      <c r="H17" s="15">
        <v>820.38689096760277</v>
      </c>
      <c r="I17" s="15">
        <v>11460</v>
      </c>
      <c r="J17" s="19" t="s">
        <v>256</v>
      </c>
    </row>
    <row r="18" spans="2:11" ht="20.100000000000001" customHeight="1" x14ac:dyDescent="0.2">
      <c r="B18" s="13" t="s">
        <v>217</v>
      </c>
      <c r="C18" s="124">
        <v>26545</v>
      </c>
      <c r="D18" s="14">
        <v>26395</v>
      </c>
      <c r="E18" s="17">
        <v>5.0056571751838579</v>
      </c>
      <c r="F18" s="16">
        <v>5</v>
      </c>
      <c r="G18" s="150" t="s">
        <v>439</v>
      </c>
      <c r="H18" s="15">
        <v>466.23731739583235</v>
      </c>
      <c r="I18" s="15">
        <v>5279</v>
      </c>
      <c r="J18" s="19" t="s">
        <v>270</v>
      </c>
    </row>
    <row r="19" spans="2:11" ht="20.100000000000001" customHeight="1" x14ac:dyDescent="0.2">
      <c r="B19" s="37" t="s">
        <v>241</v>
      </c>
      <c r="C19" s="125"/>
      <c r="D19" s="38">
        <f>SUM(D6:D18)</f>
        <v>561008</v>
      </c>
      <c r="E19" s="40"/>
      <c r="F19" s="39">
        <f>SUM(D19/I19)</f>
        <v>1.1878263299865763</v>
      </c>
      <c r="G19" s="41"/>
      <c r="H19" s="38">
        <f>SUM(H6:H18)</f>
        <v>52665.738100822826</v>
      </c>
      <c r="I19" s="38">
        <f>SUM(I6:I18)</f>
        <v>472298</v>
      </c>
      <c r="J19" s="42"/>
    </row>
    <row r="20" spans="2:11" ht="20.100000000000001" customHeight="1" x14ac:dyDescent="0.2">
      <c r="B20" s="20"/>
      <c r="C20" s="126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170" t="s">
        <v>327</v>
      </c>
      <c r="C21" s="170"/>
      <c r="D21" s="170"/>
      <c r="E21" s="170"/>
      <c r="F21" s="170"/>
      <c r="G21" s="170"/>
      <c r="H21" s="170"/>
      <c r="I21" s="170"/>
      <c r="J21" s="170"/>
    </row>
    <row r="22" spans="2:11" ht="20.100000000000001" customHeight="1" x14ac:dyDescent="0.2">
      <c r="B22" s="20"/>
      <c r="C22" s="126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151" t="s">
        <v>472</v>
      </c>
      <c r="C23" s="126"/>
      <c r="D23" s="21"/>
      <c r="E23" s="24"/>
      <c r="F23" s="23"/>
      <c r="G23" s="25"/>
      <c r="H23" s="22"/>
      <c r="I23" s="22"/>
      <c r="J23" s="26"/>
      <c r="K23" s="4"/>
    </row>
    <row r="24" spans="2:11" ht="20.100000000000001" customHeight="1" x14ac:dyDescent="0.2">
      <c r="B24" s="151" t="s">
        <v>475</v>
      </c>
      <c r="C24" s="126"/>
      <c r="D24" s="21"/>
      <c r="E24" s="24"/>
      <c r="F24" s="23"/>
      <c r="G24" s="25"/>
      <c r="H24" s="22"/>
      <c r="I24" s="22"/>
      <c r="J24" s="26"/>
    </row>
    <row r="25" spans="2:11" ht="20.100000000000001" customHeight="1" x14ac:dyDescent="0.2">
      <c r="B25" s="35"/>
      <c r="C25" s="126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26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26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26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26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26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26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26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26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26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26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26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26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26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26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26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26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26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26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26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26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26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26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26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26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26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26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26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26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26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26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26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26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26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26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26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26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26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26"/>
      <c r="D63" s="21"/>
      <c r="E63" s="24"/>
      <c r="F63" s="23"/>
      <c r="G63" s="25"/>
      <c r="H63" s="22"/>
      <c r="I63" s="22"/>
      <c r="J63" s="26"/>
    </row>
  </sheetData>
  <mergeCells count="4">
    <mergeCell ref="C4:D4"/>
    <mergeCell ref="E4:F4"/>
    <mergeCell ref="H4:H5"/>
    <mergeCell ref="B21:J21"/>
  </mergeCells>
  <pageMargins left="0.25" right="0.25" top="0.75" bottom="0.75" header="0.3" footer="0.3"/>
  <pageSetup paperSize="9" scale="70" orientation="landscape" r:id="rId1"/>
  <ignoredErrors>
    <ignoredError sqref="D19" formulaRange="1"/>
  </ignoredErrors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B2:G24"/>
  <sheetViews>
    <sheetView workbookViewId="0">
      <selection activeCell="E35" sqref="E35"/>
    </sheetView>
  </sheetViews>
  <sheetFormatPr defaultRowHeight="15" x14ac:dyDescent="0.25"/>
  <cols>
    <col min="2" max="2" width="32" customWidth="1"/>
    <col min="3" max="3" width="15" customWidth="1"/>
    <col min="4" max="5" width="10.42578125" customWidth="1"/>
    <col min="6" max="6" width="15.140625" bestFit="1" customWidth="1"/>
    <col min="7" max="7" width="18" style="119" bestFit="1" customWidth="1"/>
  </cols>
  <sheetData>
    <row r="2" spans="2:7" x14ac:dyDescent="0.25">
      <c r="C2" t="s">
        <v>360</v>
      </c>
      <c r="D2" t="s">
        <v>361</v>
      </c>
      <c r="G2" s="119" t="s">
        <v>362</v>
      </c>
    </row>
    <row r="3" spans="2:7" x14ac:dyDescent="0.25">
      <c r="B3" t="str">
        <f>Östergötland!$B$2</f>
        <v>Östergötlands läns kommuner</v>
      </c>
      <c r="C3" s="116">
        <f>Östergötland!$C$19</f>
        <v>0</v>
      </c>
      <c r="D3" s="116">
        <f>Östergötland!$I$19</f>
        <v>472298</v>
      </c>
      <c r="E3" s="116"/>
      <c r="F3" s="116" t="s">
        <v>215</v>
      </c>
      <c r="G3" s="119">
        <v>5.6879580041359565</v>
      </c>
    </row>
    <row r="4" spans="2:7" x14ac:dyDescent="0.25">
      <c r="B4" t="str">
        <f>Örebro!$B$2</f>
        <v>Örebro läns kommuner</v>
      </c>
      <c r="C4" s="116">
        <f>Örebro!$C$18</f>
        <v>0</v>
      </c>
      <c r="D4" s="116">
        <f>Örebro!$I$18</f>
        <v>308116</v>
      </c>
      <c r="E4" s="116"/>
      <c r="F4" s="116" t="s">
        <v>254</v>
      </c>
      <c r="G4" s="119">
        <v>5.2868467675298856</v>
      </c>
    </row>
    <row r="5" spans="2:7" x14ac:dyDescent="0.25">
      <c r="B5" t="str">
        <f>'Västra Götaland'!$B$2</f>
        <v>Västra Götalands läns kommuner</v>
      </c>
      <c r="C5" s="116">
        <f>'Västra Götaland'!$C$55</f>
        <v>0</v>
      </c>
      <c r="D5" s="116">
        <f>'Västra Götaland'!$I$55</f>
        <v>1767016</v>
      </c>
      <c r="E5" s="116"/>
      <c r="F5" s="116" t="s">
        <v>159</v>
      </c>
      <c r="G5" s="119">
        <v>4.5747398116732114</v>
      </c>
    </row>
    <row r="6" spans="2:7" x14ac:dyDescent="0.25">
      <c r="B6" t="str">
        <f>Västmanland!$B$2</f>
        <v>Västmanlands läns kommuner</v>
      </c>
      <c r="C6" s="116">
        <f>Västmanland!$C$16</f>
        <v>0</v>
      </c>
      <c r="D6" s="116">
        <f>Västmanland!$I$16</f>
        <v>280813</v>
      </c>
      <c r="E6" s="116"/>
      <c r="F6" s="116" t="s">
        <v>249</v>
      </c>
      <c r="G6" s="119">
        <v>4.4809185382230163</v>
      </c>
    </row>
    <row r="7" spans="2:7" x14ac:dyDescent="0.25">
      <c r="B7" t="str">
        <f>Västernorrland!$B$2</f>
        <v>Västernorrlands läns kommuner</v>
      </c>
      <c r="C7" s="116">
        <f>Västernorrland!$C$13</f>
        <v>0</v>
      </c>
      <c r="D7" s="116">
        <f>Västernorrland!$I$13</f>
        <v>242148</v>
      </c>
      <c r="E7" s="116"/>
      <c r="F7" s="116" t="s">
        <v>96</v>
      </c>
      <c r="G7" s="119">
        <v>3.2319689310731801</v>
      </c>
    </row>
    <row r="8" spans="2:7" x14ac:dyDescent="0.25">
      <c r="B8" t="str">
        <f>Västerbotten!$B$2</f>
        <v>Västerbottens läns kommuner</v>
      </c>
      <c r="C8" s="116">
        <f>Västerbotten!$C$21</f>
        <v>0</v>
      </c>
      <c r="D8" s="116">
        <f>Västerbotten!$I$21</f>
        <v>278729</v>
      </c>
      <c r="E8" s="116"/>
      <c r="F8" s="116" t="s">
        <v>260</v>
      </c>
      <c r="G8" s="119">
        <v>3.0636606263711585</v>
      </c>
    </row>
    <row r="9" spans="2:7" x14ac:dyDescent="0.25">
      <c r="B9" t="str">
        <f>Värmland!$B$2</f>
        <v>Värmlands läns kommuner</v>
      </c>
      <c r="C9" s="116">
        <f>Värmland!$C$22</f>
        <v>0</v>
      </c>
      <c r="D9" s="116">
        <f>Värmland!$I$22</f>
        <v>283548</v>
      </c>
      <c r="E9" s="116"/>
      <c r="F9" s="116" t="s">
        <v>253</v>
      </c>
      <c r="G9" s="119">
        <v>3</v>
      </c>
    </row>
    <row r="10" spans="2:7" x14ac:dyDescent="0.25">
      <c r="B10" t="str">
        <f>Uppsala!$B$2</f>
        <v>Uppsala läns kommuner</v>
      </c>
      <c r="C10" s="116">
        <f>Uppsala!$C$14</f>
        <v>0</v>
      </c>
      <c r="D10" s="116">
        <f>Uppsala!$I$14</f>
        <v>404589</v>
      </c>
      <c r="E10" s="116"/>
      <c r="F10" s="116" t="s">
        <v>250</v>
      </c>
      <c r="G10" s="119">
        <v>2.9510248788665505</v>
      </c>
    </row>
    <row r="11" spans="2:7" x14ac:dyDescent="0.25">
      <c r="B11" t="str">
        <f>Södermanland!$B$2</f>
        <v>Södermanlands läns kommuner</v>
      </c>
      <c r="C11" s="116">
        <f>Södermanland!$C$15</f>
        <v>0</v>
      </c>
      <c r="D11" s="116">
        <f>Södermanland!$I$15</f>
        <v>301944</v>
      </c>
      <c r="E11" s="116"/>
      <c r="F11" s="116" t="s">
        <v>89</v>
      </c>
      <c r="G11" s="119">
        <v>2.7635854312888459</v>
      </c>
    </row>
    <row r="12" spans="2:7" x14ac:dyDescent="0.25">
      <c r="B12" t="str">
        <f>Stockholm!$B$2</f>
        <v>Stockholms läns kommuner</v>
      </c>
      <c r="C12" s="116">
        <f>Stockholm!$C$32</f>
        <v>0</v>
      </c>
      <c r="D12" s="116">
        <f>Stockholm!$I$32</f>
        <v>2454821</v>
      </c>
      <c r="E12" s="116"/>
      <c r="F12" s="116" t="s">
        <v>114</v>
      </c>
      <c r="G12" s="119">
        <v>2.6500548758180562</v>
      </c>
    </row>
    <row r="13" spans="2:7" x14ac:dyDescent="0.25">
      <c r="B13" t="str">
        <f>Skåne!$B$2</f>
        <v>Skåne läns kommuner</v>
      </c>
      <c r="C13" s="116">
        <f>Skåne!$C$39</f>
        <v>0</v>
      </c>
      <c r="D13" s="116">
        <f>Skåne!$I$39</f>
        <v>1421781</v>
      </c>
      <c r="E13" s="116"/>
      <c r="F13" s="116" t="s">
        <v>248</v>
      </c>
      <c r="G13" s="119">
        <v>2.2362864191671239</v>
      </c>
    </row>
    <row r="14" spans="2:7" x14ac:dyDescent="0.25">
      <c r="B14" t="str">
        <f>Norrbotten!$B$2</f>
        <v>Norrbottens läns kommuner</v>
      </c>
      <c r="C14" s="116">
        <f>Norrbotten!$C$20</f>
        <v>0</v>
      </c>
      <c r="D14" s="116">
        <f>Norrbotten!$I$20</f>
        <v>248480</v>
      </c>
      <c r="E14" s="116"/>
      <c r="F14" s="116" t="s">
        <v>251</v>
      </c>
      <c r="G14" s="119">
        <v>2.1561918630866295</v>
      </c>
    </row>
    <row r="15" spans="2:7" x14ac:dyDescent="0.25">
      <c r="B15" t="str">
        <f>Kronoberg!$B$2</f>
        <v>Kronobergs läns kommuner</v>
      </c>
      <c r="C15" s="116">
        <f>Kronoberg!$C$14</f>
        <v>0</v>
      </c>
      <c r="D15" s="116">
        <f>Kronoberg!$I$14</f>
        <v>248480</v>
      </c>
      <c r="E15" s="116"/>
      <c r="F15" s="116" t="s">
        <v>246</v>
      </c>
      <c r="G15" s="119">
        <v>1.8844425430083964</v>
      </c>
    </row>
    <row r="16" spans="2:7" x14ac:dyDescent="0.25">
      <c r="B16" t="str">
        <f>Kalmar!$B$2</f>
        <v>Kalmar läns kommuner</v>
      </c>
      <c r="C16" s="116">
        <f>Kalmar!$C$18</f>
        <v>0</v>
      </c>
      <c r="D16" s="116">
        <f>Kalmar!$I$18</f>
        <v>246667</v>
      </c>
      <c r="E16" s="116"/>
      <c r="F16" s="116" t="s">
        <v>252</v>
      </c>
      <c r="G16" s="119">
        <v>1.8564562651907817</v>
      </c>
    </row>
    <row r="17" spans="2:7" x14ac:dyDescent="0.25">
      <c r="B17" t="str">
        <f>Jönköping!$B$2</f>
        <v>Jönköpings läns kommuner</v>
      </c>
      <c r="C17" s="116">
        <f>Jönköping!$C$19</f>
        <v>0</v>
      </c>
      <c r="D17" s="116">
        <f>Jönköping!$I$19</f>
        <v>368856</v>
      </c>
      <c r="E17" s="116"/>
      <c r="F17" s="116" t="s">
        <v>70</v>
      </c>
      <c r="G17" s="119">
        <v>1.6588504424536314</v>
      </c>
    </row>
    <row r="18" spans="2:7" x14ac:dyDescent="0.25">
      <c r="B18" t="str">
        <f>Jämtland!$B$2</f>
        <v>Jämtlands läns kommuner</v>
      </c>
      <c r="C18" s="116">
        <f>Jämtland!$C$14</f>
        <v>0</v>
      </c>
      <c r="D18" s="116">
        <f>Jämtland!$I$14</f>
        <v>132572</v>
      </c>
      <c r="E18" s="116"/>
      <c r="F18" s="116" t="s">
        <v>255</v>
      </c>
      <c r="G18" s="119">
        <v>1.5624543441323815</v>
      </c>
    </row>
    <row r="19" spans="2:7" x14ac:dyDescent="0.25">
      <c r="B19" t="str">
        <f>Halland!$B$2</f>
        <v>Hallands läns kommuner</v>
      </c>
      <c r="C19" s="116">
        <f>Halland!$C$12</f>
        <v>0</v>
      </c>
      <c r="D19" s="116">
        <f>Halland!$I$12</f>
        <v>343746</v>
      </c>
      <c r="E19" s="116"/>
      <c r="F19" s="116" t="s">
        <v>245</v>
      </c>
      <c r="G19" s="119">
        <v>1.3417108135541373</v>
      </c>
    </row>
    <row r="20" spans="2:7" x14ac:dyDescent="0.25">
      <c r="B20" t="str">
        <f>Gävleborg!$B$2</f>
        <v>Gävleborgs läns kommuner</v>
      </c>
      <c r="C20" s="116">
        <f>Gävleborg!$C$16</f>
        <v>0</v>
      </c>
      <c r="D20" s="116">
        <f>Gävleborg!$I$16</f>
        <v>285642</v>
      </c>
      <c r="E20" s="116"/>
      <c r="F20" s="116" t="s">
        <v>256</v>
      </c>
      <c r="G20" s="119">
        <v>1.2707285329588704</v>
      </c>
    </row>
    <row r="21" spans="2:7" x14ac:dyDescent="0.25">
      <c r="B21" t="str">
        <f>Gotland!$B$2</f>
        <v>Gotlands läns kommuner</v>
      </c>
      <c r="C21" s="116">
        <f>Gotland!$C$7</f>
        <v>0</v>
      </c>
      <c r="D21" s="116">
        <f>Gotland!$I$7</f>
        <v>61029</v>
      </c>
      <c r="E21" s="116"/>
      <c r="F21" s="116" t="s">
        <v>247</v>
      </c>
      <c r="G21" s="119">
        <v>1.1878318505232399</v>
      </c>
    </row>
    <row r="22" spans="2:7" x14ac:dyDescent="0.25">
      <c r="B22" t="str">
        <f>Dalarna!$B$2</f>
        <v>Dalarna läns kommuner</v>
      </c>
      <c r="C22" s="116">
        <f>Dalarna!$C$21</f>
        <v>0</v>
      </c>
      <c r="D22" s="116">
        <f>Dalarna!$I$21</f>
        <v>287253</v>
      </c>
      <c r="E22" s="116"/>
      <c r="F22" s="116" t="s">
        <v>173</v>
      </c>
      <c r="G22" s="119">
        <v>1.1693994567950909</v>
      </c>
    </row>
    <row r="23" spans="2:7" x14ac:dyDescent="0.25">
      <c r="B23" t="str">
        <f>Blekinge!$B$2</f>
        <v>Blekinge läns kommuner</v>
      </c>
      <c r="C23" s="116">
        <f>Blekinge!$C$11</f>
        <v>0</v>
      </c>
      <c r="D23" s="116">
        <f>Blekinge!$I$11</f>
        <v>157973</v>
      </c>
      <c r="E23" s="116"/>
      <c r="F23" s="116" t="s">
        <v>8</v>
      </c>
      <c r="G23" s="119">
        <v>1.1642605282416341</v>
      </c>
    </row>
    <row r="24" spans="2:7" s="117" customFormat="1" x14ac:dyDescent="0.25">
      <c r="C24" s="118">
        <f>SUM(C3:C23)</f>
        <v>0</v>
      </c>
      <c r="D24" s="118">
        <f>SUM(D3:D23)</f>
        <v>10596501</v>
      </c>
      <c r="E24" s="118"/>
      <c r="F24" s="118"/>
      <c r="G24" s="120"/>
    </row>
  </sheetData>
  <sortState xmlns:xlrd2="http://schemas.microsoft.com/office/spreadsheetml/2017/richdata2" ref="F3:G23">
    <sortCondition descending="1" ref="G3:G23"/>
  </sortState>
  <pageMargins left="0.7" right="0.7" top="0.75" bottom="0.75" header="0.3" footer="0.3"/>
  <ignoredErrors>
    <ignoredError sqref="B17" formula="1"/>
  </ignoredError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1754C2CC79BD3141BA8CC38AD8949B40" ma:contentTypeVersion="13" ma:contentTypeDescription="Skapa ett nytt dokument." ma:contentTypeScope="" ma:versionID="03954c1dd08dd1ccba193981423f950c">
  <xsd:schema xmlns:xsd="http://www.w3.org/2001/XMLSchema" xmlns:xs="http://www.w3.org/2001/XMLSchema" xmlns:p="http://schemas.microsoft.com/office/2006/metadata/properties" xmlns:ns2="10bf470b-ccdc-471a-be68-c4455c4e5733" xmlns:ns3="388695bf-e407-49a8-89f3-cec07b50f448" targetNamespace="http://schemas.microsoft.com/office/2006/metadata/properties" ma:root="true" ma:fieldsID="dd2b7546e4695eca63de365eb0d6c660" ns2:_="" ns3:_="">
    <xsd:import namespace="10bf470b-ccdc-471a-be68-c4455c4e5733"/>
    <xsd:import namespace="388695bf-e407-49a8-89f3-cec07b50f44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bf470b-ccdc-471a-be68-c4455c4e57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ccdd6b9b-93dd-470e-8487-0d7f12d30ac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8695bf-e407-49a8-89f3-cec07b50f448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6e9367f9-88bb-4111-816e-5ba7fcdc156e}" ma:internalName="TaxCatchAll" ma:showField="CatchAllData" ma:web="388695bf-e407-49a8-89f3-cec07b50f4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88695bf-e407-49a8-89f3-cec07b50f448" xsi:nil="true"/>
    <lcf76f155ced4ddcb4097134ff3c332f xmlns="10bf470b-ccdc-471a-be68-c4455c4e573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BB765B0-6822-418A-AE89-D3336D932F1D}"/>
</file>

<file path=customXml/itemProps2.xml><?xml version="1.0" encoding="utf-8"?>
<ds:datastoreItem xmlns:ds="http://schemas.openxmlformats.org/officeDocument/2006/customXml" ds:itemID="{4B77D7B1-5221-49A0-AD04-8C929A267743}"/>
</file>

<file path=customXml/itemProps3.xml><?xml version="1.0" encoding="utf-8"?>
<ds:datastoreItem xmlns:ds="http://schemas.openxmlformats.org/officeDocument/2006/customXml" ds:itemID="{194928F5-8B4B-4C39-9439-2D701064A7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28</vt:i4>
      </vt:variant>
      <vt:variant>
        <vt:lpstr>Namngivna områden</vt:lpstr>
      </vt:variant>
      <vt:variant>
        <vt:i4>31</vt:i4>
      </vt:variant>
    </vt:vector>
  </HeadingPairs>
  <TitlesOfParts>
    <vt:vector size="59" baseType="lpstr">
      <vt:lpstr>INFO</vt:lpstr>
      <vt:lpstr>bidrag per jour</vt:lpstr>
      <vt:lpstr>ej bidrag</vt:lpstr>
      <vt:lpstr>IOP</vt:lpstr>
      <vt:lpstr>s-avtal</vt:lpstr>
      <vt:lpstr>sammanräkn</vt:lpstr>
      <vt:lpstr>Blekinge</vt:lpstr>
      <vt:lpstr>Dalarna</vt:lpstr>
      <vt:lpstr>Gotland</vt:lpstr>
      <vt:lpstr>Gävleborg</vt:lpstr>
      <vt:lpstr>Halland</vt:lpstr>
      <vt:lpstr>Jämtland</vt:lpstr>
      <vt:lpstr>Jönköping</vt:lpstr>
      <vt:lpstr>Kalmar</vt:lpstr>
      <vt:lpstr>Kronoberg</vt:lpstr>
      <vt:lpstr>Norrbotten</vt:lpstr>
      <vt:lpstr>Skåne</vt:lpstr>
      <vt:lpstr>Stockholm</vt:lpstr>
      <vt:lpstr>Södermanland</vt:lpstr>
      <vt:lpstr>Uppsala</vt:lpstr>
      <vt:lpstr>Värmland</vt:lpstr>
      <vt:lpstr>Västerbotten</vt:lpstr>
      <vt:lpstr>Västernorrland</vt:lpstr>
      <vt:lpstr>Västmanland</vt:lpstr>
      <vt:lpstr>Västra Götaland</vt:lpstr>
      <vt:lpstr>Örebro</vt:lpstr>
      <vt:lpstr>Östergötland</vt:lpstr>
      <vt:lpstr>kontrollsumma</vt:lpstr>
      <vt:lpstr>'bidrag per jour'!Utskriftsområde</vt:lpstr>
      <vt:lpstr>Blekinge!Utskriftsområde</vt:lpstr>
      <vt:lpstr>Dalarna!Utskriftsområde</vt:lpstr>
      <vt:lpstr>'ej bidrag'!Utskriftsområde</vt:lpstr>
      <vt:lpstr>Gotland!Utskriftsområde</vt:lpstr>
      <vt:lpstr>Gävleborg!Utskriftsområde</vt:lpstr>
      <vt:lpstr>Halland!Utskriftsområde</vt:lpstr>
      <vt:lpstr>INFO!Utskriftsområde</vt:lpstr>
      <vt:lpstr>IOP!Utskriftsområde</vt:lpstr>
      <vt:lpstr>Jämtland!Utskriftsområde</vt:lpstr>
      <vt:lpstr>Jönköping!Utskriftsområde</vt:lpstr>
      <vt:lpstr>Kalmar!Utskriftsområde</vt:lpstr>
      <vt:lpstr>Kronoberg!Utskriftsområde</vt:lpstr>
      <vt:lpstr>Norrbotten!Utskriftsområde</vt:lpstr>
      <vt:lpstr>'s-avtal'!Utskriftsområde</vt:lpstr>
      <vt:lpstr>Skåne!Utskriftsområde</vt:lpstr>
      <vt:lpstr>Stockholm!Utskriftsområde</vt:lpstr>
      <vt:lpstr>Södermanland!Utskriftsområde</vt:lpstr>
      <vt:lpstr>Uppsala!Utskriftsområde</vt:lpstr>
      <vt:lpstr>Värmland!Utskriftsområde</vt:lpstr>
      <vt:lpstr>Västerbotten!Utskriftsområde</vt:lpstr>
      <vt:lpstr>Västernorrland!Utskriftsområde</vt:lpstr>
      <vt:lpstr>Västmanland!Utskriftsområde</vt:lpstr>
      <vt:lpstr>'Västra Götaland'!Utskriftsområde</vt:lpstr>
      <vt:lpstr>Örebro!Utskriftsområde</vt:lpstr>
      <vt:lpstr>Östergötland!Utskriftsområde</vt:lpstr>
      <vt:lpstr>'bidrag per jour'!Utskriftsrubriker</vt:lpstr>
      <vt:lpstr>IOP!Utskriftsrubriker</vt:lpstr>
      <vt:lpstr>'s-avtal'!Utskriftsrubriker</vt:lpstr>
      <vt:lpstr>Skåne!Utskriftsrubriker</vt:lpstr>
      <vt:lpstr>'Västra Götaland'!Utskriftsrubriker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Barlind</dc:creator>
  <cp:lastModifiedBy>Sofia Barlind</cp:lastModifiedBy>
  <cp:lastPrinted>2025-03-30T09:43:25Z</cp:lastPrinted>
  <dcterms:created xsi:type="dcterms:W3CDTF">2010-11-02T09:42:12Z</dcterms:created>
  <dcterms:modified xsi:type="dcterms:W3CDTF">2025-03-30T11:24:22Z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0x0101001754C2CC79BD3141BA8CC38AD8949B40</vt:lpwstr>
  </property>
</Properties>
</file>