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fia\Downloads\OneDrive-2023-12-21\"/>
    </mc:Choice>
  </mc:AlternateContent>
  <xr:revisionPtr revIDLastSave="0" documentId="13_ncr:1_{ED24099F-0797-4BC3-BB9C-B2AAC8185B94}" xr6:coauthVersionLast="47" xr6:coauthVersionMax="47" xr10:uidLastSave="{00000000-0000-0000-0000-000000000000}"/>
  <bookViews>
    <workbookView xWindow="-120" yWindow="-120" windowWidth="29040" windowHeight="15840" tabRatio="887" xr2:uid="{00000000-000D-0000-FFFF-FFFF00000000}"/>
  </bookViews>
  <sheets>
    <sheet name="INFO" sheetId="29" r:id="rId1"/>
    <sheet name="bidrag per jour" sheetId="78" r:id="rId2"/>
    <sheet name="ej bidrag" sheetId="80" r:id="rId3"/>
    <sheet name="IOP" sheetId="79" r:id="rId4"/>
    <sheet name="s-avtal" sheetId="81" r:id="rId5"/>
    <sheet name="sammanräkn" sheetId="77" state="hidden" r:id="rId6"/>
    <sheet name="Blekinge" sheetId="31" r:id="rId7"/>
    <sheet name="Dalarna" sheetId="56" r:id="rId8"/>
    <sheet name="Gotland" sheetId="57" r:id="rId9"/>
    <sheet name="Gävleborg" sheetId="58" r:id="rId10"/>
    <sheet name="Halland" sheetId="59" r:id="rId11"/>
    <sheet name="Jämtland" sheetId="60" r:id="rId12"/>
    <sheet name="Jönköping" sheetId="61" r:id="rId13"/>
    <sheet name="Kalmar" sheetId="62" r:id="rId14"/>
    <sheet name="Kronoberg" sheetId="63" r:id="rId15"/>
    <sheet name="Norrbotten" sheetId="64" r:id="rId16"/>
    <sheet name="Skåne" sheetId="65" r:id="rId17"/>
    <sheet name="Stockholm" sheetId="66" r:id="rId18"/>
    <sheet name="Södermanland" sheetId="67" r:id="rId19"/>
    <sheet name="Uppsala" sheetId="68" r:id="rId20"/>
    <sheet name="Värmland" sheetId="69" r:id="rId21"/>
    <sheet name="Västerbotten" sheetId="70" r:id="rId22"/>
    <sheet name="Västernorrland" sheetId="71" r:id="rId23"/>
    <sheet name="Västmanland" sheetId="72" r:id="rId24"/>
    <sheet name="Västra Götaland" sheetId="73" r:id="rId25"/>
    <sheet name="Örebro" sheetId="74" r:id="rId26"/>
    <sheet name="Östergötland" sheetId="75" r:id="rId27"/>
    <sheet name="kontrollsumma" sheetId="82" state="hidden" r:id="rId28"/>
  </sheets>
  <definedNames>
    <definedName name="_xlnm.Print_Area" localSheetId="1">'bidrag per jour'!$A$1:$F$76</definedName>
    <definedName name="_xlnm.Print_Area" localSheetId="6">Blekinge!$A$1:$K$14</definedName>
    <definedName name="_xlnm.Print_Area" localSheetId="7">Dalarna!$A$1:$K$27</definedName>
    <definedName name="_xlnm.Print_Area" localSheetId="2">'ej bidrag'!$A$1:$H$29</definedName>
    <definedName name="_xlnm.Print_Area" localSheetId="8">Gotland!$A$1:$K$13</definedName>
    <definedName name="_xlnm.Print_Area" localSheetId="9">Gävleborg!$A$1:$K$19</definedName>
    <definedName name="_xlnm.Print_Area" localSheetId="10">Halland!$A$1:$K$17</definedName>
    <definedName name="_xlnm.Print_Area" localSheetId="0">INFO!$A$1:$V$37</definedName>
    <definedName name="_xlnm.Print_Area" localSheetId="3">IOP!$A$1:$I$44</definedName>
    <definedName name="_xlnm.Print_Area" localSheetId="11">Jämtland!$A$1:$K$21</definedName>
    <definedName name="_xlnm.Print_Area" localSheetId="12">Jönköping!$A$1:$K$22</definedName>
    <definedName name="_xlnm.Print_Area" localSheetId="13">Kalmar!$A$1:$K$22</definedName>
    <definedName name="_xlnm.Print_Area" localSheetId="14">Kronoberg!$A$1:$K$17</definedName>
    <definedName name="_xlnm.Print_Area" localSheetId="15">Norrbotten!$A$1:$K$26</definedName>
    <definedName name="_xlnm.Print_Area" localSheetId="16">Skåne!$A$1:$K$46</definedName>
    <definedName name="_xlnm.Print_Area" localSheetId="17">Stockholm!$A$1:$K$38</definedName>
    <definedName name="_xlnm.Print_Area" localSheetId="18">Södermanland!$A$1:$K$20</definedName>
    <definedName name="_xlnm.Print_Area" localSheetId="19">Uppsala!$A$1:$K$19</definedName>
    <definedName name="_xlnm.Print_Area" localSheetId="20">Värmland!$A$1:$K$25</definedName>
    <definedName name="_xlnm.Print_Area" localSheetId="21">Västerbotten!$A$1:$K$25</definedName>
    <definedName name="_xlnm.Print_Area" localSheetId="22">Västernorrland!$A$1:$K$20</definedName>
    <definedName name="_xlnm.Print_Area" localSheetId="23">Västmanland!$A$1:$K$24</definedName>
    <definedName name="_xlnm.Print_Area" localSheetId="24">'Västra Götaland'!$A$1:$K$65</definedName>
    <definedName name="_xlnm.Print_Area" localSheetId="25">Örebro!$A$1:$K$23</definedName>
    <definedName name="_xlnm.Print_Area" localSheetId="26">Östergötland!$A$1:$K$23</definedName>
    <definedName name="_xlnm.Print_Titles" localSheetId="1">'bidrag per jour'!$4:$4</definedName>
    <definedName name="_xlnm.Print_Titles" localSheetId="3">IOP!$5:$5</definedName>
    <definedName name="_xlnm.Print_Titles" localSheetId="4">'s-avtal'!$5:$5</definedName>
    <definedName name="_xlnm.Print_Titles" localSheetId="16">Skåne!$4:$5</definedName>
    <definedName name="_xlnm.Print_Titles" localSheetId="24">'Västra Götaland'!$4:$5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55" i="73" l="1"/>
  <c r="F16" i="78"/>
  <c r="D64" i="81"/>
  <c r="F5" i="78"/>
  <c r="F6" i="78"/>
  <c r="F7" i="78"/>
  <c r="F8" i="78"/>
  <c r="F9" i="78"/>
  <c r="F10" i="78"/>
  <c r="F11" i="78"/>
  <c r="F12" i="78"/>
  <c r="F13" i="78"/>
  <c r="F14" i="78"/>
  <c r="F15" i="78"/>
  <c r="F17" i="78"/>
  <c r="F18" i="78"/>
  <c r="F19" i="78"/>
  <c r="F20" i="78"/>
  <c r="F21" i="78"/>
  <c r="F22" i="78"/>
  <c r="F23" i="78"/>
  <c r="F24" i="78"/>
  <c r="F25" i="78"/>
  <c r="F26" i="78"/>
  <c r="F27" i="78"/>
  <c r="F28" i="78"/>
  <c r="F29" i="78"/>
  <c r="F30" i="78"/>
  <c r="F31" i="78"/>
  <c r="F32" i="78"/>
  <c r="F33" i="78"/>
  <c r="F34" i="78"/>
  <c r="F35" i="78"/>
  <c r="F36" i="78"/>
  <c r="F37" i="78"/>
  <c r="F38" i="78"/>
  <c r="F39" i="78"/>
  <c r="F40" i="78"/>
  <c r="F41" i="78"/>
  <c r="F42" i="78"/>
  <c r="F43" i="78"/>
  <c r="F44" i="78"/>
  <c r="F45" i="78"/>
  <c r="F46" i="78"/>
  <c r="F47" i="78"/>
  <c r="F48" i="78"/>
  <c r="F49" i="78"/>
  <c r="F50" i="78"/>
  <c r="F51" i="78"/>
  <c r="F52" i="78"/>
  <c r="F53" i="78"/>
  <c r="F54" i="78"/>
  <c r="F55" i="78"/>
  <c r="F56" i="78"/>
  <c r="F57" i="78"/>
  <c r="F58" i="78"/>
  <c r="F59" i="78"/>
  <c r="F60" i="78"/>
  <c r="F61" i="78"/>
  <c r="F62" i="78"/>
  <c r="F63" i="78"/>
  <c r="F64" i="78"/>
  <c r="F65" i="78"/>
  <c r="F66" i="78"/>
  <c r="F67" i="78"/>
  <c r="F68" i="78"/>
  <c r="D19" i="75"/>
  <c r="F18" i="74"/>
  <c r="D18" i="74"/>
  <c r="D55" i="73"/>
  <c r="F16" i="72"/>
  <c r="D16" i="72"/>
  <c r="F13" i="71"/>
  <c r="D13" i="71"/>
  <c r="D21" i="70"/>
  <c r="F22" i="69"/>
  <c r="D22" i="69"/>
  <c r="F14" i="68"/>
  <c r="D14" i="68"/>
  <c r="F15" i="67"/>
  <c r="D15" i="67"/>
  <c r="D32" i="66"/>
  <c r="F21" i="66"/>
  <c r="D39" i="65"/>
  <c r="D20" i="64"/>
  <c r="F14" i="63"/>
  <c r="D14" i="63"/>
  <c r="D18" i="62"/>
  <c r="F18" i="62" s="1"/>
  <c r="H18" i="62"/>
  <c r="F19" i="61"/>
  <c r="D19" i="61"/>
  <c r="D14" i="60"/>
  <c r="D12" i="59"/>
  <c r="F16" i="58"/>
  <c r="D16" i="58"/>
  <c r="D7" i="57"/>
  <c r="D21" i="56"/>
  <c r="F11" i="31"/>
  <c r="D11" i="31"/>
  <c r="C23" i="82" l="1"/>
  <c r="H18" i="74"/>
  <c r="I18" i="74"/>
  <c r="D4" i="82" s="1"/>
  <c r="C4" i="82"/>
  <c r="C5" i="82"/>
  <c r="C6" i="82"/>
  <c r="C7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B23" i="82"/>
  <c r="B22" i="82"/>
  <c r="B21" i="82"/>
  <c r="B20" i="82"/>
  <c r="B19" i="82"/>
  <c r="B18" i="82"/>
  <c r="B17" i="82"/>
  <c r="B16" i="82"/>
  <c r="B15" i="82"/>
  <c r="B14" i="82"/>
  <c r="B13" i="82"/>
  <c r="B12" i="82"/>
  <c r="B11" i="82"/>
  <c r="B10" i="82"/>
  <c r="B9" i="82"/>
  <c r="B8" i="82"/>
  <c r="B7" i="82"/>
  <c r="B6" i="82"/>
  <c r="B5" i="82"/>
  <c r="B4" i="82"/>
  <c r="D3" i="82"/>
  <c r="C3" i="82"/>
  <c r="B3" i="82"/>
  <c r="I19" i="75"/>
  <c r="F19" i="75" s="1"/>
  <c r="H55" i="73"/>
  <c r="I55" i="73"/>
  <c r="D5" i="82" s="1"/>
  <c r="I16" i="72"/>
  <c r="D6" i="82" s="1"/>
  <c r="H13" i="71"/>
  <c r="I13" i="71"/>
  <c r="D7" i="82" s="1"/>
  <c r="H21" i="70"/>
  <c r="I21" i="70"/>
  <c r="H32" i="66"/>
  <c r="I32" i="66"/>
  <c r="H39" i="65"/>
  <c r="I39" i="65"/>
  <c r="F39" i="65" s="1"/>
  <c r="H20" i="64"/>
  <c r="I20" i="64"/>
  <c r="D12" i="82" l="1"/>
  <c r="F32" i="66"/>
  <c r="D8" i="82"/>
  <c r="F21" i="70"/>
  <c r="D14" i="82"/>
  <c r="F20" i="64"/>
  <c r="D13" i="82"/>
  <c r="C24" i="82"/>
  <c r="E69" i="78" l="1"/>
  <c r="D39" i="80"/>
  <c r="D64" i="79"/>
  <c r="F39" i="80"/>
  <c r="E39" i="80"/>
  <c r="D69" i="78"/>
  <c r="F69" i="78" s="1"/>
  <c r="C69" i="78"/>
  <c r="D17" i="77" l="1"/>
  <c r="E17" i="77"/>
  <c r="F27" i="77"/>
  <c r="E24" i="77"/>
  <c r="D24" i="77"/>
  <c r="C24" i="77"/>
  <c r="D15" i="77" l="1"/>
  <c r="E16" i="77" l="1"/>
  <c r="D16" i="77"/>
  <c r="E26" i="77"/>
  <c r="H19" i="75"/>
  <c r="D26" i="77" s="1"/>
  <c r="C26" i="77"/>
  <c r="D25" i="77"/>
  <c r="C25" i="77"/>
  <c r="H16" i="72"/>
  <c r="D23" i="77" s="1"/>
  <c r="C23" i="77"/>
  <c r="E22" i="77"/>
  <c r="D22" i="77"/>
  <c r="C22" i="77"/>
  <c r="E21" i="77"/>
  <c r="D21" i="77"/>
  <c r="C21" i="77"/>
  <c r="I22" i="69"/>
  <c r="D9" i="82" s="1"/>
  <c r="H22" i="69"/>
  <c r="D20" i="77" s="1"/>
  <c r="C20" i="77"/>
  <c r="I14" i="68"/>
  <c r="H14" i="68"/>
  <c r="D19" i="77" s="1"/>
  <c r="C19" i="77"/>
  <c r="I15" i="67"/>
  <c r="H15" i="67"/>
  <c r="D18" i="77" s="1"/>
  <c r="C18" i="77"/>
  <c r="C17" i="77"/>
  <c r="C16" i="77"/>
  <c r="C15" i="77"/>
  <c r="I14" i="63"/>
  <c r="H14" i="63"/>
  <c r="D14" i="77" s="1"/>
  <c r="C14" i="77"/>
  <c r="I18" i="62"/>
  <c r="D13" i="77"/>
  <c r="C13" i="77"/>
  <c r="I19" i="61"/>
  <c r="D17" i="82" s="1"/>
  <c r="H19" i="61"/>
  <c r="D12" i="77" s="1"/>
  <c r="C12" i="77"/>
  <c r="I14" i="60"/>
  <c r="F14" i="60" s="1"/>
  <c r="H14" i="60"/>
  <c r="D11" i="77" s="1"/>
  <c r="I12" i="59"/>
  <c r="F12" i="59" s="1"/>
  <c r="H12" i="59"/>
  <c r="D10" i="77" s="1"/>
  <c r="C10" i="77"/>
  <c r="I16" i="58"/>
  <c r="H16" i="58"/>
  <c r="D9" i="77" s="1"/>
  <c r="C9" i="77"/>
  <c r="I7" i="57"/>
  <c r="H7" i="57"/>
  <c r="D8" i="77" s="1"/>
  <c r="C8" i="77"/>
  <c r="I21" i="56"/>
  <c r="F21" i="56" s="1"/>
  <c r="H21" i="56"/>
  <c r="D7" i="77" s="1"/>
  <c r="H11" i="31"/>
  <c r="D6" i="77" s="1"/>
  <c r="I11" i="31"/>
  <c r="D21" i="82" l="1"/>
  <c r="F7" i="57"/>
  <c r="E19" i="77"/>
  <c r="D10" i="82"/>
  <c r="E18" i="77"/>
  <c r="D11" i="82"/>
  <c r="E14" i="77"/>
  <c r="D15" i="82"/>
  <c r="E13" i="77"/>
  <c r="D16" i="82"/>
  <c r="E11" i="77"/>
  <c r="D18" i="82"/>
  <c r="E10" i="77"/>
  <c r="D19" i="82"/>
  <c r="E9" i="77"/>
  <c r="D20" i="82"/>
  <c r="E7" i="77"/>
  <c r="D22" i="82"/>
  <c r="E6" i="77"/>
  <c r="D23" i="82"/>
  <c r="C6" i="77"/>
  <c r="C11" i="77"/>
  <c r="E23" i="77"/>
  <c r="E15" i="77"/>
  <c r="E8" i="77"/>
  <c r="E12" i="77"/>
  <c r="C7" i="77"/>
  <c r="D27" i="77"/>
  <c r="E20" i="77"/>
  <c r="E25" i="77"/>
  <c r="D24" i="82" l="1"/>
  <c r="C27" i="77"/>
  <c r="E27" i="77"/>
</calcChain>
</file>

<file path=xl/sharedStrings.xml><?xml version="1.0" encoding="utf-8"?>
<sst xmlns="http://schemas.openxmlformats.org/spreadsheetml/2006/main" count="1923" uniqueCount="509">
  <si>
    <t>Ale</t>
  </si>
  <si>
    <t>Alingsås</t>
  </si>
  <si>
    <t>Degerfors</t>
  </si>
  <si>
    <t>Karlshamn</t>
  </si>
  <si>
    <t>Boden</t>
  </si>
  <si>
    <t>Borlänge</t>
  </si>
  <si>
    <t>Enköping</t>
  </si>
  <si>
    <t>Eskilstuna</t>
  </si>
  <si>
    <t>Falkenberg</t>
  </si>
  <si>
    <t>Gotland</t>
  </si>
  <si>
    <t>Gävle</t>
  </si>
  <si>
    <t>Haninge</t>
  </si>
  <si>
    <t>Bjuv</t>
  </si>
  <si>
    <t>Botkyrka</t>
  </si>
  <si>
    <t>Hudiksvall</t>
  </si>
  <si>
    <t>Härnösand</t>
  </si>
  <si>
    <t>Hässleholm</t>
  </si>
  <si>
    <t>Habo</t>
  </si>
  <si>
    <t>Flen</t>
  </si>
  <si>
    <t>Kramfors</t>
  </si>
  <si>
    <t>Kungsbacka</t>
  </si>
  <si>
    <t>Kungälv</t>
  </si>
  <si>
    <t>Ljusdal</t>
  </si>
  <si>
    <t>Ludvika</t>
  </si>
  <si>
    <t>Eslöv</t>
  </si>
  <si>
    <t>Motala</t>
  </si>
  <si>
    <t>Härryda</t>
  </si>
  <si>
    <t>Bromölla</t>
  </si>
  <si>
    <t>Hagfors</t>
  </si>
  <si>
    <t>Järfälla</t>
  </si>
  <si>
    <t>Norrtälje</t>
  </si>
  <si>
    <t>Piteå</t>
  </si>
  <si>
    <t>Gislaved</t>
  </si>
  <si>
    <t>Sollefteå</t>
  </si>
  <si>
    <t>Ekerö</t>
  </si>
  <si>
    <t>Lidingö</t>
  </si>
  <si>
    <t>Strängnäs</t>
  </si>
  <si>
    <t>Ljungby</t>
  </si>
  <si>
    <t>Askersund</t>
  </si>
  <si>
    <t>Söderhamn</t>
  </si>
  <si>
    <t>Svedala</t>
  </si>
  <si>
    <t>Halmstad</t>
  </si>
  <si>
    <t>Borgholm</t>
  </si>
  <si>
    <t>Danderyd</t>
  </si>
  <si>
    <t>Forshaga</t>
  </si>
  <si>
    <t>Lilla Edet</t>
  </si>
  <si>
    <t>Knivsta</t>
  </si>
  <si>
    <t>Varberg</t>
  </si>
  <si>
    <t>Hultsfred</t>
  </si>
  <si>
    <t>Fagersta</t>
  </si>
  <si>
    <t>Essunga</t>
  </si>
  <si>
    <t>Arvika</t>
  </si>
  <si>
    <t>Alvesta</t>
  </si>
  <si>
    <t>Älmhult</t>
  </si>
  <si>
    <t>Båstad</t>
  </si>
  <si>
    <t>Lekeberg</t>
  </si>
  <si>
    <t>Örnsköldsvik</t>
  </si>
  <si>
    <t>Gnesta</t>
  </si>
  <si>
    <t>Filipstad</t>
  </si>
  <si>
    <t>Herrljunga</t>
  </si>
  <si>
    <t>Karlskrona</t>
  </si>
  <si>
    <t>Borås</t>
  </si>
  <si>
    <t>Håbo</t>
  </si>
  <si>
    <t>Sandviken</t>
  </si>
  <si>
    <t>Partille</t>
  </si>
  <si>
    <t>Nynäshamn</t>
  </si>
  <si>
    <t>Helsingborg</t>
  </si>
  <si>
    <t>Huddinge</t>
  </si>
  <si>
    <t>Nordanstig</t>
  </si>
  <si>
    <t>Osby</t>
  </si>
  <si>
    <t>Bräcke</t>
  </si>
  <si>
    <t>Jönköping</t>
  </si>
  <si>
    <t>Katrineholm</t>
  </si>
  <si>
    <t>Smedjebacken</t>
  </si>
  <si>
    <t>Hörby</t>
  </si>
  <si>
    <t>Mölndal</t>
  </si>
  <si>
    <t>Kristianstad</t>
  </si>
  <si>
    <t>Munkfors</t>
  </si>
  <si>
    <t>Sigtuna</t>
  </si>
  <si>
    <t>Gnosjö</t>
  </si>
  <si>
    <t>Solna</t>
  </si>
  <si>
    <t>Markaryd</t>
  </si>
  <si>
    <t>Hallsberg</t>
  </si>
  <si>
    <t>Trelleborg</t>
  </si>
  <si>
    <t>Salem</t>
  </si>
  <si>
    <t>Hylte</t>
  </si>
  <si>
    <t>Emmaboda</t>
  </si>
  <si>
    <t>Täby</t>
  </si>
  <si>
    <t>Grums</t>
  </si>
  <si>
    <t>Trollhättan</t>
  </si>
  <si>
    <t>Uppsala</t>
  </si>
  <si>
    <t>Vimmerby</t>
  </si>
  <si>
    <t>Norberg</t>
  </si>
  <si>
    <t>Kungsör</t>
  </si>
  <si>
    <t>Eda</t>
  </si>
  <si>
    <t>Lessebo</t>
  </si>
  <si>
    <t>Klippan</t>
  </si>
  <si>
    <t>Örebro</t>
  </si>
  <si>
    <t>Nyköping</t>
  </si>
  <si>
    <t>Kristinehamn</t>
  </si>
  <si>
    <t>Lerum</t>
  </si>
  <si>
    <t>Karlskoga</t>
  </si>
  <si>
    <t>Olofström</t>
  </si>
  <si>
    <t>Härjedalen</t>
  </si>
  <si>
    <t>Mullsjö</t>
  </si>
  <si>
    <t>Vingåker</t>
  </si>
  <si>
    <t>Höör</t>
  </si>
  <si>
    <t>Östra Göinge</t>
  </si>
  <si>
    <t>Sunne</t>
  </si>
  <si>
    <t>Sollentuna</t>
  </si>
  <si>
    <t>Skellefteå</t>
  </si>
  <si>
    <t>Vaggeryd</t>
  </si>
  <si>
    <t>Ystad</t>
  </si>
  <si>
    <t>Vellinge</t>
  </si>
  <si>
    <t>Södertälje</t>
  </si>
  <si>
    <t>Laholm</t>
  </si>
  <si>
    <t>Kalmar</t>
  </si>
  <si>
    <t>Vallentuna</t>
  </si>
  <si>
    <t>Hammarö</t>
  </si>
  <si>
    <t>Skinnskatteberg</t>
  </si>
  <si>
    <t>Götene</t>
  </si>
  <si>
    <t>Årjäng</t>
  </si>
  <si>
    <t>Tingsryd</t>
  </si>
  <si>
    <t>Åstorp</t>
  </si>
  <si>
    <t>Hjo</t>
  </si>
  <si>
    <t>Oxelösund</t>
  </si>
  <si>
    <t>Storfors</t>
  </si>
  <si>
    <t>Vårgårda</t>
  </si>
  <si>
    <t>Ronneby</t>
  </si>
  <si>
    <t>Kävlinge</t>
  </si>
  <si>
    <t>Torsby</t>
  </si>
  <si>
    <t>Värnamo</t>
  </si>
  <si>
    <t>Laxå</t>
  </si>
  <si>
    <t>Mörbylånga</t>
  </si>
  <si>
    <t>Vaxholm</t>
  </si>
  <si>
    <t>Karlstad</t>
  </si>
  <si>
    <t>Uddevalla</t>
  </si>
  <si>
    <t>Umeå</t>
  </si>
  <si>
    <t>Mellerud</t>
  </si>
  <si>
    <t>Lidköping</t>
  </si>
  <si>
    <t>Uppvidinge</t>
  </si>
  <si>
    <t>Ängelholm</t>
  </si>
  <si>
    <t>Tranås</t>
  </si>
  <si>
    <t>Ragunda</t>
  </si>
  <si>
    <t>Lomma</t>
  </si>
  <si>
    <t>Nybro</t>
  </si>
  <si>
    <t>Österåker</t>
  </si>
  <si>
    <t>Kil</t>
  </si>
  <si>
    <t>Vänersborg</t>
  </si>
  <si>
    <t>Skara</t>
  </si>
  <si>
    <t>Växjö</t>
  </si>
  <si>
    <t>Örkelljunga</t>
  </si>
  <si>
    <t>Strömsund</t>
  </si>
  <si>
    <t>Lund</t>
  </si>
  <si>
    <t>Torsås</t>
  </si>
  <si>
    <t>Säffle</t>
  </si>
  <si>
    <t>Åmål</t>
  </si>
  <si>
    <t>Vara</t>
  </si>
  <si>
    <t>Staffanstorp</t>
  </si>
  <si>
    <t>Tibro</t>
  </si>
  <si>
    <t>Östersund</t>
  </si>
  <si>
    <t>Tidaholm</t>
  </si>
  <si>
    <t>Jämtland</t>
  </si>
  <si>
    <t>Kommun</t>
  </si>
  <si>
    <t>Alingsås-Lerum-Vårgårda-Herrljunga</t>
  </si>
  <si>
    <t>Avesta-Hedemora</t>
  </si>
  <si>
    <t>Borås-Sjuhärad</t>
  </si>
  <si>
    <t>Bollnäs-Ovanåker</t>
  </si>
  <si>
    <t>Södra Kalmar län</t>
  </si>
  <si>
    <t>Huddinge-Botkyrka</t>
  </si>
  <si>
    <t>Mellersta Skåne</t>
  </si>
  <si>
    <t>Östra Skaraborg</t>
  </si>
  <si>
    <t>Katrineholm-Flen-Vingåker</t>
  </si>
  <si>
    <t>Småland West</t>
  </si>
  <si>
    <t>Södra Halland</t>
  </si>
  <si>
    <t>Haninge-Nynäshamn</t>
  </si>
  <si>
    <t>Hudiksvall-Nordanstig</t>
  </si>
  <si>
    <t>Hässleholm-Osby-Perstorp</t>
  </si>
  <si>
    <t>Oskarshamn-Mönsterås-Högsby</t>
  </si>
  <si>
    <t>Blekinge</t>
  </si>
  <si>
    <t>Landskrona-Svalöv</t>
  </si>
  <si>
    <t>Brottsofferjour</t>
  </si>
  <si>
    <t>Kommunbidrag i kronor</t>
  </si>
  <si>
    <t>Söderslätt</t>
  </si>
  <si>
    <t>Vimmerby-Hultsfred-Västervik</t>
  </si>
  <si>
    <t>Kommunbidrag per invånare (kr)</t>
  </si>
  <si>
    <t xml:space="preserve">Frågor? </t>
  </si>
  <si>
    <t>08-644 88 00</t>
  </si>
  <si>
    <t>Gästrike Västra</t>
  </si>
  <si>
    <t>Sunnerbo</t>
  </si>
  <si>
    <t>Västerort</t>
  </si>
  <si>
    <t>Heby</t>
  </si>
  <si>
    <t>Blekinge läns kommuner</t>
  </si>
  <si>
    <t>Dalarna läns kommuner</t>
  </si>
  <si>
    <t>Gävleborgs läns kommuner</t>
  </si>
  <si>
    <t>Hallands läns kommuner</t>
  </si>
  <si>
    <t>Jönköpings läns kommuner</t>
  </si>
  <si>
    <t>Kalmar läns kommuner</t>
  </si>
  <si>
    <t>Kronobergs läns kommuner</t>
  </si>
  <si>
    <t>Norrbottens läns kommuner</t>
  </si>
  <si>
    <t>Skåne läns kommuner</t>
  </si>
  <si>
    <t>Stockholms läns kommuner</t>
  </si>
  <si>
    <t>Nacka</t>
  </si>
  <si>
    <t>Värmdö</t>
  </si>
  <si>
    <t>Västra Götalands läns kommuner</t>
  </si>
  <si>
    <t>Dals-Ed</t>
  </si>
  <si>
    <t>Karlsborg</t>
  </si>
  <si>
    <t>Södermanlands läns kommuner</t>
  </si>
  <si>
    <t>Uppsala läns kommuner</t>
  </si>
  <si>
    <t>Värmlands läns kommuner</t>
  </si>
  <si>
    <t>Västerbottens läns kommuner</t>
  </si>
  <si>
    <t>Västernorrlands läns kommuner</t>
  </si>
  <si>
    <t>Västmanlands läns kommuner</t>
  </si>
  <si>
    <t>Örebro läns kommuner</t>
  </si>
  <si>
    <t>Östergötlands läns kommuner</t>
  </si>
  <si>
    <t>Övrigt (kommunen betalar/subventionerar lokal, tjänst eller övrigt)</t>
  </si>
  <si>
    <t>Avesta</t>
  </si>
  <si>
    <t>Gagnef</t>
  </si>
  <si>
    <t>Leksand</t>
  </si>
  <si>
    <t>Rättvik</t>
  </si>
  <si>
    <t>Västervik</t>
  </si>
  <si>
    <t>Östra Värmland</t>
  </si>
  <si>
    <t>Värmland</t>
  </si>
  <si>
    <t>Sala</t>
  </si>
  <si>
    <t>Ödeshög</t>
  </si>
  <si>
    <t>Boxholm</t>
  </si>
  <si>
    <t>Gotlands läns kommuner</t>
  </si>
  <si>
    <t>Mellersta Dalarna</t>
  </si>
  <si>
    <t>Stockholm-Gotland</t>
  </si>
  <si>
    <t>Bollnäs</t>
  </si>
  <si>
    <t>Ovanåker</t>
  </si>
  <si>
    <t>Berg</t>
  </si>
  <si>
    <t>Krokom</t>
  </si>
  <si>
    <t>Åre</t>
  </si>
  <si>
    <t>Nordöstra Skåne</t>
  </si>
  <si>
    <t>Perstorp</t>
  </si>
  <si>
    <t>Nacka-Tyresö-Värmdö</t>
  </si>
  <si>
    <t>Tyresö</t>
  </si>
  <si>
    <t>Upplands Väsby</t>
  </si>
  <si>
    <t>Östra Sörmland</t>
  </si>
  <si>
    <t>Älvkarleby</t>
  </si>
  <si>
    <t>Östhammar</t>
  </si>
  <si>
    <t>Ånge</t>
  </si>
  <si>
    <t>Falköping</t>
  </si>
  <si>
    <t>Grästorp</t>
  </si>
  <si>
    <t>Hällefors</t>
  </si>
  <si>
    <t>Lindesberg</t>
  </si>
  <si>
    <t>Ljusnarsberg</t>
  </si>
  <si>
    <t>Nora</t>
  </si>
  <si>
    <t>1. Jouren har inte ansökt om kommunbidrag.</t>
  </si>
  <si>
    <t>HELA LÄNET</t>
  </si>
  <si>
    <t>kommunbidrag@boj.se</t>
  </si>
  <si>
    <t>Sammanräkning Sverige</t>
  </si>
  <si>
    <t>Län</t>
  </si>
  <si>
    <t>Dalarna</t>
  </si>
  <si>
    <t>Gävleborg</t>
  </si>
  <si>
    <t>Halland</t>
  </si>
  <si>
    <t>Kronoberg</t>
  </si>
  <si>
    <t>Norrbotten</t>
  </si>
  <si>
    <t>Stockholm</t>
  </si>
  <si>
    <t>Södermanland</t>
  </si>
  <si>
    <t>Västerbotten</t>
  </si>
  <si>
    <t>Västernorrland</t>
  </si>
  <si>
    <t>Västmanland</t>
  </si>
  <si>
    <t>Västra Götaland</t>
  </si>
  <si>
    <t>Östergötland</t>
  </si>
  <si>
    <t>Inv där BOJ finns</t>
  </si>
  <si>
    <t>Brott där BOJ finns</t>
  </si>
  <si>
    <t>Bidrag (kr)</t>
  </si>
  <si>
    <t>Skåne</t>
  </si>
  <si>
    <t>I detta län finns X kommuner som inte ingår i BOJ</t>
  </si>
  <si>
    <t>TOTALT SVERIGE</t>
  </si>
  <si>
    <t>(278 av 290 kommuner)</t>
  </si>
  <si>
    <t>Norra Dalarna</t>
  </si>
  <si>
    <t>Freezonen</t>
  </si>
  <si>
    <t>Roslagen</t>
  </si>
  <si>
    <t>Uppsala län</t>
  </si>
  <si>
    <t>Umeåregionen</t>
  </si>
  <si>
    <t>Norra Skaraborg</t>
  </si>
  <si>
    <t>Storgöteborg</t>
  </si>
  <si>
    <t>Örebro län</t>
  </si>
  <si>
    <t>Västra Östergötland</t>
  </si>
  <si>
    <t xml:space="preserve">1. Jouren har inte ansökt om kommunbidrag. </t>
  </si>
  <si>
    <t>Upplands-Bro</t>
  </si>
  <si>
    <t>Bjurholm</t>
  </si>
  <si>
    <t>Nordmaling</t>
  </si>
  <si>
    <t>Robertsfors</t>
  </si>
  <si>
    <t>Vindeln</t>
  </si>
  <si>
    <t>Vännäs</t>
  </si>
  <si>
    <t>Sundsvall</t>
  </si>
  <si>
    <t>3. Kommunen har inte svarat på jourens ansökan.</t>
  </si>
  <si>
    <t xml:space="preserve">4. Göteborgs kommun bedriver egen brottsofferstödjande verksamhet, varför Brottsofferjouren i den kommunen är mer att se som ett komplement. </t>
  </si>
  <si>
    <t>Lysekil</t>
  </si>
  <si>
    <t>Mariestad</t>
  </si>
  <si>
    <t>Skövde</t>
  </si>
  <si>
    <t>Strömstad</t>
  </si>
  <si>
    <t>Tanum</t>
  </si>
  <si>
    <t>Töreboda</t>
  </si>
  <si>
    <t>Kumla</t>
  </si>
  <si>
    <t xml:space="preserve">1. Kommunen har avslagit jourens ansökan om bidrag. </t>
  </si>
  <si>
    <t xml:space="preserve">Kommunbidragsundersökningen är genomförd av Brottsofferjouren Sverige, </t>
  </si>
  <si>
    <t xml:space="preserve">förbundsorganisation för lokala brottsofferjourer. </t>
  </si>
  <si>
    <t>Uppgifterna om invånarantal är baserade på SCBs officiella statistik för samma verksamhetsår,</t>
  </si>
  <si>
    <t xml:space="preserve">Uppgifterna om anmälda brott är baserade på BRÅs officiella statistik för samma verksamhetsår, </t>
  </si>
  <si>
    <t xml:space="preserve">genom en onlinenkät till lokala brottsofferjourer som är medlemmar i Brottsofferjouren Sverige. </t>
  </si>
  <si>
    <t>Stockholm, Gotland</t>
  </si>
  <si>
    <t>Södra Stockholm</t>
  </si>
  <si>
    <t>Bengtsfors</t>
  </si>
  <si>
    <t>Malung-Sälen</t>
  </si>
  <si>
    <t>Norrköping</t>
  </si>
  <si>
    <t>Timrå</t>
  </si>
  <si>
    <t>Vadstena</t>
  </si>
  <si>
    <t>Arboga</t>
  </si>
  <si>
    <t>Färgelanda</t>
  </si>
  <si>
    <t>Gullspång</t>
  </si>
  <si>
    <t>Mark</t>
  </si>
  <si>
    <t>Nykvarn</t>
  </si>
  <si>
    <t>Sotenäs</t>
  </si>
  <si>
    <t>Kommentar</t>
  </si>
  <si>
    <t>Skäl till att bidrag ej beviljats</t>
  </si>
  <si>
    <t>Tierp</t>
  </si>
  <si>
    <t>Västerås</t>
  </si>
  <si>
    <t>Kommuner som tecknat IOP (Idéburet Offentligt Partnerskap) med lokala brottsofferjouren</t>
  </si>
  <si>
    <t>Kommuner som tecknat samverkansavtal med lokala brottsofferjouren</t>
  </si>
  <si>
    <t>Bidrag per inv och år</t>
  </si>
  <si>
    <t>Hur är bidragsnivån uttryckt i avtalet?</t>
  </si>
  <si>
    <t>Löptid</t>
  </si>
  <si>
    <t>Vad händer när avtalstiden går ut?</t>
  </si>
  <si>
    <t>1 år</t>
  </si>
  <si>
    <t>Avtalet löper ut och nytt avtal måste förhandlas och tecknas.</t>
  </si>
  <si>
    <t>3 år</t>
  </si>
  <si>
    <t>Avtalet förlängs automatiskt om ingen påkallar omförhandling eller formellt säger upp avtalet.</t>
  </si>
  <si>
    <t>tills vidare</t>
  </si>
  <si>
    <t>2 år</t>
  </si>
  <si>
    <t>4 år</t>
  </si>
  <si>
    <t>* Varje brottsofferjours bidragsnivå</t>
  </si>
  <si>
    <t>* Varje kommuns bidrag i kronor och per invånare, ett län per flik</t>
  </si>
  <si>
    <t>* Nollbidrag</t>
  </si>
  <si>
    <t xml:space="preserve">Material  i den här Excelfilen: </t>
  </si>
  <si>
    <t>* Kommuner med IOP resp. samverkansavtal med lokala jourer</t>
  </si>
  <si>
    <t xml:space="preserve">2. Kommunen har inte besvarat jourens ansökan om bidrag. </t>
  </si>
  <si>
    <t>Aneby</t>
  </si>
  <si>
    <t>Eksjö</t>
  </si>
  <si>
    <t>Nässjö</t>
  </si>
  <si>
    <t>Sävsjö</t>
  </si>
  <si>
    <t>Vetlanda</t>
  </si>
  <si>
    <t>KOMMUNERNAS BIDRAG TILL BOJ</t>
  </si>
  <si>
    <r>
      <t>* Alla anmälda brott under</t>
    </r>
    <r>
      <rPr>
        <b/>
        <sz val="11"/>
        <color indexed="8"/>
        <rFont val="Verdana"/>
        <family val="2"/>
      </rPr>
      <t xml:space="preserve"> Brottsbalken</t>
    </r>
    <r>
      <rPr>
        <sz val="11"/>
        <color indexed="8"/>
        <rFont val="Verdana"/>
        <family val="2"/>
      </rPr>
      <t xml:space="preserve"> samt</t>
    </r>
    <r>
      <rPr>
        <b/>
        <sz val="11"/>
        <color indexed="8"/>
        <rFont val="Verdana"/>
        <family val="2"/>
      </rPr>
      <t xml:space="preserve"> ett fåtal specialrättsliga lagar </t>
    </r>
    <r>
      <rPr>
        <sz val="11"/>
        <color rgb="FF000000"/>
        <rFont val="Verdana"/>
        <family val="2"/>
      </rPr>
      <t>(se utförligare under INFO)</t>
    </r>
    <r>
      <rPr>
        <sz val="11"/>
        <color indexed="8"/>
        <rFont val="Verdana"/>
        <family val="2"/>
      </rPr>
      <t>.</t>
    </r>
  </si>
  <si>
    <t>Fyrbodal</t>
  </si>
  <si>
    <t/>
  </si>
  <si>
    <r>
      <t>* Alla anmälda brott under</t>
    </r>
    <r>
      <rPr>
        <b/>
        <sz val="10"/>
        <color indexed="8"/>
        <rFont val="Verdana"/>
        <family val="2"/>
      </rPr>
      <t xml:space="preserve"> Brottsbalken</t>
    </r>
    <r>
      <rPr>
        <sz val="10"/>
        <color indexed="8"/>
        <rFont val="Verdana"/>
        <family val="2"/>
      </rPr>
      <t xml:space="preserve"> samt</t>
    </r>
    <r>
      <rPr>
        <b/>
        <sz val="10"/>
        <color indexed="8"/>
        <rFont val="Verdana"/>
        <family val="2"/>
      </rPr>
      <t xml:space="preserve"> ett fåtal specialrättsliga lagar </t>
    </r>
    <r>
      <rPr>
        <sz val="10"/>
        <color rgb="FF000000"/>
        <rFont val="Verdana"/>
        <family val="2"/>
      </rPr>
      <t>(se utförligare under INFO)</t>
    </r>
    <r>
      <rPr>
        <sz val="10"/>
        <color indexed="8"/>
        <rFont val="Verdana"/>
        <family val="2"/>
      </rPr>
      <t>.</t>
    </r>
  </si>
  <si>
    <t>Bidrag räknas upp med index</t>
  </si>
  <si>
    <t>Höganäs</t>
  </si>
  <si>
    <t>Burlöv</t>
  </si>
  <si>
    <t>Söderköping</t>
  </si>
  <si>
    <t>Valdemarsvik</t>
  </si>
  <si>
    <t xml:space="preserve">För att se bidrag från varje kommun, se länstabellerna längre fram i denna Excelfil. </t>
  </si>
  <si>
    <t xml:space="preserve">* Tabellen visar sammanlagt bidrag per BOJ. Jourerna täcker olika  geografiska områden - oftast ingår flera kommuner. </t>
  </si>
  <si>
    <t>INGEN BOJ (Malmö)</t>
  </si>
  <si>
    <t>Hedemora (2)</t>
  </si>
  <si>
    <t>Kommunen subventionerar lokal</t>
  </si>
  <si>
    <t>Hofors (1)</t>
  </si>
  <si>
    <t>Ockelbo (1)</t>
  </si>
  <si>
    <t xml:space="preserve">1. Kommunen har inte besvarat jourens ansökan om bidrag. </t>
  </si>
  <si>
    <t>Kommunen subv telefonkostnader</t>
  </si>
  <si>
    <t>Jämtlands läns kommuner</t>
  </si>
  <si>
    <t>Kommunen subv. telefonkostnader</t>
  </si>
  <si>
    <t>Högsby (1)</t>
  </si>
  <si>
    <t>Luleå (3)</t>
  </si>
  <si>
    <t>Arjeplog (1)</t>
  </si>
  <si>
    <t>Arvidsjaur (1)</t>
  </si>
  <si>
    <t>Gällivare (4)</t>
  </si>
  <si>
    <t>Kalix (4)</t>
  </si>
  <si>
    <t>1. Kommunen samverkar inte med BOJ. Malmö kommun har brottsofferstödjande verksamhet i egen regi.</t>
  </si>
  <si>
    <t>Malmö (1)</t>
  </si>
  <si>
    <t>Sjöbo (2)</t>
  </si>
  <si>
    <t xml:space="preserve">1. Kommunen har inte besvarat jourens bidragsansökan. </t>
  </si>
  <si>
    <t>Dorotea (1)</t>
  </si>
  <si>
    <t>Lycksele (1)</t>
  </si>
  <si>
    <t>Sorsele (1)</t>
  </si>
  <si>
    <t>Storuman (1)</t>
  </si>
  <si>
    <t>Vilhelmina (1)</t>
  </si>
  <si>
    <t>Åsele (1)</t>
  </si>
  <si>
    <t>Hallstahammar</t>
  </si>
  <si>
    <t>Köping</t>
  </si>
  <si>
    <t>Surahammar</t>
  </si>
  <si>
    <t>Ale (1)</t>
  </si>
  <si>
    <t>Ulricehamn (1)</t>
  </si>
  <si>
    <t>Göteborg (4)</t>
  </si>
  <si>
    <t>Finspång</t>
  </si>
  <si>
    <t>Kinda (1)</t>
  </si>
  <si>
    <t>Ydre (1)</t>
  </si>
  <si>
    <t>kommunbidrag</t>
  </si>
  <si>
    <t>invånare</t>
  </si>
  <si>
    <t>bidrag / inv och län</t>
  </si>
  <si>
    <t xml:space="preserve"> Kommunbidragsundersökning 2022</t>
  </si>
  <si>
    <t>Undersökningen gäller förhållanden under 2022 och har genomförts efter verksamhetsårets 2022 slut</t>
  </si>
  <si>
    <t xml:space="preserve">aktuellt 1 januari 2022. </t>
  </si>
  <si>
    <t>Anmälda brott där det kan finnas enskilda brottsutsatta* 220101</t>
  </si>
  <si>
    <t>Invånare 220101</t>
  </si>
  <si>
    <t>Övre Dalarna</t>
  </si>
  <si>
    <t>Jönköpings län</t>
  </si>
  <si>
    <t>Södra Lappland</t>
  </si>
  <si>
    <t>Kommunbidrag, invånare och bidrag per invånare 2022 för lokala brottsofferjourer inom Brottsofferjouren Sverige *</t>
  </si>
  <si>
    <t>INGEN BOJ (Öckerö)</t>
  </si>
  <si>
    <t>Kommunbidrag 2022</t>
  </si>
  <si>
    <t>Invånare 2022-01-01</t>
  </si>
  <si>
    <t>Kommunbidrag per inv 2022</t>
  </si>
  <si>
    <t>Kommuner där ansökan gjorts av lokal brottsofferjour för 2022 men där bidrag uteblivit</t>
  </si>
  <si>
    <t>Invånare 1 jan 2022</t>
  </si>
  <si>
    <t>Anmälda brott 1 jan 2022*</t>
  </si>
  <si>
    <t>Sölvesborg (1)</t>
  </si>
  <si>
    <t>Falun (1)</t>
  </si>
  <si>
    <t>Mora (2)</t>
  </si>
  <si>
    <t>Orsa (2)</t>
  </si>
  <si>
    <t>Säter (2)</t>
  </si>
  <si>
    <t>Vansbro (2)</t>
  </si>
  <si>
    <t>Älvdalen (2)</t>
  </si>
  <si>
    <t>Ljusdal (2)</t>
  </si>
  <si>
    <t>2. Jouren har inte ansökt om bidrag. Kommunen sagt upp avtalet 2021.</t>
  </si>
  <si>
    <t>Kommunen subv lokal</t>
  </si>
  <si>
    <t xml:space="preserve">1) Kommunen har inte besvarat jourens ansökan om bidrag. </t>
  </si>
  <si>
    <t>Oskarshamn</t>
  </si>
  <si>
    <t>Mönsterås (2)</t>
  </si>
  <si>
    <t xml:space="preserve">3. Jouren driver inom ramen för bidragen både Stödcentrum för unga och en brottsofferjour för vuxna stödsökande. </t>
  </si>
  <si>
    <t xml:space="preserve">4. Kommunen har avslagit jourens ansökan. </t>
  </si>
  <si>
    <t xml:space="preserve">1. Jouren har inte ansökt om bidrag. </t>
  </si>
  <si>
    <t>Boden (1)</t>
  </si>
  <si>
    <t>Haparanda (2)</t>
  </si>
  <si>
    <t>Jokkmokk (2)</t>
  </si>
  <si>
    <t>Kiruna (2)</t>
  </si>
  <si>
    <t>Pajala (2)</t>
  </si>
  <si>
    <t>Överkalix (2)</t>
  </si>
  <si>
    <t>Övertorneå (2)</t>
  </si>
  <si>
    <t>Älvsbyn (2)</t>
  </si>
  <si>
    <t xml:space="preserve">2. Kommunen har avslagit jourens bidragsansökan. </t>
  </si>
  <si>
    <t>Tomelilla (2)</t>
  </si>
  <si>
    <t>Svalöv</t>
  </si>
  <si>
    <t>Simrishamn (2)</t>
  </si>
  <si>
    <t>Landskrona</t>
  </si>
  <si>
    <t>Skurup (2)</t>
  </si>
  <si>
    <t>Kommunen erbjuder gratis möteslokaler samt står för kostnad för tolk</t>
  </si>
  <si>
    <t>Trosa (1)</t>
  </si>
  <si>
    <t>Malå (1)</t>
  </si>
  <si>
    <t>Norsjö (1)</t>
  </si>
  <si>
    <t>Öckerö</t>
  </si>
  <si>
    <t>Bollebygd (1)</t>
  </si>
  <si>
    <t>Munkedal (2)</t>
  </si>
  <si>
    <t>Svenljunga (3)</t>
  </si>
  <si>
    <t>Tranemo (3)</t>
  </si>
  <si>
    <t>Orust</t>
  </si>
  <si>
    <t>Stenungsund</t>
  </si>
  <si>
    <t>Tjörn</t>
  </si>
  <si>
    <t>Linköping (1)</t>
  </si>
  <si>
    <t>Mjölby (2)</t>
  </si>
  <si>
    <t>Åtvidaberg (1)</t>
  </si>
  <si>
    <t xml:space="preserve">1. Stockholms kommun har tre jourer som verkar i olika stadsdelar inom dess område: Stockholm-Gotland, Västerort och Södra Stockholm. </t>
  </si>
  <si>
    <t>Stockholm (1)</t>
  </si>
  <si>
    <t>tre jourer (1)</t>
  </si>
  <si>
    <t>2. Jouren bedriver inom ramen för bidraget tredelad verksamhet:både brottsofferjour, ungdomsjour och kvinnojour.</t>
  </si>
  <si>
    <t>Södertälje (2)</t>
  </si>
  <si>
    <t>Falun</t>
  </si>
  <si>
    <t>Gällivare</t>
  </si>
  <si>
    <t>Haparanda</t>
  </si>
  <si>
    <t>Hedemora</t>
  </si>
  <si>
    <t>Hofors</t>
  </si>
  <si>
    <t>Jokkmokk</t>
  </si>
  <si>
    <t>Kalix</t>
  </si>
  <si>
    <t>Ekonomiska skäl</t>
  </si>
  <si>
    <t>Kinda</t>
  </si>
  <si>
    <t>Kiruna</t>
  </si>
  <si>
    <t>Linköping</t>
  </si>
  <si>
    <t>Mjölby</t>
  </si>
  <si>
    <t>Mora</t>
  </si>
  <si>
    <t>Västra götaland</t>
  </si>
  <si>
    <t>Munkedal</t>
  </si>
  <si>
    <t>Kommun vill förhandla IOP istället</t>
  </si>
  <si>
    <t>Mönsterås</t>
  </si>
  <si>
    <t>Ockelbo</t>
  </si>
  <si>
    <t>Orsa</t>
  </si>
  <si>
    <t>Pajala</t>
  </si>
  <si>
    <t>Simrishamn</t>
  </si>
  <si>
    <t>Inga skäl angavs.</t>
  </si>
  <si>
    <t>Sjöbo</t>
  </si>
  <si>
    <t>Skurup</t>
  </si>
  <si>
    <t>Svenljunga</t>
  </si>
  <si>
    <t>Säter</t>
  </si>
  <si>
    <t>Sölvesborg</t>
  </si>
  <si>
    <t>Tomelilla</t>
  </si>
  <si>
    <t>Tranemo</t>
  </si>
  <si>
    <t>Trosa</t>
  </si>
  <si>
    <t>Vansbro</t>
  </si>
  <si>
    <t>Ydre</t>
  </si>
  <si>
    <t>Åtvidaberg</t>
  </si>
  <si>
    <t>Älvdalen</t>
  </si>
  <si>
    <t>Älvsbyn</t>
  </si>
  <si>
    <t>Överkalix</t>
  </si>
  <si>
    <t>Övertorneå</t>
  </si>
  <si>
    <t>Avslag</t>
  </si>
  <si>
    <t>Ej svar från kommunen</t>
  </si>
  <si>
    <t>Kommunen uppger de hanterar stödverksamheten själva</t>
  </si>
  <si>
    <t>X kr per invånare och år</t>
  </si>
  <si>
    <t>Fast summa, X kr per år</t>
  </si>
  <si>
    <t>Sundbyberg*</t>
  </si>
  <si>
    <t>* ca 75% av bidraget är IOP-avtal på 3 år, ca 25% är ett 1-årigt avtal kring stödverksamhet inom VINR</t>
  </si>
  <si>
    <t xml:space="preserve">3. 163 000 kr för alllmän  stödverksamhet, 50 000 kr specifikt för VINR.  </t>
  </si>
  <si>
    <t>Sundbyberg (3)</t>
  </si>
  <si>
    <t>gemensamt IOP för tre olika jourer</t>
  </si>
  <si>
    <t>En del brott drabbar ingen enskild person. Enkla exempel är skattefusk, bidragsfusk, olovlig körning osv. Detta är brott mot ordningsförordningar eller regelverk där samhället i stort är drabbat. Under varje rubrik i Brottsbalken finns emellertid brott där enskilda kan drabbas. Därför är samtliga brott under Brottsbalken med i vår uträkning. Av de specialrättsliga författningarna är lagarna om kontaktförbud, terrorism, könsstympning och krigsförbrytelser medräknade, eftersom brott mot dessa kan drabba enskilda personer.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</si>
</sst>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r&quot;_-;\-* #,##0.00\ &quot;kr&quot;_-;_-* &quot;-&quot;??\ &quot;kr&quot;_-;_-@_-"/>
    <numFmt numFmtId="164" formatCode="_-* #,##0\ &quot;kr&quot;_-;\-* #,##0\ &quot;kr&quot;_-;_-* &quot;-&quot;??\ &quot;kr&quot;_-;_-@_-"/>
  </numFmts>
  <fonts count="42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20"/>
      <color theme="1"/>
      <name val="Verdana"/>
      <family val="2"/>
    </font>
    <font>
      <sz val="12"/>
      <color theme="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sz val="13"/>
      <name val="Verdana"/>
      <family val="2"/>
    </font>
    <font>
      <b/>
      <sz val="13"/>
      <name val="Verdana"/>
      <family val="2"/>
    </font>
    <font>
      <b/>
      <sz val="24"/>
      <color theme="1"/>
      <name val="Verdana"/>
      <family val="2"/>
    </font>
    <font>
      <b/>
      <sz val="11"/>
      <color theme="1"/>
      <name val="Verdana"/>
      <family val="2"/>
    </font>
    <font>
      <b/>
      <sz val="12"/>
      <name val="Verdana"/>
      <family val="2"/>
    </font>
    <font>
      <sz val="10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u/>
      <sz val="11"/>
      <color theme="4" tint="-0.249977111117893"/>
      <name val="Verdana"/>
      <family val="2"/>
    </font>
    <font>
      <b/>
      <sz val="14"/>
      <color theme="1"/>
      <name val="Verdana"/>
      <family val="2"/>
    </font>
    <font>
      <b/>
      <sz val="9"/>
      <color theme="1"/>
      <name val="Verdana"/>
      <family val="2"/>
    </font>
    <font>
      <b/>
      <sz val="14"/>
      <name val="Verdana"/>
      <family val="2"/>
    </font>
    <font>
      <b/>
      <sz val="18"/>
      <color theme="3"/>
      <name val="Verdana"/>
      <family val="2"/>
    </font>
    <font>
      <sz val="9"/>
      <color theme="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1"/>
      <color theme="1"/>
      <name val="Calibri"/>
      <family val="2"/>
      <scheme val="minor"/>
    </font>
    <font>
      <sz val="11"/>
      <color rgb="FF000000"/>
      <name val="Verdana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0"/>
      <color rgb="FF000000"/>
      <name val="Verdana"/>
      <family val="2"/>
    </font>
    <font>
      <b/>
      <sz val="10"/>
      <color theme="1"/>
      <name val="Verdana"/>
      <family val="2"/>
    </font>
    <font>
      <sz val="20"/>
      <name val="Verdana"/>
      <family val="2"/>
    </font>
    <font>
      <sz val="8"/>
      <color theme="1"/>
      <name val="verdana"/>
      <family val="2"/>
    </font>
    <font>
      <sz val="9"/>
      <color theme="1"/>
      <name val="verdana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8" fillId="0" borderId="0"/>
    <xf numFmtId="44" fontId="9" fillId="0" borderId="0" applyFont="0" applyFill="0" applyBorder="0" applyAlignment="0" applyProtection="0"/>
  </cellStyleXfs>
  <cellXfs count="174">
    <xf numFmtId="0" fontId="0" fillId="0" borderId="0" xfId="0"/>
    <xf numFmtId="0" fontId="11" fillId="0" borderId="0" xfId="0" applyFont="1"/>
    <xf numFmtId="0" fontId="13" fillId="0" borderId="0" xfId="0" applyFont="1"/>
    <xf numFmtId="0" fontId="14" fillId="0" borderId="0" xfId="0" applyFont="1" applyAlignment="1">
      <alignment vertical="center"/>
    </xf>
    <xf numFmtId="0" fontId="11" fillId="0" borderId="0" xfId="0" applyFont="1" applyAlignment="1">
      <alignment vertical="top" wrapText="1"/>
    </xf>
    <xf numFmtId="0" fontId="19" fillId="0" borderId="0" xfId="0" applyFont="1"/>
    <xf numFmtId="0" fontId="21" fillId="3" borderId="3" xfId="0" applyFont="1" applyFill="1" applyBorder="1" applyAlignment="1">
      <alignment horizontal="center" vertical="top" wrapText="1"/>
    </xf>
    <xf numFmtId="0" fontId="21" fillId="3" borderId="3" xfId="0" applyFont="1" applyFill="1" applyBorder="1" applyAlignment="1">
      <alignment horizontal="center" vertical="center" wrapText="1"/>
    </xf>
    <xf numFmtId="3" fontId="21" fillId="3" borderId="3" xfId="0" applyNumberFormat="1" applyFont="1" applyFill="1" applyBorder="1" applyAlignment="1">
      <alignment horizontal="center" vertical="top" wrapText="1"/>
    </xf>
    <xf numFmtId="3" fontId="21" fillId="3" borderId="3" xfId="0" applyNumberFormat="1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vertical="top"/>
    </xf>
    <xf numFmtId="0" fontId="21" fillId="3" borderId="3" xfId="0" applyFont="1" applyFill="1" applyBorder="1" applyAlignment="1">
      <alignment horizontal="left" vertical="top" wrapText="1"/>
    </xf>
    <xf numFmtId="0" fontId="21" fillId="3" borderId="3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vertical="center"/>
    </xf>
    <xf numFmtId="3" fontId="20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left" vertical="center"/>
    </xf>
    <xf numFmtId="0" fontId="20" fillId="0" borderId="0" xfId="0" applyFont="1" applyAlignment="1">
      <alignment vertical="center"/>
    </xf>
    <xf numFmtId="3" fontId="20" fillId="0" borderId="0" xfId="0" applyNumberFormat="1" applyFont="1" applyAlignment="1">
      <alignment horizontal="center" vertical="center"/>
    </xf>
    <xf numFmtId="3" fontId="11" fillId="0" borderId="0" xfId="0" applyNumberFormat="1" applyFont="1" applyAlignment="1">
      <alignment horizontal="center" vertical="center"/>
    </xf>
    <xf numFmtId="4" fontId="20" fillId="0" borderId="0" xfId="0" applyNumberFormat="1" applyFont="1" applyAlignment="1">
      <alignment horizontal="center" vertical="center"/>
    </xf>
    <xf numFmtId="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wrapText="1"/>
    </xf>
    <xf numFmtId="0" fontId="20" fillId="2" borderId="1" xfId="0" applyFont="1" applyFill="1" applyBorder="1" applyAlignment="1">
      <alignment vertical="center"/>
    </xf>
    <xf numFmtId="3" fontId="20" fillId="2" borderId="1" xfId="0" applyNumberFormat="1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4" fontId="20" fillId="2" borderId="1" xfId="0" applyNumberFormat="1" applyFont="1" applyFill="1" applyBorder="1" applyAlignment="1">
      <alignment horizontal="center" vertical="center"/>
    </xf>
    <xf numFmtId="4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4" fontId="11" fillId="2" borderId="1" xfId="0" applyNumberFormat="1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20" fillId="3" borderId="0" xfId="0" applyFont="1" applyFill="1" applyAlignment="1">
      <alignment vertical="center"/>
    </xf>
    <xf numFmtId="3" fontId="20" fillId="3" borderId="0" xfId="0" applyNumberFormat="1" applyFont="1" applyFill="1" applyAlignment="1">
      <alignment horizontal="center" vertical="center"/>
    </xf>
    <xf numFmtId="4" fontId="20" fillId="3" borderId="0" xfId="0" applyNumberFormat="1" applyFont="1" applyFill="1" applyAlignment="1">
      <alignment horizontal="center" vertical="center"/>
    </xf>
    <xf numFmtId="4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4" fontId="11" fillId="3" borderId="0" xfId="0" applyNumberFormat="1" applyFont="1" applyFill="1" applyAlignment="1">
      <alignment horizontal="left" vertical="center"/>
    </xf>
    <xf numFmtId="0" fontId="20" fillId="0" borderId="0" xfId="0" applyFont="1"/>
    <xf numFmtId="3" fontId="11" fillId="0" borderId="0" xfId="0" applyNumberFormat="1" applyFont="1"/>
    <xf numFmtId="0" fontId="26" fillId="0" borderId="0" xfId="0" applyFont="1"/>
    <xf numFmtId="3" fontId="20" fillId="0" borderId="0" xfId="0" applyNumberFormat="1" applyFont="1"/>
    <xf numFmtId="0" fontId="20" fillId="0" borderId="0" xfId="0" applyFont="1" applyAlignment="1">
      <alignment horizontal="center"/>
    </xf>
    <xf numFmtId="0" fontId="11" fillId="0" borderId="5" xfId="0" applyFont="1" applyBorder="1"/>
    <xf numFmtId="0" fontId="20" fillId="0" borderId="5" xfId="0" applyFont="1" applyBorder="1" applyAlignment="1">
      <alignment horizontal="center"/>
    </xf>
    <xf numFmtId="3" fontId="11" fillId="0" borderId="5" xfId="0" applyNumberFormat="1" applyFont="1" applyBorder="1"/>
    <xf numFmtId="3" fontId="20" fillId="0" borderId="0" xfId="0" applyNumberFormat="1" applyFont="1" applyAlignment="1">
      <alignment horizontal="center"/>
    </xf>
    <xf numFmtId="0" fontId="27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1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3" fontId="20" fillId="0" borderId="0" xfId="0" applyNumberFormat="1" applyFont="1" applyAlignment="1">
      <alignment horizontal="left" vertical="top"/>
    </xf>
    <xf numFmtId="0" fontId="23" fillId="0" borderId="0" xfId="0" applyFont="1"/>
    <xf numFmtId="0" fontId="24" fillId="0" borderId="0" xfId="0" applyFont="1"/>
    <xf numFmtId="0" fontId="23" fillId="0" borderId="0" xfId="0" applyFont="1" applyAlignment="1">
      <alignment horizontal="left" vertical="top" wrapText="1"/>
    </xf>
    <xf numFmtId="0" fontId="25" fillId="0" borderId="0" xfId="1" applyFont="1" applyFill="1"/>
    <xf numFmtId="0" fontId="22" fillId="0" borderId="0" xfId="0" applyFont="1"/>
    <xf numFmtId="164" fontId="22" fillId="0" borderId="0" xfId="3" applyNumberFormat="1" applyFont="1"/>
    <xf numFmtId="3" fontId="22" fillId="0" borderId="0" xfId="0" applyNumberFormat="1" applyFont="1"/>
    <xf numFmtId="44" fontId="22" fillId="0" borderId="0" xfId="3" applyFont="1"/>
    <xf numFmtId="0" fontId="22" fillId="0" borderId="0" xfId="0" applyFont="1" applyAlignment="1">
      <alignment horizontal="left"/>
    </xf>
    <xf numFmtId="164" fontId="22" fillId="0" borderId="0" xfId="0" applyNumberFormat="1" applyFont="1"/>
    <xf numFmtId="44" fontId="22" fillId="0" borderId="0" xfId="0" applyNumberFormat="1" applyFont="1"/>
    <xf numFmtId="164" fontId="23" fillId="0" borderId="0" xfId="3" applyNumberFormat="1" applyFont="1"/>
    <xf numFmtId="3" fontId="23" fillId="0" borderId="0" xfId="0" applyNumberFormat="1" applyFont="1"/>
    <xf numFmtId="44" fontId="23" fillId="0" borderId="0" xfId="3" applyFont="1"/>
    <xf numFmtId="0" fontId="29" fillId="0" borderId="0" xfId="0" applyFont="1" applyAlignment="1">
      <alignment horizontal="left" vertical="top"/>
    </xf>
    <xf numFmtId="0" fontId="22" fillId="0" borderId="0" xfId="0" applyFont="1" applyAlignment="1">
      <alignment vertical="top"/>
    </xf>
    <xf numFmtId="164" fontId="22" fillId="0" borderId="0" xfId="3" applyNumberFormat="1" applyFont="1" applyAlignment="1">
      <alignment horizontal="center" vertical="top" wrapText="1"/>
    </xf>
    <xf numFmtId="3" fontId="22" fillId="0" borderId="0" xfId="0" applyNumberFormat="1" applyFont="1" applyAlignment="1">
      <alignment horizontal="center" vertical="top" wrapText="1"/>
    </xf>
    <xf numFmtId="0" fontId="30" fillId="0" borderId="0" xfId="0" applyFont="1"/>
    <xf numFmtId="44" fontId="30" fillId="0" borderId="0" xfId="3" applyFont="1"/>
    <xf numFmtId="3" fontId="30" fillId="0" borderId="0" xfId="0" applyNumberFormat="1" applyFont="1"/>
    <xf numFmtId="0" fontId="27" fillId="0" borderId="0" xfId="0" applyFont="1" applyAlignment="1">
      <alignment vertical="top" wrapText="1"/>
    </xf>
    <xf numFmtId="0" fontId="30" fillId="0" borderId="0" xfId="0" applyFont="1" applyAlignment="1">
      <alignment vertical="top"/>
    </xf>
    <xf numFmtId="3" fontId="30" fillId="0" borderId="0" xfId="0" applyNumberFormat="1" applyFont="1" applyAlignment="1">
      <alignment horizontal="center"/>
    </xf>
    <xf numFmtId="0" fontId="30" fillId="0" borderId="0" xfId="0" applyFont="1" applyAlignment="1">
      <alignment vertical="center" wrapText="1"/>
    </xf>
    <xf numFmtId="44" fontId="30" fillId="0" borderId="0" xfId="3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44" fontId="4" fillId="0" borderId="0" xfId="3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44" fontId="30" fillId="0" borderId="0" xfId="3" applyFont="1" applyBorder="1" applyAlignment="1">
      <alignment horizontal="center" vertical="center" wrapText="1"/>
    </xf>
    <xf numFmtId="3" fontId="30" fillId="0" borderId="0" xfId="0" applyNumberFormat="1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44" fontId="30" fillId="0" borderId="0" xfId="0" applyNumberFormat="1" applyFont="1" applyAlignment="1">
      <alignment horizontal="center" vertical="center" wrapText="1"/>
    </xf>
    <xf numFmtId="0" fontId="31" fillId="0" borderId="0" xfId="0" applyFont="1"/>
    <xf numFmtId="164" fontId="31" fillId="0" borderId="0" xfId="3" applyNumberFormat="1" applyFont="1"/>
    <xf numFmtId="3" fontId="31" fillId="0" borderId="0" xfId="0" applyNumberFormat="1" applyFont="1"/>
    <xf numFmtId="44" fontId="31" fillId="0" borderId="0" xfId="3" applyFont="1"/>
    <xf numFmtId="0" fontId="32" fillId="0" borderId="0" xfId="0" applyFont="1" applyAlignment="1">
      <alignment vertical="center" wrapText="1"/>
    </xf>
    <xf numFmtId="0" fontId="27" fillId="0" borderId="0" xfId="0" applyFont="1" applyAlignment="1">
      <alignment vertical="top"/>
    </xf>
    <xf numFmtId="3" fontId="27" fillId="0" borderId="0" xfId="0" applyNumberFormat="1" applyFont="1" applyAlignment="1">
      <alignment horizontal="center" vertical="top" wrapText="1"/>
    </xf>
    <xf numFmtId="0" fontId="30" fillId="0" borderId="0" xfId="0" applyFont="1" applyAlignment="1">
      <alignment horizontal="left"/>
    </xf>
    <xf numFmtId="3" fontId="30" fillId="0" borderId="0" xfId="0" applyNumberFormat="1" applyFont="1" applyAlignment="1">
      <alignment vertical="center"/>
    </xf>
    <xf numFmtId="44" fontId="30" fillId="0" borderId="0" xfId="3" applyFont="1" applyAlignment="1">
      <alignment horizontal="left"/>
    </xf>
    <xf numFmtId="0" fontId="4" fillId="0" borderId="0" xfId="0" applyFont="1" applyAlignment="1">
      <alignment horizontal="left" vertical="top" wrapText="1"/>
    </xf>
    <xf numFmtId="44" fontId="30" fillId="0" borderId="0" xfId="3" applyFont="1" applyAlignment="1">
      <alignment horizontal="left" vertical="center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44" fontId="30" fillId="0" borderId="0" xfId="3" applyFont="1" applyAlignment="1">
      <alignment vertical="center" wrapText="1"/>
    </xf>
    <xf numFmtId="44" fontId="30" fillId="0" borderId="0" xfId="3" applyFont="1" applyBorder="1" applyAlignment="1">
      <alignment vertical="center" wrapText="1"/>
    </xf>
    <xf numFmtId="44" fontId="30" fillId="0" borderId="0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2" fillId="0" borderId="5" xfId="0" applyFont="1" applyBorder="1"/>
    <xf numFmtId="164" fontId="22" fillId="0" borderId="5" xfId="3" applyNumberFormat="1" applyFont="1" applyBorder="1"/>
    <xf numFmtId="3" fontId="22" fillId="0" borderId="5" xfId="0" applyNumberFormat="1" applyFont="1" applyBorder="1"/>
    <xf numFmtId="44" fontId="22" fillId="0" borderId="5" xfId="3" applyFont="1" applyBorder="1"/>
    <xf numFmtId="0" fontId="3" fillId="0" borderId="1" xfId="0" applyFont="1" applyBorder="1" applyAlignment="1">
      <alignment horizontal="left" vertical="center"/>
    </xf>
    <xf numFmtId="3" fontId="11" fillId="0" borderId="0" xfId="0" quotePrefix="1" applyNumberFormat="1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3" fontId="0" fillId="0" borderId="0" xfId="0" applyNumberFormat="1"/>
    <xf numFmtId="0" fontId="33" fillId="0" borderId="0" xfId="0" applyFont="1"/>
    <xf numFmtId="3" fontId="33" fillId="0" borderId="0" xfId="0" applyNumberFormat="1" applyFont="1"/>
    <xf numFmtId="2" fontId="0" fillId="0" borderId="0" xfId="3" applyNumberFormat="1" applyFont="1"/>
    <xf numFmtId="2" fontId="33" fillId="0" borderId="0" xfId="3" applyNumberFormat="1" applyFont="1"/>
    <xf numFmtId="0" fontId="17" fillId="3" borderId="4" xfId="0" applyFont="1" applyFill="1" applyBorder="1" applyAlignment="1">
      <alignment horizontal="center" vertical="center" wrapText="1"/>
    </xf>
    <xf numFmtId="0" fontId="39" fillId="0" borderId="0" xfId="0" applyFont="1"/>
    <xf numFmtId="3" fontId="24" fillId="0" borderId="1" xfId="0" applyNumberFormat="1" applyFont="1" applyBorder="1" applyAlignment="1">
      <alignment horizontal="center" vertical="center"/>
    </xf>
    <xf numFmtId="0" fontId="22" fillId="0" borderId="0" xfId="0" applyFont="1" applyAlignment="1">
      <alignment vertical="top" wrapText="1"/>
    </xf>
    <xf numFmtId="3" fontId="23" fillId="0" borderId="1" xfId="0" applyNumberFormat="1" applyFont="1" applyBorder="1" applyAlignment="1">
      <alignment horizontal="center" vertical="center"/>
    </xf>
    <xf numFmtId="3" fontId="23" fillId="3" borderId="0" xfId="0" applyNumberFormat="1" applyFont="1" applyFill="1" applyAlignment="1">
      <alignment horizontal="center" vertical="center"/>
    </xf>
    <xf numFmtId="3" fontId="23" fillId="0" borderId="0" xfId="0" applyNumberFormat="1" applyFont="1" applyAlignment="1">
      <alignment horizontal="center" vertical="center"/>
    </xf>
    <xf numFmtId="3" fontId="23" fillId="0" borderId="0" xfId="0" applyNumberFormat="1" applyFont="1" applyAlignment="1">
      <alignment horizontal="left" vertical="top"/>
    </xf>
    <xf numFmtId="3" fontId="23" fillId="2" borderId="1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vertical="top"/>
    </xf>
    <xf numFmtId="0" fontId="38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8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2" fillId="0" borderId="5" xfId="0" applyFont="1" applyBorder="1" applyAlignment="1">
      <alignment horizontal="left" vertical="center"/>
    </xf>
    <xf numFmtId="0" fontId="7" fillId="0" borderId="0" xfId="0" applyFont="1" applyAlignment="1">
      <alignment vertical="top"/>
    </xf>
    <xf numFmtId="0" fontId="40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/>
    </xf>
    <xf numFmtId="4" fontId="23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/>
    </xf>
    <xf numFmtId="4" fontId="23" fillId="0" borderId="1" xfId="0" applyNumberFormat="1" applyFont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4" fontId="24" fillId="0" borderId="1" xfId="0" applyNumberFormat="1" applyFont="1" applyBorder="1" applyAlignment="1">
      <alignment horizontal="center" vertical="center"/>
    </xf>
    <xf numFmtId="44" fontId="30" fillId="0" borderId="0" xfId="3" applyFont="1" applyAlignment="1">
      <alignment vertical="center"/>
    </xf>
    <xf numFmtId="0" fontId="23" fillId="0" borderId="0" xfId="0" applyFont="1" applyAlignment="1">
      <alignment horizontal="left" vertical="top" wrapText="1"/>
    </xf>
    <xf numFmtId="0" fontId="28" fillId="0" borderId="0" xfId="0" applyFont="1" applyAlignment="1">
      <alignment horizontal="left" wrapText="1"/>
    </xf>
    <xf numFmtId="0" fontId="2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3" fontId="21" fillId="3" borderId="4" xfId="3" applyNumberFormat="1" applyFont="1" applyFill="1" applyBorder="1" applyAlignment="1">
      <alignment horizontal="center" vertical="top" wrapText="1"/>
    </xf>
    <xf numFmtId="3" fontId="21" fillId="3" borderId="2" xfId="3" applyNumberFormat="1" applyFont="1" applyFill="1" applyBorder="1" applyAlignment="1">
      <alignment horizontal="center" vertical="top" wrapText="1"/>
    </xf>
    <xf numFmtId="4" fontId="21" fillId="3" borderId="4" xfId="0" applyNumberFormat="1" applyFont="1" applyFill="1" applyBorder="1" applyAlignment="1">
      <alignment horizontal="center" vertical="top" wrapText="1"/>
    </xf>
    <xf numFmtId="4" fontId="21" fillId="3" borderId="2" xfId="0" applyNumberFormat="1" applyFont="1" applyFill="1" applyBorder="1" applyAlignment="1">
      <alignment horizontal="center" vertical="top" wrapText="1"/>
    </xf>
    <xf numFmtId="3" fontId="21" fillId="3" borderId="3" xfId="0" applyNumberFormat="1" applyFont="1" applyFill="1" applyBorder="1" applyAlignment="1">
      <alignment horizontal="center" vertical="top" wrapText="1"/>
    </xf>
    <xf numFmtId="0" fontId="12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41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 wrapText="1"/>
    </xf>
    <xf numFmtId="44" fontId="41" fillId="0" borderId="0" xfId="3" applyFont="1" applyBorder="1" applyAlignment="1">
      <alignment horizontal="center" vertical="center" wrapText="1"/>
    </xf>
  </cellXfs>
  <cellStyles count="4">
    <cellStyle name="Hyperlänk" xfId="1" builtinId="8"/>
    <cellStyle name="Normal" xfId="0" builtinId="0"/>
    <cellStyle name="Normal 2" xfId="2" xr:uid="{00000000-0005-0000-0000-000002000000}"/>
    <cellStyle name="Valuta" xfId="3" builtinId="4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34" formatCode="_-* #,##0.00\ &quot;kr&quot;_-;\-* #,##0.0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numFmt numFmtId="164" formatCode="_-* #,##0\ &quot;kr&quot;_-;\-* #,##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family val="2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vertical="top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4" formatCode="_-* #,##0.00\ &quot;kr&quot;_-;\-* #,##0.0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_-* #,##0\ &quot;kr&quot;_-;\-* #,##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alignment vertical="top" textRotation="0" indent="0" justifyLastLine="0" shrinkToFit="0" readingOrder="0"/>
    </dxf>
  </dxfs>
  <tableStyles count="0" defaultTableStyle="TableStyleMedium2" defaultPivotStyle="PivotStyleLight16"/>
  <colors>
    <mruColors>
      <color rgb="FFE4FF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sv-SE" sz="1600"/>
              <a:t>Genomsnittligt kommunbidrag kr per invånare till BOJ länsvis 2021</a:t>
            </a:r>
          </a:p>
        </c:rich>
      </c:tx>
      <c:layout>
        <c:manualLayout>
          <c:xMode val="edge"/>
          <c:yMode val="edge"/>
          <c:x val="0.1802585225979700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defRPr>
          </a:pPr>
          <a:endParaRPr lang="sv-S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7B97A7">
              <a:lumMod val="60000"/>
              <a:lumOff val="40000"/>
            </a:srgb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Verdana" panose="020B0604030504040204" pitchFamily="34" charset="0"/>
                </a:defRPr>
              </a:pPr>
              <a:endParaRPr lang="sv-S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5169677319746824E-3"/>
          <c:y val="7.3943819155225368E-2"/>
          <c:w val="0.99748303226802526"/>
          <c:h val="0.728788815320665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shade val="53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EF4ADC63-D9BE-4578-9C00-AC63ED0B1025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76FD-441B-A32E-BEC527C2CBA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2EA8B6B-4A96-4837-BD26-68F96FA61C0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76FD-441B-A32E-BEC527C2CBA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7DA1492-DC07-4671-9E0F-D18DDABB788B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76FD-441B-A32E-BEC527C2CBA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F071A51B-0644-4B42-AC9A-ADFDF9F1F134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76FD-441B-A32E-BEC527C2CBA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0B757EC-7614-4993-B6A0-0B4B2BA7F3E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76FD-441B-A32E-BEC527C2CBA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BE29AD0-24DA-4081-8D01-20267EEA54F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6FD-441B-A32E-BEC527C2CBA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0F54925-8EA6-4813-8CF0-2036E92DF8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6FD-441B-A32E-BEC527C2CBA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4E721E0-5D32-4749-A1C5-C63D297E916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76FD-441B-A32E-BEC527C2CBA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8DFFEF3-EFAC-40FC-9395-793A5A8A82A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76FD-441B-A32E-BEC527C2CBA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5976C66B-B333-4A2B-90F2-8B773955B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76FD-441B-A32E-BEC527C2CBA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77C3CF2-C305-403F-9C74-B814BA6D07BF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76FD-441B-A32E-BEC527C2CBA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D50997E1-97C1-4854-B79D-A0B9F9392A31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6FD-441B-A32E-BEC527C2CBA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8A09DA5A-C187-41AC-ADDC-EB5CE4B1D269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6FD-441B-A32E-BEC527C2CBA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71CFCAC-CB53-4DAF-AD27-4FB4B3AE4F03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6FD-441B-A32E-BEC527C2CBA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7759A478-7734-4448-8EA8-B41067786BFA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76FD-441B-A32E-BEC527C2CBA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EB75925-6282-4160-BF0E-AD471D43831C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76FD-441B-A32E-BEC527C2CBA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5662BC26-DD1B-44BB-876F-21A6AEDFF796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76FD-441B-A32E-BEC527C2CBA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B99288F-E224-4F43-A885-79C5E676525D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76FD-441B-A32E-BEC527C2CBA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258441F3-E5FC-4C4E-A27F-E67C9F3133C8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76FD-441B-A32E-BEC527C2CBA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40BD9F11-9EA2-4080-88C8-715F17A47BE0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76FD-441B-A32E-BEC527C2CBA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54C0FB42-F228-4C7E-ACE8-C3415D331377}" type="CELLRANGE">
                      <a:rPr lang="en-US"/>
                      <a:pPr/>
                      <a:t>[CELLRANGE]</a:t>
                    </a:fld>
                    <a:endParaRPr lang="sv-SE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76FD-441B-A32E-BEC527C2CBA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Verdana" panose="020B0604030504040204" pitchFamily="34" charset="0"/>
                  </a:defRPr>
                </a:pPr>
                <a:endParaRPr lang="sv-S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kontrollsumma!$F$3:$F$23</c:f>
              <c:strCache>
                <c:ptCount val="21"/>
                <c:pt idx="0">
                  <c:v>Värmland</c:v>
                </c:pt>
                <c:pt idx="1">
                  <c:v>Västmanland</c:v>
                </c:pt>
                <c:pt idx="2">
                  <c:v>Jämtland</c:v>
                </c:pt>
                <c:pt idx="3">
                  <c:v>Norrbotten</c:v>
                </c:pt>
                <c:pt idx="4">
                  <c:v>Örebro</c:v>
                </c:pt>
                <c:pt idx="5">
                  <c:v>Skåne</c:v>
                </c:pt>
                <c:pt idx="6">
                  <c:v>Västernorrland</c:v>
                </c:pt>
                <c:pt idx="7">
                  <c:v>Stockholm</c:v>
                </c:pt>
                <c:pt idx="8">
                  <c:v>Uppsala</c:v>
                </c:pt>
                <c:pt idx="9">
                  <c:v>Kalmar</c:v>
                </c:pt>
                <c:pt idx="10">
                  <c:v>Kronoberg</c:v>
                </c:pt>
                <c:pt idx="11">
                  <c:v>Södermanland</c:v>
                </c:pt>
                <c:pt idx="12">
                  <c:v>Gävleborg</c:v>
                </c:pt>
                <c:pt idx="13">
                  <c:v>Västerbotten</c:v>
                </c:pt>
                <c:pt idx="14">
                  <c:v>Jönköping</c:v>
                </c:pt>
                <c:pt idx="15">
                  <c:v>Västra Götaland</c:v>
                </c:pt>
                <c:pt idx="16">
                  <c:v>Dalarna</c:v>
                </c:pt>
                <c:pt idx="17">
                  <c:v>Östergötland</c:v>
                </c:pt>
                <c:pt idx="18">
                  <c:v>Halland</c:v>
                </c:pt>
                <c:pt idx="19">
                  <c:v>Blekinge</c:v>
                </c:pt>
                <c:pt idx="20">
                  <c:v>Gotland</c:v>
                </c:pt>
              </c:strCache>
            </c:strRef>
          </c:cat>
          <c:val>
            <c:numRef>
              <c:f>kontrollsumma!$G$3:$G$23</c:f>
              <c:numCache>
                <c:formatCode>0.00</c:formatCode>
                <c:ptCount val="21"/>
                <c:pt idx="0">
                  <c:v>5.6879580041359565</c:v>
                </c:pt>
                <c:pt idx="1">
                  <c:v>5.2868467675298856</c:v>
                </c:pt>
                <c:pt idx="2">
                  <c:v>4.5747398116732114</c:v>
                </c:pt>
                <c:pt idx="3">
                  <c:v>4.4809185382230163</c:v>
                </c:pt>
                <c:pt idx="4">
                  <c:v>3.2319689310731801</c:v>
                </c:pt>
                <c:pt idx="5">
                  <c:v>3.0636606263711585</c:v>
                </c:pt>
                <c:pt idx="6">
                  <c:v>3</c:v>
                </c:pt>
                <c:pt idx="7">
                  <c:v>2.9510248788665505</c:v>
                </c:pt>
                <c:pt idx="8">
                  <c:v>2.7635854312888459</c:v>
                </c:pt>
                <c:pt idx="9">
                  <c:v>2.6500548758180562</c:v>
                </c:pt>
                <c:pt idx="10">
                  <c:v>2.2362864191671239</c:v>
                </c:pt>
                <c:pt idx="11">
                  <c:v>2.1561918630866295</c:v>
                </c:pt>
                <c:pt idx="12">
                  <c:v>1.8844425430083964</c:v>
                </c:pt>
                <c:pt idx="13">
                  <c:v>1.8564562651907817</c:v>
                </c:pt>
                <c:pt idx="14">
                  <c:v>1.6588504424536314</c:v>
                </c:pt>
                <c:pt idx="15">
                  <c:v>1.5624543441323815</c:v>
                </c:pt>
                <c:pt idx="16">
                  <c:v>1.3417108135541373</c:v>
                </c:pt>
                <c:pt idx="17">
                  <c:v>1.2707285329588704</c:v>
                </c:pt>
                <c:pt idx="18">
                  <c:v>1.1878318505232399</c:v>
                </c:pt>
                <c:pt idx="19">
                  <c:v>1.1693994567950909</c:v>
                </c:pt>
                <c:pt idx="20">
                  <c:v>1.1642605282416341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kontrollsumma!$G$3:$G$23</c15:f>
                <c15:dlblRangeCache>
                  <c:ptCount val="21"/>
                  <c:pt idx="0">
                    <c:v>5,69</c:v>
                  </c:pt>
                  <c:pt idx="1">
                    <c:v>5,29</c:v>
                  </c:pt>
                  <c:pt idx="2">
                    <c:v>4,57</c:v>
                  </c:pt>
                  <c:pt idx="3">
                    <c:v>4,48</c:v>
                  </c:pt>
                  <c:pt idx="4">
                    <c:v>3,23</c:v>
                  </c:pt>
                  <c:pt idx="5">
                    <c:v>3,06</c:v>
                  </c:pt>
                  <c:pt idx="6">
                    <c:v>3,00</c:v>
                  </c:pt>
                  <c:pt idx="7">
                    <c:v>2,95</c:v>
                  </c:pt>
                  <c:pt idx="8">
                    <c:v>2,76</c:v>
                  </c:pt>
                  <c:pt idx="9">
                    <c:v>2,65</c:v>
                  </c:pt>
                  <c:pt idx="10">
                    <c:v>2,24</c:v>
                  </c:pt>
                  <c:pt idx="11">
                    <c:v>2,16</c:v>
                  </c:pt>
                  <c:pt idx="12">
                    <c:v>1,88</c:v>
                  </c:pt>
                  <c:pt idx="13">
                    <c:v>1,86</c:v>
                  </c:pt>
                  <c:pt idx="14">
                    <c:v>1,66</c:v>
                  </c:pt>
                  <c:pt idx="15">
                    <c:v>1,56</c:v>
                  </c:pt>
                  <c:pt idx="16">
                    <c:v>1,34</c:v>
                  </c:pt>
                  <c:pt idx="17">
                    <c:v>1,27</c:v>
                  </c:pt>
                  <c:pt idx="18">
                    <c:v>1,19</c:v>
                  </c:pt>
                  <c:pt idx="19">
                    <c:v>1,17</c:v>
                  </c:pt>
                  <c:pt idx="20">
                    <c:v>1,16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C2-8FE4-489F-8073-F4C529071AE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59105728"/>
        <c:axId val="259106512"/>
      </c:barChart>
      <c:catAx>
        <c:axId val="259105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sv-SE"/>
          </a:p>
        </c:txPr>
        <c:crossAx val="259106512"/>
        <c:crosses val="autoZero"/>
        <c:auto val="1"/>
        <c:lblAlgn val="ctr"/>
        <c:lblOffset val="100"/>
        <c:noMultiLvlLbl val="0"/>
      </c:catAx>
      <c:valAx>
        <c:axId val="25910651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extTo"/>
        <c:crossAx val="259105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sz="800">
          <a:latin typeface="Verdana" panose="020B0604030504040204" pitchFamily="34" charset="0"/>
          <a:ea typeface="Verdana" panose="020B0604030504040204" pitchFamily="34" charset="0"/>
          <a:cs typeface="Verdana" panose="020B0604030504040204" pitchFamily="34" charset="0"/>
        </a:defRPr>
      </a:pPr>
      <a:endParaRPr lang="sv-SE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398494</xdr:colOff>
      <xdr:row>3</xdr:row>
      <xdr:rowOff>39943</xdr:rowOff>
    </xdr:from>
    <xdr:to>
      <xdr:col>16</xdr:col>
      <xdr:colOff>436595</xdr:colOff>
      <xdr:row>14</xdr:row>
      <xdr:rowOff>171450</xdr:rowOff>
    </xdr:to>
    <xdr:grpSp>
      <xdr:nvGrpSpPr>
        <xdr:cNvPr id="332" name="Grupp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/>
      </xdr:nvGrpSpPr>
      <xdr:grpSpPr>
        <a:xfrm>
          <a:off x="7951819" y="687643"/>
          <a:ext cx="1866901" cy="2122232"/>
          <a:chOff x="0" y="0"/>
          <a:chExt cx="2802122" cy="3288782"/>
        </a:xfrm>
      </xdr:grpSpPr>
      <xdr:sp macro="" textlink="">
        <xdr:nvSpPr>
          <xdr:cNvPr id="955" name="Rounded Rectangle 15">
            <a:extLst>
              <a:ext uri="{FF2B5EF4-FFF2-40B4-BE49-F238E27FC236}">
                <a16:creationId xmlns:a16="http://schemas.microsoft.com/office/drawing/2014/main" id="{00000000-0008-0000-0000-0000BB030000}"/>
              </a:ext>
            </a:extLst>
          </xdr:cNvPr>
          <xdr:cNvSpPr/>
        </xdr:nvSpPr>
        <xdr:spPr>
          <a:xfrm rot="16200000">
            <a:off x="3731" y="2964060"/>
            <a:ext cx="320992" cy="328452"/>
          </a:xfrm>
          <a:prstGeom prst="roundRect">
            <a:avLst/>
          </a:prstGeom>
          <a:solidFill>
            <a:srgbClr val="CCCCC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6" name="Rounded Rectangle 537">
            <a:extLst>
              <a:ext uri="{FF2B5EF4-FFF2-40B4-BE49-F238E27FC236}">
                <a16:creationId xmlns:a16="http://schemas.microsoft.com/office/drawing/2014/main" id="{00000000-0008-0000-0000-0000BC030000}"/>
              </a:ext>
            </a:extLst>
          </xdr:cNvPr>
          <xdr:cNvSpPr/>
        </xdr:nvSpPr>
        <xdr:spPr>
          <a:xfrm rot="16200000">
            <a:off x="3732" y="2540090"/>
            <a:ext cx="320992" cy="328451"/>
          </a:xfrm>
          <a:prstGeom prst="roundRect">
            <a:avLst/>
          </a:prstGeom>
          <a:solidFill>
            <a:srgbClr val="279EC8"/>
          </a:solidFill>
          <a:ln>
            <a:noFill/>
          </a:ln>
          <a:effectLst/>
        </xdr:spPr>
        <xdr:style>
          <a:lnRef idx="1">
            <a:schemeClr val="accent2"/>
          </a:lnRef>
          <a:fillRef idx="3">
            <a:schemeClr val="accent2"/>
          </a:fillRef>
          <a:effectRef idx="2">
            <a:schemeClr val="accent2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7" name="Rounded Rectangle 609">
            <a:extLst>
              <a:ext uri="{FF2B5EF4-FFF2-40B4-BE49-F238E27FC236}">
                <a16:creationId xmlns:a16="http://schemas.microsoft.com/office/drawing/2014/main" id="{00000000-0008-0000-0000-0000BD030000}"/>
              </a:ext>
            </a:extLst>
          </xdr:cNvPr>
          <xdr:cNvSpPr/>
        </xdr:nvSpPr>
        <xdr:spPr>
          <a:xfrm rot="16200000">
            <a:off x="3730" y="2116120"/>
            <a:ext cx="320992" cy="328452"/>
          </a:xfrm>
          <a:prstGeom prst="roundRect">
            <a:avLst/>
          </a:prstGeom>
          <a:solidFill>
            <a:srgbClr val="91D8A0"/>
          </a:solidFill>
          <a:ln>
            <a:noFill/>
          </a:ln>
        </xdr:spPr>
        <xdr:style>
          <a:lnRef idx="2">
            <a:schemeClr val="accent3">
              <a:shade val="50000"/>
            </a:schemeClr>
          </a:lnRef>
          <a:fillRef idx="1">
            <a:schemeClr val="accent3"/>
          </a:fillRef>
          <a:effectRef idx="0">
            <a:schemeClr val="accent3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8" name="Rounded Rectangle 610">
            <a:extLst>
              <a:ext uri="{FF2B5EF4-FFF2-40B4-BE49-F238E27FC236}">
                <a16:creationId xmlns:a16="http://schemas.microsoft.com/office/drawing/2014/main" id="{00000000-0008-0000-0000-0000BE030000}"/>
              </a:ext>
            </a:extLst>
          </xdr:cNvPr>
          <xdr:cNvSpPr/>
        </xdr:nvSpPr>
        <xdr:spPr>
          <a:xfrm rot="16200000">
            <a:off x="3730" y="1692150"/>
            <a:ext cx="320992" cy="328452"/>
          </a:xfrm>
          <a:prstGeom prst="roundRect">
            <a:avLst/>
          </a:prstGeom>
          <a:solidFill>
            <a:srgbClr val="E4FF8D"/>
          </a:solidFill>
          <a:ln>
            <a:noFill/>
          </a:ln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9" name="Rounded Rectangle 611">
            <a:extLst>
              <a:ext uri="{FF2B5EF4-FFF2-40B4-BE49-F238E27FC236}">
                <a16:creationId xmlns:a16="http://schemas.microsoft.com/office/drawing/2014/main" id="{00000000-0008-0000-0000-0000BF030000}"/>
              </a:ext>
            </a:extLst>
          </xdr:cNvPr>
          <xdr:cNvSpPr/>
        </xdr:nvSpPr>
        <xdr:spPr>
          <a:xfrm rot="16200000">
            <a:off x="3730" y="1268180"/>
            <a:ext cx="320992" cy="328452"/>
          </a:xfrm>
          <a:prstGeom prst="roundRect">
            <a:avLst/>
          </a:prstGeom>
          <a:solidFill>
            <a:srgbClr val="FFF3BF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0" name="Rounded Rectangle 611">
            <a:extLst>
              <a:ext uri="{FF2B5EF4-FFF2-40B4-BE49-F238E27FC236}">
                <a16:creationId xmlns:a16="http://schemas.microsoft.com/office/drawing/2014/main" id="{00000000-0008-0000-0000-0000C0030000}"/>
              </a:ext>
            </a:extLst>
          </xdr:cNvPr>
          <xdr:cNvSpPr/>
        </xdr:nvSpPr>
        <xdr:spPr>
          <a:xfrm rot="16200000">
            <a:off x="3730" y="844210"/>
            <a:ext cx="320992" cy="328452"/>
          </a:xfrm>
          <a:prstGeom prst="roundRect">
            <a:avLst/>
          </a:prstGeom>
          <a:solidFill>
            <a:srgbClr val="FFCA8A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1" name="Rounded Rectangle 611">
            <a:extLst>
              <a:ext uri="{FF2B5EF4-FFF2-40B4-BE49-F238E27FC236}">
                <a16:creationId xmlns:a16="http://schemas.microsoft.com/office/drawing/2014/main" id="{00000000-0008-0000-0000-0000C1030000}"/>
              </a:ext>
            </a:extLst>
          </xdr:cNvPr>
          <xdr:cNvSpPr/>
        </xdr:nvSpPr>
        <xdr:spPr>
          <a:xfrm rot="16200000">
            <a:off x="3730" y="420240"/>
            <a:ext cx="320992" cy="328452"/>
          </a:xfrm>
          <a:prstGeom prst="roundRect">
            <a:avLst/>
          </a:prstGeom>
          <a:solidFill>
            <a:srgbClr val="FF6C5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2" name="Rounded Rectangle 611">
            <a:extLst>
              <a:ext uri="{FF2B5EF4-FFF2-40B4-BE49-F238E27FC236}">
                <a16:creationId xmlns:a16="http://schemas.microsoft.com/office/drawing/2014/main" id="{00000000-0008-0000-0000-0000C2030000}"/>
              </a:ext>
            </a:extLst>
          </xdr:cNvPr>
          <xdr:cNvSpPr/>
        </xdr:nvSpPr>
        <xdr:spPr>
          <a:xfrm rot="16200000">
            <a:off x="3730" y="-3730"/>
            <a:ext cx="320992" cy="328452"/>
          </a:xfrm>
          <a:prstGeom prst="roundRect">
            <a:avLst/>
          </a:prstGeom>
          <a:solidFill>
            <a:srgbClr val="E1326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3" name="textruta 2">
            <a:extLst>
              <a:ext uri="{FF2B5EF4-FFF2-40B4-BE49-F238E27FC236}">
                <a16:creationId xmlns:a16="http://schemas.microsoft.com/office/drawing/2014/main" id="{00000000-0008-0000-0000-0000C3030000}"/>
              </a:ext>
            </a:extLst>
          </xdr:cNvPr>
          <xdr:cNvSpPr txBox="1"/>
        </xdr:nvSpPr>
        <xdr:spPr>
          <a:xfrm>
            <a:off x="390185" y="2990153"/>
            <a:ext cx="1868848" cy="23176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inget bidrag</a:t>
            </a:r>
          </a:p>
        </xdr:txBody>
      </xdr:sp>
      <xdr:sp macro="" textlink="">
        <xdr:nvSpPr>
          <xdr:cNvPr id="964" name="textruta 622">
            <a:extLst>
              <a:ext uri="{FF2B5EF4-FFF2-40B4-BE49-F238E27FC236}">
                <a16:creationId xmlns:a16="http://schemas.microsoft.com/office/drawing/2014/main" id="{00000000-0008-0000-0000-0000C4030000}"/>
              </a:ext>
            </a:extLst>
          </xdr:cNvPr>
          <xdr:cNvSpPr txBox="1"/>
        </xdr:nvSpPr>
        <xdr:spPr>
          <a:xfrm>
            <a:off x="390185" y="2571397"/>
            <a:ext cx="2411937" cy="22489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0,01-0,99 kr per inv</a:t>
            </a:r>
          </a:p>
        </xdr:txBody>
      </xdr:sp>
      <xdr:sp macro="" textlink="">
        <xdr:nvSpPr>
          <xdr:cNvPr id="965" name="textruta 623">
            <a:extLst>
              <a:ext uri="{FF2B5EF4-FFF2-40B4-BE49-F238E27FC236}">
                <a16:creationId xmlns:a16="http://schemas.microsoft.com/office/drawing/2014/main" id="{00000000-0008-0000-0000-0000C5030000}"/>
              </a:ext>
            </a:extLst>
          </xdr:cNvPr>
          <xdr:cNvSpPr txBox="1"/>
        </xdr:nvSpPr>
        <xdr:spPr>
          <a:xfrm>
            <a:off x="390185" y="2152643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1,00-1,99 kr per inv</a:t>
            </a:r>
          </a:p>
        </xdr:txBody>
      </xdr:sp>
      <xdr:sp macro="" textlink="">
        <xdr:nvSpPr>
          <xdr:cNvPr id="966" name="textruta 624">
            <a:extLst>
              <a:ext uri="{FF2B5EF4-FFF2-40B4-BE49-F238E27FC236}">
                <a16:creationId xmlns:a16="http://schemas.microsoft.com/office/drawing/2014/main" id="{00000000-0008-0000-0000-0000C6030000}"/>
              </a:ext>
            </a:extLst>
          </xdr:cNvPr>
          <xdr:cNvSpPr txBox="1"/>
        </xdr:nvSpPr>
        <xdr:spPr>
          <a:xfrm>
            <a:off x="390185" y="1733889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2,00-2,99 kr per inv</a:t>
            </a:r>
          </a:p>
        </xdr:txBody>
      </xdr:sp>
      <xdr:sp macro="" textlink="">
        <xdr:nvSpPr>
          <xdr:cNvPr id="967" name="textruta 625">
            <a:extLst>
              <a:ext uri="{FF2B5EF4-FFF2-40B4-BE49-F238E27FC236}">
                <a16:creationId xmlns:a16="http://schemas.microsoft.com/office/drawing/2014/main" id="{00000000-0008-0000-0000-0000C7030000}"/>
              </a:ext>
            </a:extLst>
          </xdr:cNvPr>
          <xdr:cNvSpPr txBox="1"/>
        </xdr:nvSpPr>
        <xdr:spPr>
          <a:xfrm>
            <a:off x="390185" y="1315135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3,00-3,99 kr per inv</a:t>
            </a:r>
          </a:p>
        </xdr:txBody>
      </xdr:sp>
      <xdr:sp macro="" textlink="">
        <xdr:nvSpPr>
          <xdr:cNvPr id="968" name="textruta 626">
            <a:extLst>
              <a:ext uri="{FF2B5EF4-FFF2-40B4-BE49-F238E27FC236}">
                <a16:creationId xmlns:a16="http://schemas.microsoft.com/office/drawing/2014/main" id="{00000000-0008-0000-0000-0000C8030000}"/>
              </a:ext>
            </a:extLst>
          </xdr:cNvPr>
          <xdr:cNvSpPr txBox="1"/>
        </xdr:nvSpPr>
        <xdr:spPr>
          <a:xfrm>
            <a:off x="390185" y="896382"/>
            <a:ext cx="2411935" cy="22489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4,00-4,99 kr per inv</a:t>
            </a:r>
          </a:p>
        </xdr:txBody>
      </xdr:sp>
      <xdr:sp macro="" textlink="">
        <xdr:nvSpPr>
          <xdr:cNvPr id="969" name="textruta 627">
            <a:extLst>
              <a:ext uri="{FF2B5EF4-FFF2-40B4-BE49-F238E27FC236}">
                <a16:creationId xmlns:a16="http://schemas.microsoft.com/office/drawing/2014/main" id="{00000000-0008-0000-0000-0000C9030000}"/>
              </a:ext>
            </a:extLst>
          </xdr:cNvPr>
          <xdr:cNvSpPr txBox="1"/>
        </xdr:nvSpPr>
        <xdr:spPr>
          <a:xfrm>
            <a:off x="390185" y="477628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5,00-5,99 kr per inv</a:t>
            </a:r>
          </a:p>
        </xdr:txBody>
      </xdr:sp>
      <xdr:sp macro="" textlink="">
        <xdr:nvSpPr>
          <xdr:cNvPr id="970" name="textruta 628">
            <a:extLst>
              <a:ext uri="{FF2B5EF4-FFF2-40B4-BE49-F238E27FC236}">
                <a16:creationId xmlns:a16="http://schemas.microsoft.com/office/drawing/2014/main" id="{00000000-0008-0000-0000-0000CA030000}"/>
              </a:ext>
            </a:extLst>
          </xdr:cNvPr>
          <xdr:cNvSpPr txBox="1"/>
        </xdr:nvSpPr>
        <xdr:spPr>
          <a:xfrm>
            <a:off x="390185" y="26639"/>
            <a:ext cx="2162057" cy="25712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6,00 kr och</a:t>
            </a:r>
            <a:r>
              <a:rPr lang="sv-SE" sz="1050" baseline="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uppåt</a:t>
            </a:r>
            <a:endParaRPr lang="sv-SE" sz="105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</xdr:grpSp>
    <xdr:clientData/>
  </xdr:twoCellAnchor>
  <xdr:twoCellAnchor>
    <xdr:from>
      <xdr:col>15</xdr:col>
      <xdr:colOff>514350</xdr:colOff>
      <xdr:row>1</xdr:row>
      <xdr:rowOff>104775</xdr:rowOff>
    </xdr:from>
    <xdr:to>
      <xdr:col>21</xdr:col>
      <xdr:colOff>36199</xdr:colOff>
      <xdr:row>29</xdr:row>
      <xdr:rowOff>142875</xdr:rowOff>
    </xdr:to>
    <xdr:grpSp>
      <xdr:nvGrpSpPr>
        <xdr:cNvPr id="1473" name="Group 315">
          <a:extLst>
            <a:ext uri="{FF2B5EF4-FFF2-40B4-BE49-F238E27FC236}">
              <a16:creationId xmlns:a16="http://schemas.microsoft.com/office/drawing/2014/main" id="{2D09F723-6C0E-463F-8696-07527F8614B5}"/>
            </a:ext>
          </a:extLst>
        </xdr:cNvPr>
        <xdr:cNvGrpSpPr/>
      </xdr:nvGrpSpPr>
      <xdr:grpSpPr>
        <a:xfrm>
          <a:off x="9286875" y="285750"/>
          <a:ext cx="2893699" cy="6648450"/>
          <a:chOff x="8651109" y="257547"/>
          <a:chExt cx="3115072" cy="7183533"/>
        </a:xfrm>
      </xdr:grpSpPr>
      <xdr:grpSp>
        <xdr:nvGrpSpPr>
          <xdr:cNvPr id="1474" name="Södra Sverige">
            <a:extLst>
              <a:ext uri="{FF2B5EF4-FFF2-40B4-BE49-F238E27FC236}">
                <a16:creationId xmlns:a16="http://schemas.microsoft.com/office/drawing/2014/main" id="{FBE0ED87-3D72-C324-31E3-D6683BB40899}"/>
              </a:ext>
            </a:extLst>
          </xdr:cNvPr>
          <xdr:cNvGrpSpPr/>
        </xdr:nvGrpSpPr>
        <xdr:grpSpPr>
          <a:xfrm>
            <a:off x="8651109" y="3828212"/>
            <a:ext cx="2272500" cy="3612868"/>
            <a:chOff x="11285188" y="439478"/>
            <a:chExt cx="3748370" cy="6042550"/>
          </a:xfrm>
        </xdr:grpSpPr>
        <xdr:grpSp>
          <xdr:nvGrpSpPr>
            <xdr:cNvPr id="1520" name="Group 4">
              <a:extLst>
                <a:ext uri="{FF2B5EF4-FFF2-40B4-BE49-F238E27FC236}">
                  <a16:creationId xmlns:a16="http://schemas.microsoft.com/office/drawing/2014/main" id="{5B693C26-9681-C542-B6D4-F4A80A2406E5}"/>
                </a:ext>
              </a:extLst>
            </xdr:cNvPr>
            <xdr:cNvGrpSpPr/>
          </xdr:nvGrpSpPr>
          <xdr:grpSpPr>
            <a:xfrm>
              <a:off x="11772372" y="5266533"/>
              <a:ext cx="1053078" cy="1215495"/>
              <a:chOff x="11030202" y="5856168"/>
              <a:chExt cx="1044585" cy="1193063"/>
            </a:xfrm>
          </xdr:grpSpPr>
          <xdr:sp macro="" textlink="">
            <xdr:nvSpPr>
              <xdr:cNvPr id="1749" name="Markaryd">
                <a:extLst>
                  <a:ext uri="{FF2B5EF4-FFF2-40B4-BE49-F238E27FC236}">
                    <a16:creationId xmlns:a16="http://schemas.microsoft.com/office/drawing/2014/main" id="{D1CFA454-41C0-FD2A-CC57-AE1F1F6017D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4908" y="5913706"/>
                <a:ext cx="191923" cy="224647"/>
              </a:xfrm>
              <a:custGeom>
                <a:avLst/>
                <a:gdLst>
                  <a:gd name="T0" fmla="*/ 126 w 140"/>
                  <a:gd name="T1" fmla="*/ 0 h 163"/>
                  <a:gd name="T2" fmla="*/ 127 w 140"/>
                  <a:gd name="T3" fmla="*/ 18 h 163"/>
                  <a:gd name="T4" fmla="*/ 117 w 140"/>
                  <a:gd name="T5" fmla="*/ 35 h 163"/>
                  <a:gd name="T6" fmla="*/ 136 w 140"/>
                  <a:gd name="T7" fmla="*/ 43 h 163"/>
                  <a:gd name="T8" fmla="*/ 140 w 140"/>
                  <a:gd name="T9" fmla="*/ 106 h 163"/>
                  <a:gd name="T10" fmla="*/ 122 w 140"/>
                  <a:gd name="T11" fmla="*/ 111 h 163"/>
                  <a:gd name="T12" fmla="*/ 121 w 140"/>
                  <a:gd name="T13" fmla="*/ 127 h 163"/>
                  <a:gd name="T14" fmla="*/ 105 w 140"/>
                  <a:gd name="T15" fmla="*/ 132 h 163"/>
                  <a:gd name="T16" fmla="*/ 103 w 140"/>
                  <a:gd name="T17" fmla="*/ 154 h 163"/>
                  <a:gd name="T18" fmla="*/ 56 w 140"/>
                  <a:gd name="T19" fmla="*/ 163 h 163"/>
                  <a:gd name="T20" fmla="*/ 29 w 140"/>
                  <a:gd name="T21" fmla="*/ 163 h 163"/>
                  <a:gd name="T22" fmla="*/ 16 w 140"/>
                  <a:gd name="T23" fmla="*/ 150 h 163"/>
                  <a:gd name="T24" fmla="*/ 21 w 140"/>
                  <a:gd name="T25" fmla="*/ 136 h 163"/>
                  <a:gd name="T26" fmla="*/ 13 w 140"/>
                  <a:gd name="T27" fmla="*/ 124 h 163"/>
                  <a:gd name="T28" fmla="*/ 22 w 140"/>
                  <a:gd name="T29" fmla="*/ 99 h 163"/>
                  <a:gd name="T30" fmla="*/ 14 w 140"/>
                  <a:gd name="T31" fmla="*/ 66 h 163"/>
                  <a:gd name="T32" fmla="*/ 5 w 140"/>
                  <a:gd name="T33" fmla="*/ 55 h 163"/>
                  <a:gd name="T34" fmla="*/ 0 w 140"/>
                  <a:gd name="T35" fmla="*/ 36 h 163"/>
                  <a:gd name="T36" fmla="*/ 24 w 140"/>
                  <a:gd name="T37" fmla="*/ 26 h 163"/>
                  <a:gd name="T38" fmla="*/ 31 w 140"/>
                  <a:gd name="T39" fmla="*/ 9 h 163"/>
                  <a:gd name="T40" fmla="*/ 52 w 140"/>
                  <a:gd name="T41" fmla="*/ 4 h 163"/>
                  <a:gd name="T42" fmla="*/ 69 w 140"/>
                  <a:gd name="T43" fmla="*/ 11 h 163"/>
                  <a:gd name="T44" fmla="*/ 105 w 140"/>
                  <a:gd name="T45" fmla="*/ 15 h 163"/>
                  <a:gd name="T46" fmla="*/ 126 w 140"/>
                  <a:gd name="T47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40" h="163">
                    <a:moveTo>
                      <a:pt x="126" y="0"/>
                    </a:moveTo>
                    <a:lnTo>
                      <a:pt x="127" y="18"/>
                    </a:lnTo>
                    <a:lnTo>
                      <a:pt x="117" y="35"/>
                    </a:lnTo>
                    <a:lnTo>
                      <a:pt x="136" y="43"/>
                    </a:lnTo>
                    <a:lnTo>
                      <a:pt x="140" y="106"/>
                    </a:lnTo>
                    <a:lnTo>
                      <a:pt x="122" y="111"/>
                    </a:lnTo>
                    <a:lnTo>
                      <a:pt x="121" y="127"/>
                    </a:lnTo>
                    <a:lnTo>
                      <a:pt x="105" y="132"/>
                    </a:lnTo>
                    <a:lnTo>
                      <a:pt x="103" y="154"/>
                    </a:lnTo>
                    <a:lnTo>
                      <a:pt x="56" y="163"/>
                    </a:lnTo>
                    <a:lnTo>
                      <a:pt x="29" y="163"/>
                    </a:lnTo>
                    <a:lnTo>
                      <a:pt x="16" y="150"/>
                    </a:lnTo>
                    <a:lnTo>
                      <a:pt x="21" y="136"/>
                    </a:lnTo>
                    <a:lnTo>
                      <a:pt x="13" y="124"/>
                    </a:lnTo>
                    <a:lnTo>
                      <a:pt x="22" y="99"/>
                    </a:lnTo>
                    <a:lnTo>
                      <a:pt x="14" y="66"/>
                    </a:lnTo>
                    <a:lnTo>
                      <a:pt x="5" y="55"/>
                    </a:lnTo>
                    <a:lnTo>
                      <a:pt x="0" y="36"/>
                    </a:lnTo>
                    <a:lnTo>
                      <a:pt x="24" y="26"/>
                    </a:lnTo>
                    <a:lnTo>
                      <a:pt x="31" y="9"/>
                    </a:lnTo>
                    <a:lnTo>
                      <a:pt x="52" y="4"/>
                    </a:lnTo>
                    <a:lnTo>
                      <a:pt x="69" y="11"/>
                    </a:lnTo>
                    <a:lnTo>
                      <a:pt x="105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0" name="Älmhult">
                <a:extLst>
                  <a:ext uri="{FF2B5EF4-FFF2-40B4-BE49-F238E27FC236}">
                    <a16:creationId xmlns:a16="http://schemas.microsoft.com/office/drawing/2014/main" id="{36B45DB9-F363-2CAB-6342-E86BF47DABB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36107" y="5856168"/>
                <a:ext cx="438680" cy="269855"/>
              </a:xfrm>
              <a:custGeom>
                <a:avLst/>
                <a:gdLst>
                  <a:gd name="T0" fmla="*/ 209 w 320"/>
                  <a:gd name="T1" fmla="*/ 0 h 196"/>
                  <a:gd name="T2" fmla="*/ 243 w 320"/>
                  <a:gd name="T3" fmla="*/ 18 h 196"/>
                  <a:gd name="T4" fmla="*/ 247 w 320"/>
                  <a:gd name="T5" fmla="*/ 60 h 196"/>
                  <a:gd name="T6" fmla="*/ 259 w 320"/>
                  <a:gd name="T7" fmla="*/ 65 h 196"/>
                  <a:gd name="T8" fmla="*/ 256 w 320"/>
                  <a:gd name="T9" fmla="*/ 107 h 196"/>
                  <a:gd name="T10" fmla="*/ 295 w 320"/>
                  <a:gd name="T11" fmla="*/ 114 h 196"/>
                  <a:gd name="T12" fmla="*/ 310 w 320"/>
                  <a:gd name="T13" fmla="*/ 132 h 196"/>
                  <a:gd name="T14" fmla="*/ 308 w 320"/>
                  <a:gd name="T15" fmla="*/ 156 h 196"/>
                  <a:gd name="T16" fmla="*/ 320 w 320"/>
                  <a:gd name="T17" fmla="*/ 167 h 196"/>
                  <a:gd name="T18" fmla="*/ 312 w 320"/>
                  <a:gd name="T19" fmla="*/ 190 h 196"/>
                  <a:gd name="T20" fmla="*/ 285 w 320"/>
                  <a:gd name="T21" fmla="*/ 186 h 196"/>
                  <a:gd name="T22" fmla="*/ 249 w 320"/>
                  <a:gd name="T23" fmla="*/ 170 h 196"/>
                  <a:gd name="T24" fmla="*/ 193 w 320"/>
                  <a:gd name="T25" fmla="*/ 156 h 196"/>
                  <a:gd name="T26" fmla="*/ 186 w 320"/>
                  <a:gd name="T27" fmla="*/ 161 h 196"/>
                  <a:gd name="T28" fmla="*/ 152 w 320"/>
                  <a:gd name="T29" fmla="*/ 152 h 196"/>
                  <a:gd name="T30" fmla="*/ 139 w 320"/>
                  <a:gd name="T31" fmla="*/ 135 h 196"/>
                  <a:gd name="T32" fmla="*/ 126 w 320"/>
                  <a:gd name="T33" fmla="*/ 136 h 196"/>
                  <a:gd name="T34" fmla="*/ 122 w 320"/>
                  <a:gd name="T35" fmla="*/ 153 h 196"/>
                  <a:gd name="T36" fmla="*/ 108 w 320"/>
                  <a:gd name="T37" fmla="*/ 174 h 196"/>
                  <a:gd name="T38" fmla="*/ 79 w 320"/>
                  <a:gd name="T39" fmla="*/ 174 h 196"/>
                  <a:gd name="T40" fmla="*/ 57 w 320"/>
                  <a:gd name="T41" fmla="*/ 184 h 196"/>
                  <a:gd name="T42" fmla="*/ 31 w 320"/>
                  <a:gd name="T43" fmla="*/ 184 h 196"/>
                  <a:gd name="T44" fmla="*/ 0 w 320"/>
                  <a:gd name="T45" fmla="*/ 196 h 196"/>
                  <a:gd name="T46" fmla="*/ 2 w 320"/>
                  <a:gd name="T47" fmla="*/ 174 h 196"/>
                  <a:gd name="T48" fmla="*/ 18 w 320"/>
                  <a:gd name="T49" fmla="*/ 169 h 196"/>
                  <a:gd name="T50" fmla="*/ 19 w 320"/>
                  <a:gd name="T51" fmla="*/ 153 h 196"/>
                  <a:gd name="T52" fmla="*/ 37 w 320"/>
                  <a:gd name="T53" fmla="*/ 148 h 196"/>
                  <a:gd name="T54" fmla="*/ 33 w 320"/>
                  <a:gd name="T55" fmla="*/ 85 h 196"/>
                  <a:gd name="T56" fmla="*/ 53 w 320"/>
                  <a:gd name="T57" fmla="*/ 86 h 196"/>
                  <a:gd name="T58" fmla="*/ 80 w 320"/>
                  <a:gd name="T59" fmla="*/ 67 h 196"/>
                  <a:gd name="T60" fmla="*/ 93 w 320"/>
                  <a:gd name="T61" fmla="*/ 74 h 196"/>
                  <a:gd name="T62" fmla="*/ 129 w 320"/>
                  <a:gd name="T63" fmla="*/ 22 h 196"/>
                  <a:gd name="T64" fmla="*/ 155 w 320"/>
                  <a:gd name="T65" fmla="*/ 53 h 196"/>
                  <a:gd name="T66" fmla="*/ 201 w 320"/>
                  <a:gd name="T67" fmla="*/ 17 h 196"/>
                  <a:gd name="T68" fmla="*/ 209 w 320"/>
                  <a:gd name="T6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</a:cxnLst>
                <a:rect l="0" t="0" r="r" b="b"/>
                <a:pathLst>
                  <a:path w="320" h="196">
                    <a:moveTo>
                      <a:pt x="209" y="0"/>
                    </a:moveTo>
                    <a:lnTo>
                      <a:pt x="243" y="18"/>
                    </a:lnTo>
                    <a:lnTo>
                      <a:pt x="247" y="60"/>
                    </a:lnTo>
                    <a:lnTo>
                      <a:pt x="259" y="65"/>
                    </a:lnTo>
                    <a:lnTo>
                      <a:pt x="256" y="107"/>
                    </a:lnTo>
                    <a:lnTo>
                      <a:pt x="295" y="114"/>
                    </a:lnTo>
                    <a:lnTo>
                      <a:pt x="310" y="132"/>
                    </a:lnTo>
                    <a:lnTo>
                      <a:pt x="308" y="156"/>
                    </a:lnTo>
                    <a:lnTo>
                      <a:pt x="320" y="167"/>
                    </a:lnTo>
                    <a:lnTo>
                      <a:pt x="312" y="190"/>
                    </a:lnTo>
                    <a:lnTo>
                      <a:pt x="285" y="186"/>
                    </a:lnTo>
                    <a:lnTo>
                      <a:pt x="249" y="170"/>
                    </a:lnTo>
                    <a:lnTo>
                      <a:pt x="193" y="156"/>
                    </a:lnTo>
                    <a:lnTo>
                      <a:pt x="186" y="161"/>
                    </a:lnTo>
                    <a:lnTo>
                      <a:pt x="152" y="152"/>
                    </a:lnTo>
                    <a:lnTo>
                      <a:pt x="139" y="135"/>
                    </a:lnTo>
                    <a:lnTo>
                      <a:pt x="126" y="136"/>
                    </a:lnTo>
                    <a:lnTo>
                      <a:pt x="122" y="153"/>
                    </a:lnTo>
                    <a:lnTo>
                      <a:pt x="108" y="174"/>
                    </a:lnTo>
                    <a:lnTo>
                      <a:pt x="79" y="174"/>
                    </a:lnTo>
                    <a:lnTo>
                      <a:pt x="57" y="184"/>
                    </a:lnTo>
                    <a:lnTo>
                      <a:pt x="31" y="184"/>
                    </a:lnTo>
                    <a:lnTo>
                      <a:pt x="0" y="196"/>
                    </a:lnTo>
                    <a:lnTo>
                      <a:pt x="2" y="174"/>
                    </a:lnTo>
                    <a:lnTo>
                      <a:pt x="18" y="169"/>
                    </a:lnTo>
                    <a:lnTo>
                      <a:pt x="19" y="153"/>
                    </a:lnTo>
                    <a:lnTo>
                      <a:pt x="37" y="148"/>
                    </a:lnTo>
                    <a:lnTo>
                      <a:pt x="33" y="85"/>
                    </a:lnTo>
                    <a:lnTo>
                      <a:pt x="53" y="86"/>
                    </a:lnTo>
                    <a:lnTo>
                      <a:pt x="80" y="67"/>
                    </a:lnTo>
                    <a:lnTo>
                      <a:pt x="93" y="74"/>
                    </a:lnTo>
                    <a:lnTo>
                      <a:pt x="129" y="22"/>
                    </a:lnTo>
                    <a:lnTo>
                      <a:pt x="155" y="53"/>
                    </a:lnTo>
                    <a:lnTo>
                      <a:pt x="201" y="17"/>
                    </a:lnTo>
                    <a:lnTo>
                      <a:pt x="20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1" name="Laholm">
                <a:extLst>
                  <a:ext uri="{FF2B5EF4-FFF2-40B4-BE49-F238E27FC236}">
                    <a16:creationId xmlns:a16="http://schemas.microsoft.com/office/drawing/2014/main" id="{D6F08E9D-1EBB-3DB2-BD6A-D3E90B2A9BF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0913" y="5897266"/>
                <a:ext cx="274155" cy="304083"/>
              </a:xfrm>
              <a:custGeom>
                <a:avLst/>
                <a:gdLst>
                  <a:gd name="T0" fmla="*/ 152 w 199"/>
                  <a:gd name="T1" fmla="*/ 0 h 220"/>
                  <a:gd name="T2" fmla="*/ 170 w 199"/>
                  <a:gd name="T3" fmla="*/ 21 h 220"/>
                  <a:gd name="T4" fmla="*/ 182 w 199"/>
                  <a:gd name="T5" fmla="*/ 67 h 220"/>
                  <a:gd name="T6" fmla="*/ 191 w 199"/>
                  <a:gd name="T7" fmla="*/ 78 h 220"/>
                  <a:gd name="T8" fmla="*/ 199 w 199"/>
                  <a:gd name="T9" fmla="*/ 111 h 220"/>
                  <a:gd name="T10" fmla="*/ 190 w 199"/>
                  <a:gd name="T11" fmla="*/ 136 h 220"/>
                  <a:gd name="T12" fmla="*/ 198 w 199"/>
                  <a:gd name="T13" fmla="*/ 148 h 220"/>
                  <a:gd name="T14" fmla="*/ 193 w 199"/>
                  <a:gd name="T15" fmla="*/ 162 h 220"/>
                  <a:gd name="T16" fmla="*/ 178 w 199"/>
                  <a:gd name="T17" fmla="*/ 173 h 220"/>
                  <a:gd name="T18" fmla="*/ 165 w 199"/>
                  <a:gd name="T19" fmla="*/ 173 h 220"/>
                  <a:gd name="T20" fmla="*/ 138 w 199"/>
                  <a:gd name="T21" fmla="*/ 186 h 220"/>
                  <a:gd name="T22" fmla="*/ 102 w 199"/>
                  <a:gd name="T23" fmla="*/ 220 h 220"/>
                  <a:gd name="T24" fmla="*/ 83 w 199"/>
                  <a:gd name="T25" fmla="*/ 207 h 220"/>
                  <a:gd name="T26" fmla="*/ 13 w 199"/>
                  <a:gd name="T27" fmla="*/ 195 h 220"/>
                  <a:gd name="T28" fmla="*/ 21 w 199"/>
                  <a:gd name="T29" fmla="*/ 162 h 220"/>
                  <a:gd name="T30" fmla="*/ 0 w 199"/>
                  <a:gd name="T31" fmla="*/ 145 h 220"/>
                  <a:gd name="T32" fmla="*/ 11 w 199"/>
                  <a:gd name="T33" fmla="*/ 131 h 220"/>
                  <a:gd name="T34" fmla="*/ 17 w 199"/>
                  <a:gd name="T35" fmla="*/ 112 h 220"/>
                  <a:gd name="T36" fmla="*/ 20 w 199"/>
                  <a:gd name="T37" fmla="*/ 81 h 220"/>
                  <a:gd name="T38" fmla="*/ 36 w 199"/>
                  <a:gd name="T39" fmla="*/ 81 h 220"/>
                  <a:gd name="T40" fmla="*/ 43 w 199"/>
                  <a:gd name="T41" fmla="*/ 55 h 220"/>
                  <a:gd name="T42" fmla="*/ 104 w 199"/>
                  <a:gd name="T43" fmla="*/ 23 h 220"/>
                  <a:gd name="T44" fmla="*/ 102 w 199"/>
                  <a:gd name="T45" fmla="*/ 9 h 220"/>
                  <a:gd name="T46" fmla="*/ 139 w 199"/>
                  <a:gd name="T47" fmla="*/ 9 h 220"/>
                  <a:gd name="T48" fmla="*/ 152 w 199"/>
                  <a:gd name="T49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9" h="220">
                    <a:moveTo>
                      <a:pt x="152" y="0"/>
                    </a:moveTo>
                    <a:lnTo>
                      <a:pt x="170" y="21"/>
                    </a:lnTo>
                    <a:lnTo>
                      <a:pt x="182" y="67"/>
                    </a:lnTo>
                    <a:lnTo>
                      <a:pt x="191" y="78"/>
                    </a:lnTo>
                    <a:lnTo>
                      <a:pt x="199" y="111"/>
                    </a:lnTo>
                    <a:lnTo>
                      <a:pt x="190" y="136"/>
                    </a:lnTo>
                    <a:lnTo>
                      <a:pt x="198" y="148"/>
                    </a:lnTo>
                    <a:lnTo>
                      <a:pt x="193" y="162"/>
                    </a:lnTo>
                    <a:lnTo>
                      <a:pt x="178" y="173"/>
                    </a:lnTo>
                    <a:lnTo>
                      <a:pt x="165" y="173"/>
                    </a:lnTo>
                    <a:lnTo>
                      <a:pt x="138" y="186"/>
                    </a:lnTo>
                    <a:lnTo>
                      <a:pt x="102" y="220"/>
                    </a:lnTo>
                    <a:lnTo>
                      <a:pt x="83" y="207"/>
                    </a:lnTo>
                    <a:lnTo>
                      <a:pt x="13" y="195"/>
                    </a:lnTo>
                    <a:lnTo>
                      <a:pt x="21" y="162"/>
                    </a:lnTo>
                    <a:lnTo>
                      <a:pt x="0" y="145"/>
                    </a:lnTo>
                    <a:lnTo>
                      <a:pt x="11" y="131"/>
                    </a:lnTo>
                    <a:lnTo>
                      <a:pt x="17" y="112"/>
                    </a:lnTo>
                    <a:lnTo>
                      <a:pt x="20" y="81"/>
                    </a:lnTo>
                    <a:lnTo>
                      <a:pt x="36" y="81"/>
                    </a:lnTo>
                    <a:lnTo>
                      <a:pt x="43" y="55"/>
                    </a:lnTo>
                    <a:lnTo>
                      <a:pt x="104" y="23"/>
                    </a:lnTo>
                    <a:lnTo>
                      <a:pt x="102" y="9"/>
                    </a:lnTo>
                    <a:lnTo>
                      <a:pt x="139" y="9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2" name="Malmö">
                <a:extLst>
                  <a:ext uri="{FF2B5EF4-FFF2-40B4-BE49-F238E27FC236}">
                    <a16:creationId xmlns:a16="http://schemas.microsoft.com/office/drawing/2014/main" id="{4946D239-0F44-6455-0A3E-C0C050F53BA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2123" y="6790356"/>
                <a:ext cx="115153" cy="110944"/>
              </a:xfrm>
              <a:custGeom>
                <a:avLst/>
                <a:gdLst>
                  <a:gd name="T0" fmla="*/ 54 w 84"/>
                  <a:gd name="T1" fmla="*/ 0 h 80"/>
                  <a:gd name="T2" fmla="*/ 66 w 84"/>
                  <a:gd name="T3" fmla="*/ 17 h 80"/>
                  <a:gd name="T4" fmla="*/ 76 w 84"/>
                  <a:gd name="T5" fmla="*/ 17 h 80"/>
                  <a:gd name="T6" fmla="*/ 79 w 84"/>
                  <a:gd name="T7" fmla="*/ 14 h 80"/>
                  <a:gd name="T8" fmla="*/ 84 w 84"/>
                  <a:gd name="T9" fmla="*/ 22 h 80"/>
                  <a:gd name="T10" fmla="*/ 84 w 84"/>
                  <a:gd name="T11" fmla="*/ 42 h 80"/>
                  <a:gd name="T12" fmla="*/ 74 w 84"/>
                  <a:gd name="T13" fmla="*/ 48 h 80"/>
                  <a:gd name="T14" fmla="*/ 79 w 84"/>
                  <a:gd name="T15" fmla="*/ 57 h 80"/>
                  <a:gd name="T16" fmla="*/ 68 w 84"/>
                  <a:gd name="T17" fmla="*/ 69 h 80"/>
                  <a:gd name="T18" fmla="*/ 50 w 84"/>
                  <a:gd name="T19" fmla="*/ 69 h 80"/>
                  <a:gd name="T20" fmla="*/ 46 w 84"/>
                  <a:gd name="T21" fmla="*/ 76 h 80"/>
                  <a:gd name="T22" fmla="*/ 7 w 84"/>
                  <a:gd name="T23" fmla="*/ 80 h 80"/>
                  <a:gd name="T24" fmla="*/ 0 w 84"/>
                  <a:gd name="T25" fmla="*/ 63 h 80"/>
                  <a:gd name="T26" fmla="*/ 0 w 84"/>
                  <a:gd name="T27" fmla="*/ 35 h 80"/>
                  <a:gd name="T28" fmla="*/ 7 w 84"/>
                  <a:gd name="T29" fmla="*/ 29 h 80"/>
                  <a:gd name="T30" fmla="*/ 34 w 84"/>
                  <a:gd name="T31" fmla="*/ 12 h 80"/>
                  <a:gd name="T32" fmla="*/ 47 w 84"/>
                  <a:gd name="T33" fmla="*/ 8 h 80"/>
                  <a:gd name="T34" fmla="*/ 54 w 84"/>
                  <a:gd name="T35" fmla="*/ 0 h 8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84" h="80">
                    <a:moveTo>
                      <a:pt x="54" y="0"/>
                    </a:moveTo>
                    <a:lnTo>
                      <a:pt x="66" y="17"/>
                    </a:lnTo>
                    <a:lnTo>
                      <a:pt x="76" y="17"/>
                    </a:lnTo>
                    <a:lnTo>
                      <a:pt x="79" y="14"/>
                    </a:lnTo>
                    <a:lnTo>
                      <a:pt x="84" y="22"/>
                    </a:lnTo>
                    <a:lnTo>
                      <a:pt x="84" y="42"/>
                    </a:lnTo>
                    <a:lnTo>
                      <a:pt x="74" y="48"/>
                    </a:lnTo>
                    <a:lnTo>
                      <a:pt x="79" y="57"/>
                    </a:lnTo>
                    <a:lnTo>
                      <a:pt x="68" y="69"/>
                    </a:lnTo>
                    <a:lnTo>
                      <a:pt x="50" y="69"/>
                    </a:lnTo>
                    <a:lnTo>
                      <a:pt x="46" y="76"/>
                    </a:lnTo>
                    <a:lnTo>
                      <a:pt x="7" y="80"/>
                    </a:lnTo>
                    <a:lnTo>
                      <a:pt x="0" y="63"/>
                    </a:lnTo>
                    <a:lnTo>
                      <a:pt x="0" y="35"/>
                    </a:lnTo>
                    <a:lnTo>
                      <a:pt x="7" y="29"/>
                    </a:lnTo>
                    <a:lnTo>
                      <a:pt x="34" y="12"/>
                    </a:lnTo>
                    <a:lnTo>
                      <a:pt x="47" y="8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3" name="Burlöv">
                <a:extLst>
                  <a:ext uri="{FF2B5EF4-FFF2-40B4-BE49-F238E27FC236}">
                    <a16:creationId xmlns:a16="http://schemas.microsoft.com/office/drawing/2014/main" id="{0E1A97B0-6352-B8D5-64D5-A781A4835DD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94780" y="6768437"/>
                <a:ext cx="43868" cy="46556"/>
              </a:xfrm>
              <a:custGeom>
                <a:avLst/>
                <a:gdLst>
                  <a:gd name="T0" fmla="*/ 18 w 32"/>
                  <a:gd name="T1" fmla="*/ 0 h 33"/>
                  <a:gd name="T2" fmla="*/ 23 w 32"/>
                  <a:gd name="T3" fmla="*/ 1 h 33"/>
                  <a:gd name="T4" fmla="*/ 32 w 32"/>
                  <a:gd name="T5" fmla="*/ 9 h 33"/>
                  <a:gd name="T6" fmla="*/ 23 w 32"/>
                  <a:gd name="T7" fmla="*/ 18 h 33"/>
                  <a:gd name="T8" fmla="*/ 18 w 32"/>
                  <a:gd name="T9" fmla="*/ 18 h 33"/>
                  <a:gd name="T10" fmla="*/ 15 w 32"/>
                  <a:gd name="T11" fmla="*/ 18 h 33"/>
                  <a:gd name="T12" fmla="*/ 18 w 32"/>
                  <a:gd name="T13" fmla="*/ 24 h 33"/>
                  <a:gd name="T14" fmla="*/ 28 w 32"/>
                  <a:gd name="T15" fmla="*/ 26 h 33"/>
                  <a:gd name="T16" fmla="*/ 26 w 32"/>
                  <a:gd name="T17" fmla="*/ 30 h 33"/>
                  <a:gd name="T18" fmla="*/ 23 w 32"/>
                  <a:gd name="T19" fmla="*/ 33 h 33"/>
                  <a:gd name="T20" fmla="*/ 13 w 32"/>
                  <a:gd name="T21" fmla="*/ 33 h 33"/>
                  <a:gd name="T22" fmla="*/ 1 w 32"/>
                  <a:gd name="T23" fmla="*/ 16 h 33"/>
                  <a:gd name="T24" fmla="*/ 0 w 32"/>
                  <a:gd name="T25" fmla="*/ 16 h 33"/>
                  <a:gd name="T26" fmla="*/ 0 w 32"/>
                  <a:gd name="T27" fmla="*/ 11 h 33"/>
                  <a:gd name="T28" fmla="*/ 0 w 32"/>
                  <a:gd name="T29" fmla="*/ 11 h 33"/>
                  <a:gd name="T30" fmla="*/ 2 w 32"/>
                  <a:gd name="T31" fmla="*/ 9 h 33"/>
                  <a:gd name="T32" fmla="*/ 6 w 32"/>
                  <a:gd name="T33" fmla="*/ 9 h 33"/>
                  <a:gd name="T34" fmla="*/ 9 w 32"/>
                  <a:gd name="T35" fmla="*/ 8 h 33"/>
                  <a:gd name="T36" fmla="*/ 13 w 32"/>
                  <a:gd name="T37" fmla="*/ 8 h 33"/>
                  <a:gd name="T38" fmla="*/ 15 w 32"/>
                  <a:gd name="T39" fmla="*/ 8 h 33"/>
                  <a:gd name="T40" fmla="*/ 15 w 32"/>
                  <a:gd name="T41" fmla="*/ 8 h 33"/>
                  <a:gd name="T42" fmla="*/ 15 w 32"/>
                  <a:gd name="T43" fmla="*/ 8 h 33"/>
                  <a:gd name="T44" fmla="*/ 15 w 32"/>
                  <a:gd name="T45" fmla="*/ 5 h 33"/>
                  <a:gd name="T46" fmla="*/ 15 w 32"/>
                  <a:gd name="T47" fmla="*/ 4 h 33"/>
                  <a:gd name="T48" fmla="*/ 15 w 32"/>
                  <a:gd name="T49" fmla="*/ 3 h 33"/>
                  <a:gd name="T50" fmla="*/ 18 w 32"/>
                  <a:gd name="T51" fmla="*/ 0 h 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32" h="33">
                    <a:moveTo>
                      <a:pt x="18" y="0"/>
                    </a:moveTo>
                    <a:lnTo>
                      <a:pt x="23" y="1"/>
                    </a:lnTo>
                    <a:lnTo>
                      <a:pt x="32" y="9"/>
                    </a:lnTo>
                    <a:lnTo>
                      <a:pt x="23" y="18"/>
                    </a:lnTo>
                    <a:lnTo>
                      <a:pt x="18" y="18"/>
                    </a:lnTo>
                    <a:lnTo>
                      <a:pt x="15" y="18"/>
                    </a:lnTo>
                    <a:lnTo>
                      <a:pt x="18" y="24"/>
                    </a:lnTo>
                    <a:lnTo>
                      <a:pt x="28" y="26"/>
                    </a:lnTo>
                    <a:lnTo>
                      <a:pt x="26" y="30"/>
                    </a:lnTo>
                    <a:lnTo>
                      <a:pt x="23" y="33"/>
                    </a:lnTo>
                    <a:lnTo>
                      <a:pt x="13" y="33"/>
                    </a:lnTo>
                    <a:lnTo>
                      <a:pt x="1" y="16"/>
                    </a:lnTo>
                    <a:lnTo>
                      <a:pt x="0" y="16"/>
                    </a:lnTo>
                    <a:lnTo>
                      <a:pt x="0" y="11"/>
                    </a:lnTo>
                    <a:lnTo>
                      <a:pt x="0" y="11"/>
                    </a:lnTo>
                    <a:lnTo>
                      <a:pt x="2" y="9"/>
                    </a:lnTo>
                    <a:lnTo>
                      <a:pt x="6" y="9"/>
                    </a:lnTo>
                    <a:lnTo>
                      <a:pt x="9" y="8"/>
                    </a:lnTo>
                    <a:lnTo>
                      <a:pt x="13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5"/>
                    </a:lnTo>
                    <a:lnTo>
                      <a:pt x="15" y="4"/>
                    </a:lnTo>
                    <a:lnTo>
                      <a:pt x="15" y="3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4" name="Höganäs">
                <a:extLst>
                  <a:ext uri="{FF2B5EF4-FFF2-40B4-BE49-F238E27FC236}">
                    <a16:creationId xmlns:a16="http://schemas.microsoft.com/office/drawing/2014/main" id="{6EA9E13A-5836-FE8B-82C5-B9F4627F050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30202" y="6213677"/>
                <a:ext cx="146684" cy="141083"/>
              </a:xfrm>
              <a:custGeom>
                <a:avLst/>
                <a:gdLst>
                  <a:gd name="T0" fmla="*/ 17 w 107"/>
                  <a:gd name="T1" fmla="*/ 0 h 102"/>
                  <a:gd name="T2" fmla="*/ 76 w 107"/>
                  <a:gd name="T3" fmla="*/ 37 h 102"/>
                  <a:gd name="T4" fmla="*/ 84 w 107"/>
                  <a:gd name="T5" fmla="*/ 50 h 102"/>
                  <a:gd name="T6" fmla="*/ 96 w 107"/>
                  <a:gd name="T7" fmla="*/ 50 h 102"/>
                  <a:gd name="T8" fmla="*/ 107 w 107"/>
                  <a:gd name="T9" fmla="*/ 54 h 102"/>
                  <a:gd name="T10" fmla="*/ 98 w 107"/>
                  <a:gd name="T11" fmla="*/ 67 h 102"/>
                  <a:gd name="T12" fmla="*/ 73 w 107"/>
                  <a:gd name="T13" fmla="*/ 84 h 102"/>
                  <a:gd name="T14" fmla="*/ 75 w 107"/>
                  <a:gd name="T15" fmla="*/ 96 h 102"/>
                  <a:gd name="T16" fmla="*/ 39 w 107"/>
                  <a:gd name="T17" fmla="*/ 102 h 102"/>
                  <a:gd name="T18" fmla="*/ 35 w 107"/>
                  <a:gd name="T19" fmla="*/ 89 h 102"/>
                  <a:gd name="T20" fmla="*/ 26 w 107"/>
                  <a:gd name="T21" fmla="*/ 31 h 102"/>
                  <a:gd name="T22" fmla="*/ 14 w 107"/>
                  <a:gd name="T23" fmla="*/ 14 h 102"/>
                  <a:gd name="T24" fmla="*/ 0 w 107"/>
                  <a:gd name="T25" fmla="*/ 1 h 102"/>
                  <a:gd name="T26" fmla="*/ 17 w 107"/>
                  <a:gd name="T27" fmla="*/ 0 h 1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107" h="102">
                    <a:moveTo>
                      <a:pt x="17" y="0"/>
                    </a:moveTo>
                    <a:lnTo>
                      <a:pt x="76" y="37"/>
                    </a:lnTo>
                    <a:lnTo>
                      <a:pt x="84" y="50"/>
                    </a:lnTo>
                    <a:lnTo>
                      <a:pt x="96" y="50"/>
                    </a:lnTo>
                    <a:lnTo>
                      <a:pt x="107" y="54"/>
                    </a:lnTo>
                    <a:lnTo>
                      <a:pt x="98" y="67"/>
                    </a:lnTo>
                    <a:lnTo>
                      <a:pt x="73" y="84"/>
                    </a:lnTo>
                    <a:lnTo>
                      <a:pt x="75" y="96"/>
                    </a:lnTo>
                    <a:lnTo>
                      <a:pt x="39" y="102"/>
                    </a:lnTo>
                    <a:lnTo>
                      <a:pt x="35" y="89"/>
                    </a:lnTo>
                    <a:lnTo>
                      <a:pt x="26" y="31"/>
                    </a:lnTo>
                    <a:lnTo>
                      <a:pt x="14" y="14"/>
                    </a:lnTo>
                    <a:lnTo>
                      <a:pt x="0" y="1"/>
                    </a:lnTo>
                    <a:lnTo>
                      <a:pt x="17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5" name="Helsingborg">
                <a:extLst>
                  <a:ext uri="{FF2B5EF4-FFF2-40B4-BE49-F238E27FC236}">
                    <a16:creationId xmlns:a16="http://schemas.microsoft.com/office/drawing/2014/main" id="{AFC2181E-F597-BA9D-AE72-DA771CF3A7F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83665" y="6287654"/>
                <a:ext cx="189180" cy="253395"/>
              </a:xfrm>
              <a:custGeom>
                <a:avLst/>
                <a:gdLst>
                  <a:gd name="T0" fmla="*/ 68 w 138"/>
                  <a:gd name="T1" fmla="*/ 0 h 183"/>
                  <a:gd name="T2" fmla="*/ 76 w 138"/>
                  <a:gd name="T3" fmla="*/ 2 h 183"/>
                  <a:gd name="T4" fmla="*/ 89 w 138"/>
                  <a:gd name="T5" fmla="*/ 23 h 183"/>
                  <a:gd name="T6" fmla="*/ 76 w 138"/>
                  <a:gd name="T7" fmla="*/ 38 h 183"/>
                  <a:gd name="T8" fmla="*/ 92 w 138"/>
                  <a:gd name="T9" fmla="*/ 53 h 183"/>
                  <a:gd name="T10" fmla="*/ 105 w 138"/>
                  <a:gd name="T11" fmla="*/ 70 h 183"/>
                  <a:gd name="T12" fmla="*/ 121 w 138"/>
                  <a:gd name="T13" fmla="*/ 121 h 183"/>
                  <a:gd name="T14" fmla="*/ 108 w 138"/>
                  <a:gd name="T15" fmla="*/ 127 h 183"/>
                  <a:gd name="T16" fmla="*/ 125 w 138"/>
                  <a:gd name="T17" fmla="*/ 152 h 183"/>
                  <a:gd name="T18" fmla="*/ 138 w 138"/>
                  <a:gd name="T19" fmla="*/ 152 h 183"/>
                  <a:gd name="T20" fmla="*/ 137 w 138"/>
                  <a:gd name="T21" fmla="*/ 165 h 183"/>
                  <a:gd name="T22" fmla="*/ 125 w 138"/>
                  <a:gd name="T23" fmla="*/ 171 h 183"/>
                  <a:gd name="T24" fmla="*/ 123 w 138"/>
                  <a:gd name="T25" fmla="*/ 183 h 183"/>
                  <a:gd name="T26" fmla="*/ 116 w 138"/>
                  <a:gd name="T27" fmla="*/ 173 h 183"/>
                  <a:gd name="T28" fmla="*/ 103 w 138"/>
                  <a:gd name="T29" fmla="*/ 165 h 183"/>
                  <a:gd name="T30" fmla="*/ 84 w 138"/>
                  <a:gd name="T31" fmla="*/ 170 h 183"/>
                  <a:gd name="T32" fmla="*/ 78 w 138"/>
                  <a:gd name="T33" fmla="*/ 159 h 183"/>
                  <a:gd name="T34" fmla="*/ 63 w 138"/>
                  <a:gd name="T35" fmla="*/ 161 h 183"/>
                  <a:gd name="T36" fmla="*/ 58 w 138"/>
                  <a:gd name="T37" fmla="*/ 131 h 183"/>
                  <a:gd name="T38" fmla="*/ 45 w 138"/>
                  <a:gd name="T39" fmla="*/ 103 h 183"/>
                  <a:gd name="T40" fmla="*/ 25 w 138"/>
                  <a:gd name="T41" fmla="*/ 81 h 183"/>
                  <a:gd name="T42" fmla="*/ 0 w 138"/>
                  <a:gd name="T43" fmla="*/ 48 h 183"/>
                  <a:gd name="T44" fmla="*/ 36 w 138"/>
                  <a:gd name="T45" fmla="*/ 42 h 183"/>
                  <a:gd name="T46" fmla="*/ 34 w 138"/>
                  <a:gd name="T47" fmla="*/ 30 h 183"/>
                  <a:gd name="T48" fmla="*/ 59 w 138"/>
                  <a:gd name="T49" fmla="*/ 13 h 183"/>
                  <a:gd name="T50" fmla="*/ 68 w 138"/>
                  <a:gd name="T51" fmla="*/ 0 h 1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38" h="183">
                    <a:moveTo>
                      <a:pt x="68" y="0"/>
                    </a:moveTo>
                    <a:lnTo>
                      <a:pt x="76" y="2"/>
                    </a:lnTo>
                    <a:lnTo>
                      <a:pt x="89" y="23"/>
                    </a:lnTo>
                    <a:lnTo>
                      <a:pt x="76" y="38"/>
                    </a:lnTo>
                    <a:lnTo>
                      <a:pt x="92" y="53"/>
                    </a:lnTo>
                    <a:lnTo>
                      <a:pt x="105" y="70"/>
                    </a:lnTo>
                    <a:lnTo>
                      <a:pt x="121" y="121"/>
                    </a:lnTo>
                    <a:lnTo>
                      <a:pt x="108" y="127"/>
                    </a:lnTo>
                    <a:lnTo>
                      <a:pt x="125" y="152"/>
                    </a:lnTo>
                    <a:lnTo>
                      <a:pt x="138" y="152"/>
                    </a:lnTo>
                    <a:lnTo>
                      <a:pt x="137" y="165"/>
                    </a:lnTo>
                    <a:lnTo>
                      <a:pt x="125" y="171"/>
                    </a:lnTo>
                    <a:lnTo>
                      <a:pt x="123" y="183"/>
                    </a:lnTo>
                    <a:lnTo>
                      <a:pt x="116" y="173"/>
                    </a:lnTo>
                    <a:lnTo>
                      <a:pt x="103" y="165"/>
                    </a:lnTo>
                    <a:lnTo>
                      <a:pt x="84" y="170"/>
                    </a:lnTo>
                    <a:lnTo>
                      <a:pt x="78" y="159"/>
                    </a:lnTo>
                    <a:lnTo>
                      <a:pt x="63" y="161"/>
                    </a:lnTo>
                    <a:lnTo>
                      <a:pt x="58" y="131"/>
                    </a:lnTo>
                    <a:lnTo>
                      <a:pt x="45" y="103"/>
                    </a:lnTo>
                    <a:lnTo>
                      <a:pt x="25" y="81"/>
                    </a:lnTo>
                    <a:lnTo>
                      <a:pt x="0" y="48"/>
                    </a:lnTo>
                    <a:lnTo>
                      <a:pt x="36" y="42"/>
                    </a:lnTo>
                    <a:lnTo>
                      <a:pt x="34" y="30"/>
                    </a:lnTo>
                    <a:lnTo>
                      <a:pt x="59" y="13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6" name="Bjuv">
                <a:extLst>
                  <a:ext uri="{FF2B5EF4-FFF2-40B4-BE49-F238E27FC236}">
                    <a16:creationId xmlns:a16="http://schemas.microsoft.com/office/drawing/2014/main" id="{41A16ECD-78A5-6227-61D3-002B5B9AF91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7608" y="6369829"/>
                <a:ext cx="86365" cy="128753"/>
              </a:xfrm>
              <a:custGeom>
                <a:avLst/>
                <a:gdLst>
                  <a:gd name="T0" fmla="*/ 25 w 63"/>
                  <a:gd name="T1" fmla="*/ 0 h 93"/>
                  <a:gd name="T2" fmla="*/ 33 w 63"/>
                  <a:gd name="T3" fmla="*/ 7 h 93"/>
                  <a:gd name="T4" fmla="*/ 45 w 63"/>
                  <a:gd name="T5" fmla="*/ 7 h 93"/>
                  <a:gd name="T6" fmla="*/ 63 w 63"/>
                  <a:gd name="T7" fmla="*/ 31 h 93"/>
                  <a:gd name="T8" fmla="*/ 46 w 63"/>
                  <a:gd name="T9" fmla="*/ 52 h 93"/>
                  <a:gd name="T10" fmla="*/ 49 w 63"/>
                  <a:gd name="T11" fmla="*/ 80 h 93"/>
                  <a:gd name="T12" fmla="*/ 33 w 63"/>
                  <a:gd name="T13" fmla="*/ 93 h 93"/>
                  <a:gd name="T14" fmla="*/ 20 w 63"/>
                  <a:gd name="T15" fmla="*/ 93 h 93"/>
                  <a:gd name="T16" fmla="*/ 3 w 63"/>
                  <a:gd name="T17" fmla="*/ 68 h 93"/>
                  <a:gd name="T18" fmla="*/ 16 w 63"/>
                  <a:gd name="T19" fmla="*/ 62 h 93"/>
                  <a:gd name="T20" fmla="*/ 0 w 63"/>
                  <a:gd name="T21" fmla="*/ 11 h 93"/>
                  <a:gd name="T22" fmla="*/ 25 w 63"/>
                  <a:gd name="T23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</a:cxnLst>
                <a:rect l="0" t="0" r="r" b="b"/>
                <a:pathLst>
                  <a:path w="63" h="93">
                    <a:moveTo>
                      <a:pt x="25" y="0"/>
                    </a:moveTo>
                    <a:lnTo>
                      <a:pt x="33" y="7"/>
                    </a:lnTo>
                    <a:lnTo>
                      <a:pt x="45" y="7"/>
                    </a:lnTo>
                    <a:lnTo>
                      <a:pt x="63" y="31"/>
                    </a:lnTo>
                    <a:lnTo>
                      <a:pt x="46" y="52"/>
                    </a:lnTo>
                    <a:lnTo>
                      <a:pt x="49" y="80"/>
                    </a:lnTo>
                    <a:lnTo>
                      <a:pt x="33" y="93"/>
                    </a:lnTo>
                    <a:lnTo>
                      <a:pt x="20" y="93"/>
                    </a:lnTo>
                    <a:lnTo>
                      <a:pt x="3" y="68"/>
                    </a:lnTo>
                    <a:lnTo>
                      <a:pt x="16" y="62"/>
                    </a:lnTo>
                    <a:lnTo>
                      <a:pt x="0" y="11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7" name="Svalöv">
                <a:extLst>
                  <a:ext uri="{FF2B5EF4-FFF2-40B4-BE49-F238E27FC236}">
                    <a16:creationId xmlns:a16="http://schemas.microsoft.com/office/drawing/2014/main" id="{BEAF2FB0-A027-E40B-533C-E8A9F381605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2283" y="6401338"/>
                <a:ext cx="194644" cy="219168"/>
              </a:xfrm>
              <a:custGeom>
                <a:avLst/>
                <a:gdLst>
                  <a:gd name="T0" fmla="*/ 58 w 141"/>
                  <a:gd name="T1" fmla="*/ 0 h 159"/>
                  <a:gd name="T2" fmla="*/ 80 w 141"/>
                  <a:gd name="T3" fmla="*/ 15 h 159"/>
                  <a:gd name="T4" fmla="*/ 88 w 141"/>
                  <a:gd name="T5" fmla="*/ 39 h 159"/>
                  <a:gd name="T6" fmla="*/ 101 w 141"/>
                  <a:gd name="T7" fmla="*/ 46 h 159"/>
                  <a:gd name="T8" fmla="*/ 114 w 141"/>
                  <a:gd name="T9" fmla="*/ 43 h 159"/>
                  <a:gd name="T10" fmla="*/ 137 w 141"/>
                  <a:gd name="T11" fmla="*/ 45 h 159"/>
                  <a:gd name="T12" fmla="*/ 141 w 141"/>
                  <a:gd name="T13" fmla="*/ 54 h 159"/>
                  <a:gd name="T14" fmla="*/ 120 w 141"/>
                  <a:gd name="T15" fmla="*/ 89 h 159"/>
                  <a:gd name="T16" fmla="*/ 124 w 141"/>
                  <a:gd name="T17" fmla="*/ 112 h 159"/>
                  <a:gd name="T18" fmla="*/ 105 w 141"/>
                  <a:gd name="T19" fmla="*/ 112 h 159"/>
                  <a:gd name="T20" fmla="*/ 87 w 141"/>
                  <a:gd name="T21" fmla="*/ 121 h 159"/>
                  <a:gd name="T22" fmla="*/ 75 w 141"/>
                  <a:gd name="T23" fmla="*/ 118 h 159"/>
                  <a:gd name="T24" fmla="*/ 63 w 141"/>
                  <a:gd name="T25" fmla="*/ 127 h 159"/>
                  <a:gd name="T26" fmla="*/ 62 w 141"/>
                  <a:gd name="T27" fmla="*/ 142 h 159"/>
                  <a:gd name="T28" fmla="*/ 69 w 141"/>
                  <a:gd name="T29" fmla="*/ 148 h 159"/>
                  <a:gd name="T30" fmla="*/ 65 w 141"/>
                  <a:gd name="T31" fmla="*/ 159 h 159"/>
                  <a:gd name="T32" fmla="*/ 35 w 141"/>
                  <a:gd name="T33" fmla="*/ 152 h 159"/>
                  <a:gd name="T34" fmla="*/ 29 w 141"/>
                  <a:gd name="T35" fmla="*/ 134 h 159"/>
                  <a:gd name="T36" fmla="*/ 23 w 141"/>
                  <a:gd name="T37" fmla="*/ 139 h 159"/>
                  <a:gd name="T38" fmla="*/ 12 w 141"/>
                  <a:gd name="T39" fmla="*/ 132 h 159"/>
                  <a:gd name="T40" fmla="*/ 16 w 141"/>
                  <a:gd name="T41" fmla="*/ 118 h 159"/>
                  <a:gd name="T42" fmla="*/ 0 w 141"/>
                  <a:gd name="T43" fmla="*/ 101 h 159"/>
                  <a:gd name="T44" fmla="*/ 2 w 141"/>
                  <a:gd name="T45" fmla="*/ 89 h 159"/>
                  <a:gd name="T46" fmla="*/ 14 w 141"/>
                  <a:gd name="T47" fmla="*/ 83 h 159"/>
                  <a:gd name="T48" fmla="*/ 15 w 141"/>
                  <a:gd name="T49" fmla="*/ 70 h 159"/>
                  <a:gd name="T50" fmla="*/ 31 w 141"/>
                  <a:gd name="T51" fmla="*/ 57 h 159"/>
                  <a:gd name="T52" fmla="*/ 28 w 141"/>
                  <a:gd name="T53" fmla="*/ 29 h 159"/>
                  <a:gd name="T54" fmla="*/ 45 w 141"/>
                  <a:gd name="T55" fmla="*/ 8 h 159"/>
                  <a:gd name="T56" fmla="*/ 58 w 141"/>
                  <a:gd name="T5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41" h="159">
                    <a:moveTo>
                      <a:pt x="58" y="0"/>
                    </a:moveTo>
                    <a:lnTo>
                      <a:pt x="80" y="15"/>
                    </a:lnTo>
                    <a:lnTo>
                      <a:pt x="88" y="39"/>
                    </a:lnTo>
                    <a:lnTo>
                      <a:pt x="101" y="46"/>
                    </a:lnTo>
                    <a:lnTo>
                      <a:pt x="114" y="43"/>
                    </a:lnTo>
                    <a:lnTo>
                      <a:pt x="137" y="45"/>
                    </a:lnTo>
                    <a:lnTo>
                      <a:pt x="141" y="54"/>
                    </a:lnTo>
                    <a:lnTo>
                      <a:pt x="120" y="89"/>
                    </a:lnTo>
                    <a:lnTo>
                      <a:pt x="124" y="112"/>
                    </a:lnTo>
                    <a:lnTo>
                      <a:pt x="105" y="112"/>
                    </a:lnTo>
                    <a:lnTo>
                      <a:pt x="87" y="121"/>
                    </a:lnTo>
                    <a:lnTo>
                      <a:pt x="75" y="118"/>
                    </a:lnTo>
                    <a:lnTo>
                      <a:pt x="63" y="127"/>
                    </a:lnTo>
                    <a:lnTo>
                      <a:pt x="62" y="142"/>
                    </a:lnTo>
                    <a:lnTo>
                      <a:pt x="69" y="148"/>
                    </a:lnTo>
                    <a:lnTo>
                      <a:pt x="65" y="159"/>
                    </a:lnTo>
                    <a:lnTo>
                      <a:pt x="35" y="152"/>
                    </a:lnTo>
                    <a:lnTo>
                      <a:pt x="29" y="134"/>
                    </a:lnTo>
                    <a:lnTo>
                      <a:pt x="23" y="139"/>
                    </a:lnTo>
                    <a:lnTo>
                      <a:pt x="12" y="132"/>
                    </a:lnTo>
                    <a:lnTo>
                      <a:pt x="16" y="118"/>
                    </a:lnTo>
                    <a:lnTo>
                      <a:pt x="0" y="101"/>
                    </a:lnTo>
                    <a:lnTo>
                      <a:pt x="2" y="89"/>
                    </a:lnTo>
                    <a:lnTo>
                      <a:pt x="14" y="83"/>
                    </a:lnTo>
                    <a:lnTo>
                      <a:pt x="15" y="70"/>
                    </a:lnTo>
                    <a:lnTo>
                      <a:pt x="31" y="57"/>
                    </a:lnTo>
                    <a:lnTo>
                      <a:pt x="28" y="29"/>
                    </a:lnTo>
                    <a:lnTo>
                      <a:pt x="45" y="8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8" name="Landskrona">
                <a:extLst>
                  <a:ext uri="{FF2B5EF4-FFF2-40B4-BE49-F238E27FC236}">
                    <a16:creationId xmlns:a16="http://schemas.microsoft.com/office/drawing/2014/main" id="{B3CED1D3-C96F-452E-E682-4D7DC9F40C7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70030" y="6508172"/>
                <a:ext cx="130233" cy="119185"/>
              </a:xfrm>
              <a:custGeom>
                <a:avLst/>
                <a:gdLst>
                  <a:gd name="T0" fmla="*/ 15 w 95"/>
                  <a:gd name="T1" fmla="*/ 0 h 87"/>
                  <a:gd name="T2" fmla="*/ 21 w 95"/>
                  <a:gd name="T3" fmla="*/ 11 h 87"/>
                  <a:gd name="T4" fmla="*/ 40 w 95"/>
                  <a:gd name="T5" fmla="*/ 6 h 87"/>
                  <a:gd name="T6" fmla="*/ 53 w 95"/>
                  <a:gd name="T7" fmla="*/ 14 h 87"/>
                  <a:gd name="T8" fmla="*/ 60 w 95"/>
                  <a:gd name="T9" fmla="*/ 24 h 87"/>
                  <a:gd name="T10" fmla="*/ 76 w 95"/>
                  <a:gd name="T11" fmla="*/ 41 h 87"/>
                  <a:gd name="T12" fmla="*/ 72 w 95"/>
                  <a:gd name="T13" fmla="*/ 55 h 87"/>
                  <a:gd name="T14" fmla="*/ 83 w 95"/>
                  <a:gd name="T15" fmla="*/ 62 h 87"/>
                  <a:gd name="T16" fmla="*/ 89 w 95"/>
                  <a:gd name="T17" fmla="*/ 57 h 87"/>
                  <a:gd name="T18" fmla="*/ 95 w 95"/>
                  <a:gd name="T19" fmla="*/ 75 h 87"/>
                  <a:gd name="T20" fmla="*/ 84 w 95"/>
                  <a:gd name="T21" fmla="*/ 87 h 87"/>
                  <a:gd name="T22" fmla="*/ 50 w 95"/>
                  <a:gd name="T23" fmla="*/ 86 h 87"/>
                  <a:gd name="T24" fmla="*/ 42 w 95"/>
                  <a:gd name="T25" fmla="*/ 63 h 87"/>
                  <a:gd name="T26" fmla="*/ 17 w 95"/>
                  <a:gd name="T27" fmla="*/ 57 h 87"/>
                  <a:gd name="T28" fmla="*/ 0 w 95"/>
                  <a:gd name="T29" fmla="*/ 2 h 87"/>
                  <a:gd name="T30" fmla="*/ 15 w 95"/>
                  <a:gd name="T31" fmla="*/ 0 h 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95" h="87">
                    <a:moveTo>
                      <a:pt x="15" y="0"/>
                    </a:moveTo>
                    <a:lnTo>
                      <a:pt x="21" y="11"/>
                    </a:lnTo>
                    <a:lnTo>
                      <a:pt x="40" y="6"/>
                    </a:lnTo>
                    <a:lnTo>
                      <a:pt x="53" y="14"/>
                    </a:lnTo>
                    <a:lnTo>
                      <a:pt x="60" y="24"/>
                    </a:lnTo>
                    <a:lnTo>
                      <a:pt x="76" y="41"/>
                    </a:lnTo>
                    <a:lnTo>
                      <a:pt x="72" y="55"/>
                    </a:lnTo>
                    <a:lnTo>
                      <a:pt x="83" y="62"/>
                    </a:lnTo>
                    <a:lnTo>
                      <a:pt x="89" y="57"/>
                    </a:lnTo>
                    <a:lnTo>
                      <a:pt x="95" y="75"/>
                    </a:lnTo>
                    <a:lnTo>
                      <a:pt x="84" y="87"/>
                    </a:lnTo>
                    <a:lnTo>
                      <a:pt x="50" y="86"/>
                    </a:lnTo>
                    <a:lnTo>
                      <a:pt x="42" y="63"/>
                    </a:lnTo>
                    <a:lnTo>
                      <a:pt x="17" y="57"/>
                    </a:lnTo>
                    <a:lnTo>
                      <a:pt x="0" y="2"/>
                    </a:lnTo>
                    <a:lnTo>
                      <a:pt x="1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59" name="Båstad">
                <a:extLst>
                  <a:ext uri="{FF2B5EF4-FFF2-40B4-BE49-F238E27FC236}">
                    <a16:creationId xmlns:a16="http://schemas.microsoft.com/office/drawing/2014/main" id="{23097733-EA70-4ADA-C5DF-537B0150BF5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20679" y="6079445"/>
                <a:ext cx="159021" cy="121903"/>
              </a:xfrm>
              <a:custGeom>
                <a:avLst/>
                <a:gdLst>
                  <a:gd name="T0" fmla="*/ 34 w 116"/>
                  <a:gd name="T1" fmla="*/ 0 h 88"/>
                  <a:gd name="T2" fmla="*/ 58 w 116"/>
                  <a:gd name="T3" fmla="*/ 12 h 88"/>
                  <a:gd name="T4" fmla="*/ 74 w 116"/>
                  <a:gd name="T5" fmla="*/ 22 h 88"/>
                  <a:gd name="T6" fmla="*/ 95 w 116"/>
                  <a:gd name="T7" fmla="*/ 13 h 88"/>
                  <a:gd name="T8" fmla="*/ 116 w 116"/>
                  <a:gd name="T9" fmla="*/ 30 h 88"/>
                  <a:gd name="T10" fmla="*/ 108 w 116"/>
                  <a:gd name="T11" fmla="*/ 63 h 88"/>
                  <a:gd name="T12" fmla="*/ 91 w 116"/>
                  <a:gd name="T13" fmla="*/ 56 h 88"/>
                  <a:gd name="T14" fmla="*/ 74 w 116"/>
                  <a:gd name="T15" fmla="*/ 83 h 88"/>
                  <a:gd name="T16" fmla="*/ 44 w 116"/>
                  <a:gd name="T17" fmla="*/ 88 h 88"/>
                  <a:gd name="T18" fmla="*/ 36 w 116"/>
                  <a:gd name="T19" fmla="*/ 66 h 88"/>
                  <a:gd name="T20" fmla="*/ 19 w 116"/>
                  <a:gd name="T21" fmla="*/ 51 h 88"/>
                  <a:gd name="T22" fmla="*/ 0 w 116"/>
                  <a:gd name="T23" fmla="*/ 45 h 88"/>
                  <a:gd name="T24" fmla="*/ 0 w 116"/>
                  <a:gd name="T25" fmla="*/ 21 h 88"/>
                  <a:gd name="T26" fmla="*/ 17 w 116"/>
                  <a:gd name="T27" fmla="*/ 8 h 88"/>
                  <a:gd name="T28" fmla="*/ 34 w 116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88">
                    <a:moveTo>
                      <a:pt x="34" y="0"/>
                    </a:moveTo>
                    <a:lnTo>
                      <a:pt x="58" y="12"/>
                    </a:lnTo>
                    <a:lnTo>
                      <a:pt x="74" y="22"/>
                    </a:lnTo>
                    <a:lnTo>
                      <a:pt x="95" y="13"/>
                    </a:lnTo>
                    <a:lnTo>
                      <a:pt x="116" y="30"/>
                    </a:lnTo>
                    <a:lnTo>
                      <a:pt x="108" y="63"/>
                    </a:lnTo>
                    <a:lnTo>
                      <a:pt x="91" y="56"/>
                    </a:lnTo>
                    <a:lnTo>
                      <a:pt x="74" y="83"/>
                    </a:lnTo>
                    <a:lnTo>
                      <a:pt x="44" y="88"/>
                    </a:lnTo>
                    <a:lnTo>
                      <a:pt x="36" y="66"/>
                    </a:lnTo>
                    <a:lnTo>
                      <a:pt x="19" y="51"/>
                    </a:lnTo>
                    <a:lnTo>
                      <a:pt x="0" y="45"/>
                    </a:lnTo>
                    <a:lnTo>
                      <a:pt x="0" y="21"/>
                    </a:lnTo>
                    <a:lnTo>
                      <a:pt x="17" y="8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0" name="Ängelholm">
                <a:extLst>
                  <a:ext uri="{FF2B5EF4-FFF2-40B4-BE49-F238E27FC236}">
                    <a16:creationId xmlns:a16="http://schemas.microsoft.com/office/drawing/2014/main" id="{819821DC-679B-C35C-120E-9A1AB3045D9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80998" y="6157510"/>
                <a:ext cx="209744" cy="204099"/>
              </a:xfrm>
              <a:custGeom>
                <a:avLst/>
                <a:gdLst>
                  <a:gd name="T0" fmla="*/ 47 w 153"/>
                  <a:gd name="T1" fmla="*/ 0 h 148"/>
                  <a:gd name="T2" fmla="*/ 64 w 153"/>
                  <a:gd name="T3" fmla="*/ 7 h 148"/>
                  <a:gd name="T4" fmla="*/ 134 w 153"/>
                  <a:gd name="T5" fmla="*/ 19 h 148"/>
                  <a:gd name="T6" fmla="*/ 153 w 153"/>
                  <a:gd name="T7" fmla="*/ 32 h 148"/>
                  <a:gd name="T8" fmla="*/ 121 w 153"/>
                  <a:gd name="T9" fmla="*/ 72 h 148"/>
                  <a:gd name="T10" fmla="*/ 121 w 153"/>
                  <a:gd name="T11" fmla="*/ 95 h 148"/>
                  <a:gd name="T12" fmla="*/ 106 w 153"/>
                  <a:gd name="T13" fmla="*/ 103 h 148"/>
                  <a:gd name="T14" fmla="*/ 77 w 153"/>
                  <a:gd name="T15" fmla="*/ 100 h 148"/>
                  <a:gd name="T16" fmla="*/ 81 w 153"/>
                  <a:gd name="T17" fmla="*/ 117 h 148"/>
                  <a:gd name="T18" fmla="*/ 60 w 153"/>
                  <a:gd name="T19" fmla="*/ 129 h 148"/>
                  <a:gd name="T20" fmla="*/ 60 w 153"/>
                  <a:gd name="T21" fmla="*/ 137 h 148"/>
                  <a:gd name="T22" fmla="*/ 43 w 153"/>
                  <a:gd name="T23" fmla="*/ 141 h 148"/>
                  <a:gd name="T24" fmla="*/ 21 w 153"/>
                  <a:gd name="T25" fmla="*/ 148 h 148"/>
                  <a:gd name="T26" fmla="*/ 5 w 153"/>
                  <a:gd name="T27" fmla="*/ 133 h 148"/>
                  <a:gd name="T28" fmla="*/ 18 w 153"/>
                  <a:gd name="T29" fmla="*/ 118 h 148"/>
                  <a:gd name="T30" fmla="*/ 5 w 153"/>
                  <a:gd name="T31" fmla="*/ 97 h 148"/>
                  <a:gd name="T32" fmla="*/ 20 w 153"/>
                  <a:gd name="T33" fmla="*/ 88 h 148"/>
                  <a:gd name="T34" fmla="*/ 28 w 153"/>
                  <a:gd name="T35" fmla="*/ 71 h 148"/>
                  <a:gd name="T36" fmla="*/ 26 w 153"/>
                  <a:gd name="T37" fmla="*/ 70 h 148"/>
                  <a:gd name="T38" fmla="*/ 17 w 153"/>
                  <a:gd name="T39" fmla="*/ 50 h 148"/>
                  <a:gd name="T40" fmla="*/ 0 w 153"/>
                  <a:gd name="T41" fmla="*/ 32 h 148"/>
                  <a:gd name="T42" fmla="*/ 30 w 153"/>
                  <a:gd name="T43" fmla="*/ 27 h 148"/>
                  <a:gd name="T44" fmla="*/ 47 w 153"/>
                  <a:gd name="T45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53" h="148">
                    <a:moveTo>
                      <a:pt x="47" y="0"/>
                    </a:moveTo>
                    <a:lnTo>
                      <a:pt x="64" y="7"/>
                    </a:lnTo>
                    <a:lnTo>
                      <a:pt x="134" y="19"/>
                    </a:lnTo>
                    <a:lnTo>
                      <a:pt x="153" y="32"/>
                    </a:lnTo>
                    <a:lnTo>
                      <a:pt x="121" y="72"/>
                    </a:lnTo>
                    <a:lnTo>
                      <a:pt x="121" y="95"/>
                    </a:lnTo>
                    <a:lnTo>
                      <a:pt x="106" y="103"/>
                    </a:lnTo>
                    <a:lnTo>
                      <a:pt x="77" y="100"/>
                    </a:lnTo>
                    <a:lnTo>
                      <a:pt x="81" y="117"/>
                    </a:lnTo>
                    <a:lnTo>
                      <a:pt x="60" y="129"/>
                    </a:lnTo>
                    <a:lnTo>
                      <a:pt x="60" y="137"/>
                    </a:lnTo>
                    <a:lnTo>
                      <a:pt x="43" y="141"/>
                    </a:lnTo>
                    <a:lnTo>
                      <a:pt x="21" y="148"/>
                    </a:lnTo>
                    <a:lnTo>
                      <a:pt x="5" y="133"/>
                    </a:lnTo>
                    <a:lnTo>
                      <a:pt x="18" y="118"/>
                    </a:lnTo>
                    <a:lnTo>
                      <a:pt x="5" y="97"/>
                    </a:lnTo>
                    <a:lnTo>
                      <a:pt x="20" y="88"/>
                    </a:lnTo>
                    <a:lnTo>
                      <a:pt x="28" y="71"/>
                    </a:lnTo>
                    <a:lnTo>
                      <a:pt x="26" y="70"/>
                    </a:lnTo>
                    <a:lnTo>
                      <a:pt x="17" y="50"/>
                    </a:lnTo>
                    <a:lnTo>
                      <a:pt x="0" y="32"/>
                    </a:lnTo>
                    <a:lnTo>
                      <a:pt x="30" y="27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1" name="Åstorp">
                <a:extLst>
                  <a:ext uri="{FF2B5EF4-FFF2-40B4-BE49-F238E27FC236}">
                    <a16:creationId xmlns:a16="http://schemas.microsoft.com/office/drawing/2014/main" id="{C6947650-102C-DC84-BE97-D7479FA09EF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09786" y="6319141"/>
                <a:ext cx="122008" cy="93157"/>
              </a:xfrm>
              <a:custGeom>
                <a:avLst/>
                <a:gdLst>
                  <a:gd name="T0" fmla="*/ 60 w 89"/>
                  <a:gd name="T1" fmla="*/ 0 h 68"/>
                  <a:gd name="T2" fmla="*/ 85 w 89"/>
                  <a:gd name="T3" fmla="*/ 21 h 68"/>
                  <a:gd name="T4" fmla="*/ 89 w 89"/>
                  <a:gd name="T5" fmla="*/ 60 h 68"/>
                  <a:gd name="T6" fmla="*/ 76 w 89"/>
                  <a:gd name="T7" fmla="*/ 68 h 68"/>
                  <a:gd name="T8" fmla="*/ 58 w 89"/>
                  <a:gd name="T9" fmla="*/ 44 h 68"/>
                  <a:gd name="T10" fmla="*/ 46 w 89"/>
                  <a:gd name="T11" fmla="*/ 44 h 68"/>
                  <a:gd name="T12" fmla="*/ 38 w 89"/>
                  <a:gd name="T13" fmla="*/ 37 h 68"/>
                  <a:gd name="T14" fmla="*/ 13 w 89"/>
                  <a:gd name="T15" fmla="*/ 48 h 68"/>
                  <a:gd name="T16" fmla="*/ 0 w 89"/>
                  <a:gd name="T17" fmla="*/ 31 h 68"/>
                  <a:gd name="T18" fmla="*/ 22 w 89"/>
                  <a:gd name="T19" fmla="*/ 24 h 68"/>
                  <a:gd name="T20" fmla="*/ 39 w 89"/>
                  <a:gd name="T21" fmla="*/ 20 h 68"/>
                  <a:gd name="T22" fmla="*/ 39 w 89"/>
                  <a:gd name="T23" fmla="*/ 12 h 68"/>
                  <a:gd name="T24" fmla="*/ 60 w 89"/>
                  <a:gd name="T25" fmla="*/ 0 h 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9" h="68">
                    <a:moveTo>
                      <a:pt x="60" y="0"/>
                    </a:moveTo>
                    <a:lnTo>
                      <a:pt x="85" y="21"/>
                    </a:lnTo>
                    <a:lnTo>
                      <a:pt x="89" y="60"/>
                    </a:lnTo>
                    <a:lnTo>
                      <a:pt x="76" y="68"/>
                    </a:lnTo>
                    <a:lnTo>
                      <a:pt x="58" y="44"/>
                    </a:lnTo>
                    <a:lnTo>
                      <a:pt x="46" y="44"/>
                    </a:lnTo>
                    <a:lnTo>
                      <a:pt x="38" y="37"/>
                    </a:lnTo>
                    <a:lnTo>
                      <a:pt x="13" y="48"/>
                    </a:lnTo>
                    <a:lnTo>
                      <a:pt x="0" y="31"/>
                    </a:lnTo>
                    <a:lnTo>
                      <a:pt x="22" y="24"/>
                    </a:lnTo>
                    <a:lnTo>
                      <a:pt x="39" y="20"/>
                    </a:lnTo>
                    <a:lnTo>
                      <a:pt x="39" y="12"/>
                    </a:lnTo>
                    <a:lnTo>
                      <a:pt x="6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2" name="Klippan">
                <a:extLst>
                  <a:ext uri="{FF2B5EF4-FFF2-40B4-BE49-F238E27FC236}">
                    <a16:creationId xmlns:a16="http://schemas.microsoft.com/office/drawing/2014/main" id="{18240ED0-C686-370C-BC75-67F38FF4517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86555" y="6287654"/>
                <a:ext cx="243996" cy="193117"/>
              </a:xfrm>
              <a:custGeom>
                <a:avLst/>
                <a:gdLst>
                  <a:gd name="T0" fmla="*/ 44 w 177"/>
                  <a:gd name="T1" fmla="*/ 0 h 139"/>
                  <a:gd name="T2" fmla="*/ 70 w 177"/>
                  <a:gd name="T3" fmla="*/ 21 h 139"/>
                  <a:gd name="T4" fmla="*/ 80 w 177"/>
                  <a:gd name="T5" fmla="*/ 5 h 139"/>
                  <a:gd name="T6" fmla="*/ 95 w 177"/>
                  <a:gd name="T7" fmla="*/ 9 h 139"/>
                  <a:gd name="T8" fmla="*/ 95 w 177"/>
                  <a:gd name="T9" fmla="*/ 29 h 139"/>
                  <a:gd name="T10" fmla="*/ 109 w 177"/>
                  <a:gd name="T11" fmla="*/ 40 h 139"/>
                  <a:gd name="T12" fmla="*/ 104 w 177"/>
                  <a:gd name="T13" fmla="*/ 47 h 139"/>
                  <a:gd name="T14" fmla="*/ 113 w 177"/>
                  <a:gd name="T15" fmla="*/ 65 h 139"/>
                  <a:gd name="T16" fmla="*/ 135 w 177"/>
                  <a:gd name="T17" fmla="*/ 65 h 139"/>
                  <a:gd name="T18" fmla="*/ 152 w 177"/>
                  <a:gd name="T19" fmla="*/ 77 h 139"/>
                  <a:gd name="T20" fmla="*/ 160 w 177"/>
                  <a:gd name="T21" fmla="*/ 94 h 139"/>
                  <a:gd name="T22" fmla="*/ 173 w 177"/>
                  <a:gd name="T23" fmla="*/ 89 h 139"/>
                  <a:gd name="T24" fmla="*/ 177 w 177"/>
                  <a:gd name="T25" fmla="*/ 94 h 139"/>
                  <a:gd name="T26" fmla="*/ 171 w 177"/>
                  <a:gd name="T27" fmla="*/ 111 h 139"/>
                  <a:gd name="T28" fmla="*/ 156 w 177"/>
                  <a:gd name="T29" fmla="*/ 118 h 139"/>
                  <a:gd name="T30" fmla="*/ 154 w 177"/>
                  <a:gd name="T31" fmla="*/ 139 h 139"/>
                  <a:gd name="T32" fmla="*/ 126 w 177"/>
                  <a:gd name="T33" fmla="*/ 137 h 139"/>
                  <a:gd name="T34" fmla="*/ 116 w 177"/>
                  <a:gd name="T35" fmla="*/ 136 h 139"/>
                  <a:gd name="T36" fmla="*/ 112 w 177"/>
                  <a:gd name="T37" fmla="*/ 127 h 139"/>
                  <a:gd name="T38" fmla="*/ 89 w 177"/>
                  <a:gd name="T39" fmla="*/ 125 h 139"/>
                  <a:gd name="T40" fmla="*/ 76 w 177"/>
                  <a:gd name="T41" fmla="*/ 128 h 139"/>
                  <a:gd name="T42" fmla="*/ 63 w 177"/>
                  <a:gd name="T43" fmla="*/ 121 h 139"/>
                  <a:gd name="T44" fmla="*/ 55 w 177"/>
                  <a:gd name="T45" fmla="*/ 97 h 139"/>
                  <a:gd name="T46" fmla="*/ 33 w 177"/>
                  <a:gd name="T47" fmla="*/ 82 h 139"/>
                  <a:gd name="T48" fmla="*/ 29 w 177"/>
                  <a:gd name="T49" fmla="*/ 43 h 139"/>
                  <a:gd name="T50" fmla="*/ 4 w 177"/>
                  <a:gd name="T51" fmla="*/ 22 h 139"/>
                  <a:gd name="T52" fmla="*/ 0 w 177"/>
                  <a:gd name="T53" fmla="*/ 5 h 139"/>
                  <a:gd name="T54" fmla="*/ 29 w 177"/>
                  <a:gd name="T55" fmla="*/ 8 h 139"/>
                  <a:gd name="T56" fmla="*/ 44 w 177"/>
                  <a:gd name="T57" fmla="*/ 0 h 1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7" h="139">
                    <a:moveTo>
                      <a:pt x="44" y="0"/>
                    </a:moveTo>
                    <a:lnTo>
                      <a:pt x="70" y="21"/>
                    </a:lnTo>
                    <a:lnTo>
                      <a:pt x="80" y="5"/>
                    </a:lnTo>
                    <a:lnTo>
                      <a:pt x="95" y="9"/>
                    </a:lnTo>
                    <a:lnTo>
                      <a:pt x="95" y="29"/>
                    </a:lnTo>
                    <a:lnTo>
                      <a:pt x="109" y="40"/>
                    </a:lnTo>
                    <a:lnTo>
                      <a:pt x="104" y="47"/>
                    </a:lnTo>
                    <a:lnTo>
                      <a:pt x="113" y="65"/>
                    </a:lnTo>
                    <a:lnTo>
                      <a:pt x="135" y="65"/>
                    </a:lnTo>
                    <a:lnTo>
                      <a:pt x="152" y="77"/>
                    </a:lnTo>
                    <a:lnTo>
                      <a:pt x="160" y="94"/>
                    </a:lnTo>
                    <a:lnTo>
                      <a:pt x="173" y="89"/>
                    </a:lnTo>
                    <a:lnTo>
                      <a:pt x="177" y="94"/>
                    </a:lnTo>
                    <a:lnTo>
                      <a:pt x="171" y="111"/>
                    </a:lnTo>
                    <a:lnTo>
                      <a:pt x="156" y="118"/>
                    </a:lnTo>
                    <a:lnTo>
                      <a:pt x="154" y="139"/>
                    </a:lnTo>
                    <a:lnTo>
                      <a:pt x="126" y="137"/>
                    </a:lnTo>
                    <a:lnTo>
                      <a:pt x="116" y="136"/>
                    </a:lnTo>
                    <a:lnTo>
                      <a:pt x="112" y="127"/>
                    </a:lnTo>
                    <a:lnTo>
                      <a:pt x="89" y="125"/>
                    </a:lnTo>
                    <a:lnTo>
                      <a:pt x="76" y="128"/>
                    </a:lnTo>
                    <a:lnTo>
                      <a:pt x="63" y="121"/>
                    </a:lnTo>
                    <a:lnTo>
                      <a:pt x="55" y="97"/>
                    </a:lnTo>
                    <a:lnTo>
                      <a:pt x="33" y="82"/>
                    </a:lnTo>
                    <a:lnTo>
                      <a:pt x="29" y="43"/>
                    </a:lnTo>
                    <a:lnTo>
                      <a:pt x="4" y="22"/>
                    </a:lnTo>
                    <a:lnTo>
                      <a:pt x="0" y="5"/>
                    </a:lnTo>
                    <a:lnTo>
                      <a:pt x="29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3" name="Örkelljunga">
                <a:extLst>
                  <a:ext uri="{FF2B5EF4-FFF2-40B4-BE49-F238E27FC236}">
                    <a16:creationId xmlns:a16="http://schemas.microsoft.com/office/drawing/2014/main" id="{06CB382A-4008-4CEF-0362-32E8880FCEC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46874" y="6120543"/>
                <a:ext cx="224803" cy="197227"/>
              </a:xfrm>
              <a:custGeom>
                <a:avLst/>
                <a:gdLst>
                  <a:gd name="T0" fmla="*/ 123 w 163"/>
                  <a:gd name="T1" fmla="*/ 0 h 142"/>
                  <a:gd name="T2" fmla="*/ 136 w 163"/>
                  <a:gd name="T3" fmla="*/ 13 h 142"/>
                  <a:gd name="T4" fmla="*/ 163 w 163"/>
                  <a:gd name="T5" fmla="*/ 13 h 142"/>
                  <a:gd name="T6" fmla="*/ 162 w 163"/>
                  <a:gd name="T7" fmla="*/ 26 h 142"/>
                  <a:gd name="T8" fmla="*/ 136 w 163"/>
                  <a:gd name="T9" fmla="*/ 42 h 142"/>
                  <a:gd name="T10" fmla="*/ 136 w 163"/>
                  <a:gd name="T11" fmla="*/ 74 h 142"/>
                  <a:gd name="T12" fmla="*/ 131 w 163"/>
                  <a:gd name="T13" fmla="*/ 89 h 142"/>
                  <a:gd name="T14" fmla="*/ 119 w 163"/>
                  <a:gd name="T15" fmla="*/ 80 h 142"/>
                  <a:gd name="T16" fmla="*/ 106 w 163"/>
                  <a:gd name="T17" fmla="*/ 101 h 142"/>
                  <a:gd name="T18" fmla="*/ 79 w 163"/>
                  <a:gd name="T19" fmla="*/ 95 h 142"/>
                  <a:gd name="T20" fmla="*/ 51 w 163"/>
                  <a:gd name="T21" fmla="*/ 130 h 142"/>
                  <a:gd name="T22" fmla="*/ 36 w 163"/>
                  <a:gd name="T23" fmla="*/ 126 h 142"/>
                  <a:gd name="T24" fmla="*/ 26 w 163"/>
                  <a:gd name="T25" fmla="*/ 142 h 142"/>
                  <a:gd name="T26" fmla="*/ 0 w 163"/>
                  <a:gd name="T27" fmla="*/ 121 h 142"/>
                  <a:gd name="T28" fmla="*/ 0 w 163"/>
                  <a:gd name="T29" fmla="*/ 98 h 142"/>
                  <a:gd name="T30" fmla="*/ 32 w 163"/>
                  <a:gd name="T31" fmla="*/ 58 h 142"/>
                  <a:gd name="T32" fmla="*/ 68 w 163"/>
                  <a:gd name="T33" fmla="*/ 24 h 142"/>
                  <a:gd name="T34" fmla="*/ 95 w 163"/>
                  <a:gd name="T35" fmla="*/ 11 h 142"/>
                  <a:gd name="T36" fmla="*/ 108 w 163"/>
                  <a:gd name="T37" fmla="*/ 11 h 142"/>
                  <a:gd name="T38" fmla="*/ 123 w 163"/>
                  <a:gd name="T39" fmla="*/ 0 h 1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63" h="142">
                    <a:moveTo>
                      <a:pt x="123" y="0"/>
                    </a:moveTo>
                    <a:lnTo>
                      <a:pt x="136" y="13"/>
                    </a:lnTo>
                    <a:lnTo>
                      <a:pt x="163" y="13"/>
                    </a:lnTo>
                    <a:lnTo>
                      <a:pt x="162" y="26"/>
                    </a:lnTo>
                    <a:lnTo>
                      <a:pt x="136" y="42"/>
                    </a:lnTo>
                    <a:lnTo>
                      <a:pt x="136" y="74"/>
                    </a:lnTo>
                    <a:lnTo>
                      <a:pt x="131" y="89"/>
                    </a:lnTo>
                    <a:lnTo>
                      <a:pt x="119" y="80"/>
                    </a:lnTo>
                    <a:lnTo>
                      <a:pt x="106" y="101"/>
                    </a:lnTo>
                    <a:lnTo>
                      <a:pt x="79" y="95"/>
                    </a:lnTo>
                    <a:lnTo>
                      <a:pt x="51" y="130"/>
                    </a:lnTo>
                    <a:lnTo>
                      <a:pt x="36" y="126"/>
                    </a:lnTo>
                    <a:lnTo>
                      <a:pt x="26" y="142"/>
                    </a:lnTo>
                    <a:lnTo>
                      <a:pt x="0" y="121"/>
                    </a:lnTo>
                    <a:lnTo>
                      <a:pt x="0" y="98"/>
                    </a:lnTo>
                    <a:lnTo>
                      <a:pt x="32" y="58"/>
                    </a:lnTo>
                    <a:lnTo>
                      <a:pt x="68" y="24"/>
                    </a:lnTo>
                    <a:lnTo>
                      <a:pt x="95" y="11"/>
                    </a:lnTo>
                    <a:lnTo>
                      <a:pt x="108" y="11"/>
                    </a:lnTo>
                    <a:lnTo>
                      <a:pt x="12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4" name="Perstorp">
                <a:extLst>
                  <a:ext uri="{FF2B5EF4-FFF2-40B4-BE49-F238E27FC236}">
                    <a16:creationId xmlns:a16="http://schemas.microsoft.com/office/drawing/2014/main" id="{BDA8241E-8489-14ED-B374-2D359CEC089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18139" y="6252036"/>
                <a:ext cx="94590" cy="142453"/>
              </a:xfrm>
              <a:custGeom>
                <a:avLst/>
                <a:gdLst>
                  <a:gd name="T0" fmla="*/ 28 w 69"/>
                  <a:gd name="T1" fmla="*/ 0 h 103"/>
                  <a:gd name="T2" fmla="*/ 55 w 69"/>
                  <a:gd name="T3" fmla="*/ 6 h 103"/>
                  <a:gd name="T4" fmla="*/ 66 w 69"/>
                  <a:gd name="T5" fmla="*/ 43 h 103"/>
                  <a:gd name="T6" fmla="*/ 60 w 69"/>
                  <a:gd name="T7" fmla="*/ 56 h 103"/>
                  <a:gd name="T8" fmla="*/ 69 w 69"/>
                  <a:gd name="T9" fmla="*/ 69 h 103"/>
                  <a:gd name="T10" fmla="*/ 69 w 69"/>
                  <a:gd name="T11" fmla="*/ 81 h 103"/>
                  <a:gd name="T12" fmla="*/ 57 w 69"/>
                  <a:gd name="T13" fmla="*/ 103 h 103"/>
                  <a:gd name="T14" fmla="*/ 40 w 69"/>
                  <a:gd name="T15" fmla="*/ 91 h 103"/>
                  <a:gd name="T16" fmla="*/ 18 w 69"/>
                  <a:gd name="T17" fmla="*/ 91 h 103"/>
                  <a:gd name="T18" fmla="*/ 9 w 69"/>
                  <a:gd name="T19" fmla="*/ 73 h 103"/>
                  <a:gd name="T20" fmla="*/ 14 w 69"/>
                  <a:gd name="T21" fmla="*/ 66 h 103"/>
                  <a:gd name="T22" fmla="*/ 0 w 69"/>
                  <a:gd name="T23" fmla="*/ 55 h 103"/>
                  <a:gd name="T24" fmla="*/ 0 w 69"/>
                  <a:gd name="T25" fmla="*/ 35 h 103"/>
                  <a:gd name="T26" fmla="*/ 28 w 69"/>
                  <a:gd name="T27" fmla="*/ 0 h 10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69" h="103">
                    <a:moveTo>
                      <a:pt x="28" y="0"/>
                    </a:moveTo>
                    <a:lnTo>
                      <a:pt x="55" y="6"/>
                    </a:lnTo>
                    <a:lnTo>
                      <a:pt x="66" y="43"/>
                    </a:lnTo>
                    <a:lnTo>
                      <a:pt x="60" y="56"/>
                    </a:lnTo>
                    <a:lnTo>
                      <a:pt x="69" y="69"/>
                    </a:lnTo>
                    <a:lnTo>
                      <a:pt x="69" y="81"/>
                    </a:lnTo>
                    <a:lnTo>
                      <a:pt x="57" y="103"/>
                    </a:lnTo>
                    <a:lnTo>
                      <a:pt x="40" y="91"/>
                    </a:lnTo>
                    <a:lnTo>
                      <a:pt x="18" y="91"/>
                    </a:lnTo>
                    <a:lnTo>
                      <a:pt x="9" y="73"/>
                    </a:lnTo>
                    <a:lnTo>
                      <a:pt x="14" y="66"/>
                    </a:lnTo>
                    <a:lnTo>
                      <a:pt x="0" y="55"/>
                    </a:lnTo>
                    <a:lnTo>
                      <a:pt x="0" y="35"/>
                    </a:lnTo>
                    <a:lnTo>
                      <a:pt x="2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5" name="Hässleholm">
                <a:extLst>
                  <a:ext uri="{FF2B5EF4-FFF2-40B4-BE49-F238E27FC236}">
                    <a16:creationId xmlns:a16="http://schemas.microsoft.com/office/drawing/2014/main" id="{6840F297-F0BA-C732-7FC9-EF193E72D3F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3536" y="6126023"/>
                <a:ext cx="279658" cy="409547"/>
              </a:xfrm>
              <a:custGeom>
                <a:avLst/>
                <a:gdLst>
                  <a:gd name="T0" fmla="*/ 104 w 204"/>
                  <a:gd name="T1" fmla="*/ 0 h 296"/>
                  <a:gd name="T2" fmla="*/ 118 w 204"/>
                  <a:gd name="T3" fmla="*/ 25 h 296"/>
                  <a:gd name="T4" fmla="*/ 169 w 204"/>
                  <a:gd name="T5" fmla="*/ 15 h 296"/>
                  <a:gd name="T6" fmla="*/ 171 w 204"/>
                  <a:gd name="T7" fmla="*/ 26 h 296"/>
                  <a:gd name="T8" fmla="*/ 165 w 204"/>
                  <a:gd name="T9" fmla="*/ 41 h 296"/>
                  <a:gd name="T10" fmla="*/ 180 w 204"/>
                  <a:gd name="T11" fmla="*/ 49 h 296"/>
                  <a:gd name="T12" fmla="*/ 179 w 204"/>
                  <a:gd name="T13" fmla="*/ 67 h 296"/>
                  <a:gd name="T14" fmla="*/ 200 w 204"/>
                  <a:gd name="T15" fmla="*/ 68 h 296"/>
                  <a:gd name="T16" fmla="*/ 200 w 204"/>
                  <a:gd name="T17" fmla="*/ 104 h 296"/>
                  <a:gd name="T18" fmla="*/ 195 w 204"/>
                  <a:gd name="T19" fmla="*/ 132 h 296"/>
                  <a:gd name="T20" fmla="*/ 200 w 204"/>
                  <a:gd name="T21" fmla="*/ 152 h 296"/>
                  <a:gd name="T22" fmla="*/ 204 w 204"/>
                  <a:gd name="T23" fmla="*/ 173 h 296"/>
                  <a:gd name="T24" fmla="*/ 194 w 204"/>
                  <a:gd name="T25" fmla="*/ 194 h 296"/>
                  <a:gd name="T26" fmla="*/ 199 w 204"/>
                  <a:gd name="T27" fmla="*/ 208 h 296"/>
                  <a:gd name="T28" fmla="*/ 169 w 204"/>
                  <a:gd name="T29" fmla="*/ 252 h 296"/>
                  <a:gd name="T30" fmla="*/ 145 w 204"/>
                  <a:gd name="T31" fmla="*/ 258 h 296"/>
                  <a:gd name="T32" fmla="*/ 136 w 204"/>
                  <a:gd name="T33" fmla="*/ 246 h 296"/>
                  <a:gd name="T34" fmla="*/ 116 w 204"/>
                  <a:gd name="T35" fmla="*/ 274 h 296"/>
                  <a:gd name="T36" fmla="*/ 124 w 204"/>
                  <a:gd name="T37" fmla="*/ 290 h 296"/>
                  <a:gd name="T38" fmla="*/ 108 w 204"/>
                  <a:gd name="T39" fmla="*/ 296 h 296"/>
                  <a:gd name="T40" fmla="*/ 91 w 204"/>
                  <a:gd name="T41" fmla="*/ 290 h 296"/>
                  <a:gd name="T42" fmla="*/ 65 w 204"/>
                  <a:gd name="T43" fmla="*/ 288 h 296"/>
                  <a:gd name="T44" fmla="*/ 76 w 204"/>
                  <a:gd name="T45" fmla="*/ 274 h 296"/>
                  <a:gd name="T46" fmla="*/ 81 w 204"/>
                  <a:gd name="T47" fmla="*/ 236 h 296"/>
                  <a:gd name="T48" fmla="*/ 51 w 204"/>
                  <a:gd name="T49" fmla="*/ 227 h 296"/>
                  <a:gd name="T50" fmla="*/ 47 w 204"/>
                  <a:gd name="T51" fmla="*/ 207 h 296"/>
                  <a:gd name="T52" fmla="*/ 27 w 204"/>
                  <a:gd name="T53" fmla="*/ 211 h 296"/>
                  <a:gd name="T54" fmla="*/ 23 w 204"/>
                  <a:gd name="T55" fmla="*/ 206 h 296"/>
                  <a:gd name="T56" fmla="*/ 10 w 204"/>
                  <a:gd name="T57" fmla="*/ 211 h 296"/>
                  <a:gd name="T58" fmla="*/ 2 w 204"/>
                  <a:gd name="T59" fmla="*/ 194 h 296"/>
                  <a:gd name="T60" fmla="*/ 14 w 204"/>
                  <a:gd name="T61" fmla="*/ 172 h 296"/>
                  <a:gd name="T62" fmla="*/ 14 w 204"/>
                  <a:gd name="T63" fmla="*/ 160 h 296"/>
                  <a:gd name="T64" fmla="*/ 5 w 204"/>
                  <a:gd name="T65" fmla="*/ 147 h 296"/>
                  <a:gd name="T66" fmla="*/ 11 w 204"/>
                  <a:gd name="T67" fmla="*/ 134 h 296"/>
                  <a:gd name="T68" fmla="*/ 0 w 204"/>
                  <a:gd name="T69" fmla="*/ 97 h 296"/>
                  <a:gd name="T70" fmla="*/ 13 w 204"/>
                  <a:gd name="T71" fmla="*/ 76 h 296"/>
                  <a:gd name="T72" fmla="*/ 25 w 204"/>
                  <a:gd name="T73" fmla="*/ 85 h 296"/>
                  <a:gd name="T74" fmla="*/ 30 w 204"/>
                  <a:gd name="T75" fmla="*/ 70 h 296"/>
                  <a:gd name="T76" fmla="*/ 30 w 204"/>
                  <a:gd name="T77" fmla="*/ 38 h 296"/>
                  <a:gd name="T78" fmla="*/ 56 w 204"/>
                  <a:gd name="T79" fmla="*/ 22 h 296"/>
                  <a:gd name="T80" fmla="*/ 57 w 204"/>
                  <a:gd name="T81" fmla="*/ 9 h 296"/>
                  <a:gd name="T82" fmla="*/ 104 w 204"/>
                  <a:gd name="T83" fmla="*/ 0 h 2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204" h="296">
                    <a:moveTo>
                      <a:pt x="104" y="0"/>
                    </a:moveTo>
                    <a:lnTo>
                      <a:pt x="118" y="25"/>
                    </a:lnTo>
                    <a:lnTo>
                      <a:pt x="169" y="15"/>
                    </a:lnTo>
                    <a:lnTo>
                      <a:pt x="171" y="26"/>
                    </a:lnTo>
                    <a:lnTo>
                      <a:pt x="165" y="41"/>
                    </a:lnTo>
                    <a:lnTo>
                      <a:pt x="180" y="49"/>
                    </a:lnTo>
                    <a:lnTo>
                      <a:pt x="179" y="67"/>
                    </a:lnTo>
                    <a:lnTo>
                      <a:pt x="200" y="68"/>
                    </a:lnTo>
                    <a:lnTo>
                      <a:pt x="200" y="104"/>
                    </a:lnTo>
                    <a:lnTo>
                      <a:pt x="195" y="132"/>
                    </a:lnTo>
                    <a:lnTo>
                      <a:pt x="200" y="152"/>
                    </a:lnTo>
                    <a:lnTo>
                      <a:pt x="204" y="173"/>
                    </a:lnTo>
                    <a:lnTo>
                      <a:pt x="194" y="194"/>
                    </a:lnTo>
                    <a:lnTo>
                      <a:pt x="199" y="208"/>
                    </a:lnTo>
                    <a:lnTo>
                      <a:pt x="169" y="252"/>
                    </a:lnTo>
                    <a:lnTo>
                      <a:pt x="145" y="258"/>
                    </a:lnTo>
                    <a:lnTo>
                      <a:pt x="136" y="246"/>
                    </a:lnTo>
                    <a:lnTo>
                      <a:pt x="116" y="274"/>
                    </a:lnTo>
                    <a:lnTo>
                      <a:pt x="124" y="290"/>
                    </a:lnTo>
                    <a:lnTo>
                      <a:pt x="108" y="296"/>
                    </a:lnTo>
                    <a:lnTo>
                      <a:pt x="91" y="290"/>
                    </a:lnTo>
                    <a:lnTo>
                      <a:pt x="65" y="288"/>
                    </a:lnTo>
                    <a:lnTo>
                      <a:pt x="76" y="274"/>
                    </a:lnTo>
                    <a:lnTo>
                      <a:pt x="81" y="236"/>
                    </a:lnTo>
                    <a:lnTo>
                      <a:pt x="51" y="227"/>
                    </a:lnTo>
                    <a:lnTo>
                      <a:pt x="47" y="207"/>
                    </a:lnTo>
                    <a:lnTo>
                      <a:pt x="27" y="211"/>
                    </a:lnTo>
                    <a:lnTo>
                      <a:pt x="23" y="206"/>
                    </a:lnTo>
                    <a:lnTo>
                      <a:pt x="10" y="211"/>
                    </a:lnTo>
                    <a:lnTo>
                      <a:pt x="2" y="194"/>
                    </a:lnTo>
                    <a:lnTo>
                      <a:pt x="14" y="172"/>
                    </a:lnTo>
                    <a:lnTo>
                      <a:pt x="14" y="160"/>
                    </a:lnTo>
                    <a:lnTo>
                      <a:pt x="5" y="147"/>
                    </a:lnTo>
                    <a:lnTo>
                      <a:pt x="11" y="134"/>
                    </a:lnTo>
                    <a:lnTo>
                      <a:pt x="0" y="97"/>
                    </a:lnTo>
                    <a:lnTo>
                      <a:pt x="13" y="76"/>
                    </a:lnTo>
                    <a:lnTo>
                      <a:pt x="25" y="85"/>
                    </a:lnTo>
                    <a:lnTo>
                      <a:pt x="30" y="70"/>
                    </a:lnTo>
                    <a:lnTo>
                      <a:pt x="30" y="38"/>
                    </a:lnTo>
                    <a:lnTo>
                      <a:pt x="56" y="22"/>
                    </a:lnTo>
                    <a:lnTo>
                      <a:pt x="57" y="9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6" name="Osby">
                <a:extLst>
                  <a:ext uri="{FF2B5EF4-FFF2-40B4-BE49-F238E27FC236}">
                    <a16:creationId xmlns:a16="http://schemas.microsoft.com/office/drawing/2014/main" id="{927B1180-A84D-218C-CEA7-E3ABB79CF37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36106" y="6042457"/>
                <a:ext cx="390700" cy="205469"/>
              </a:xfrm>
              <a:custGeom>
                <a:avLst/>
                <a:gdLst>
                  <a:gd name="T0" fmla="*/ 139 w 285"/>
                  <a:gd name="T1" fmla="*/ 0 h 149"/>
                  <a:gd name="T2" fmla="*/ 152 w 285"/>
                  <a:gd name="T3" fmla="*/ 17 h 149"/>
                  <a:gd name="T4" fmla="*/ 186 w 285"/>
                  <a:gd name="T5" fmla="*/ 26 h 149"/>
                  <a:gd name="T6" fmla="*/ 193 w 285"/>
                  <a:gd name="T7" fmla="*/ 21 h 149"/>
                  <a:gd name="T8" fmla="*/ 249 w 285"/>
                  <a:gd name="T9" fmla="*/ 35 h 149"/>
                  <a:gd name="T10" fmla="*/ 285 w 285"/>
                  <a:gd name="T11" fmla="*/ 51 h 149"/>
                  <a:gd name="T12" fmla="*/ 266 w 285"/>
                  <a:gd name="T13" fmla="*/ 83 h 149"/>
                  <a:gd name="T14" fmla="*/ 245 w 285"/>
                  <a:gd name="T15" fmla="*/ 90 h 149"/>
                  <a:gd name="T16" fmla="*/ 238 w 285"/>
                  <a:gd name="T17" fmla="*/ 121 h 149"/>
                  <a:gd name="T18" fmla="*/ 244 w 285"/>
                  <a:gd name="T19" fmla="*/ 142 h 149"/>
                  <a:gd name="T20" fmla="*/ 200 w 285"/>
                  <a:gd name="T21" fmla="*/ 149 h 149"/>
                  <a:gd name="T22" fmla="*/ 198 w 285"/>
                  <a:gd name="T23" fmla="*/ 131 h 149"/>
                  <a:gd name="T24" fmla="*/ 209 w 285"/>
                  <a:gd name="T25" fmla="*/ 119 h 149"/>
                  <a:gd name="T26" fmla="*/ 200 w 285"/>
                  <a:gd name="T27" fmla="*/ 104 h 149"/>
                  <a:gd name="T28" fmla="*/ 188 w 285"/>
                  <a:gd name="T29" fmla="*/ 107 h 149"/>
                  <a:gd name="T30" fmla="*/ 183 w 285"/>
                  <a:gd name="T31" fmla="*/ 123 h 149"/>
                  <a:gd name="T32" fmla="*/ 175 w 285"/>
                  <a:gd name="T33" fmla="*/ 107 h 149"/>
                  <a:gd name="T34" fmla="*/ 188 w 285"/>
                  <a:gd name="T35" fmla="*/ 60 h 149"/>
                  <a:gd name="T36" fmla="*/ 177 w 285"/>
                  <a:gd name="T37" fmla="*/ 51 h 149"/>
                  <a:gd name="T38" fmla="*/ 160 w 285"/>
                  <a:gd name="T39" fmla="*/ 61 h 149"/>
                  <a:gd name="T40" fmla="*/ 146 w 285"/>
                  <a:gd name="T41" fmla="*/ 103 h 149"/>
                  <a:gd name="T42" fmla="*/ 130 w 285"/>
                  <a:gd name="T43" fmla="*/ 106 h 149"/>
                  <a:gd name="T44" fmla="*/ 96 w 285"/>
                  <a:gd name="T45" fmla="*/ 129 h 149"/>
                  <a:gd name="T46" fmla="*/ 75 w 285"/>
                  <a:gd name="T47" fmla="*/ 128 h 149"/>
                  <a:gd name="T48" fmla="*/ 76 w 285"/>
                  <a:gd name="T49" fmla="*/ 110 h 149"/>
                  <a:gd name="T50" fmla="*/ 61 w 285"/>
                  <a:gd name="T51" fmla="*/ 102 h 149"/>
                  <a:gd name="T52" fmla="*/ 67 w 285"/>
                  <a:gd name="T53" fmla="*/ 87 h 149"/>
                  <a:gd name="T54" fmla="*/ 65 w 285"/>
                  <a:gd name="T55" fmla="*/ 76 h 149"/>
                  <a:gd name="T56" fmla="*/ 14 w 285"/>
                  <a:gd name="T57" fmla="*/ 86 h 149"/>
                  <a:gd name="T58" fmla="*/ 0 w 285"/>
                  <a:gd name="T59" fmla="*/ 61 h 149"/>
                  <a:gd name="T60" fmla="*/ 31 w 285"/>
                  <a:gd name="T61" fmla="*/ 49 h 149"/>
                  <a:gd name="T62" fmla="*/ 57 w 285"/>
                  <a:gd name="T63" fmla="*/ 49 h 149"/>
                  <a:gd name="T64" fmla="*/ 79 w 285"/>
                  <a:gd name="T65" fmla="*/ 39 h 149"/>
                  <a:gd name="T66" fmla="*/ 108 w 285"/>
                  <a:gd name="T67" fmla="*/ 39 h 149"/>
                  <a:gd name="T68" fmla="*/ 122 w 285"/>
                  <a:gd name="T69" fmla="*/ 18 h 149"/>
                  <a:gd name="T70" fmla="*/ 126 w 285"/>
                  <a:gd name="T71" fmla="*/ 1 h 149"/>
                  <a:gd name="T72" fmla="*/ 139 w 285"/>
                  <a:gd name="T73" fmla="*/ 0 h 1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85" h="149">
                    <a:moveTo>
                      <a:pt x="139" y="0"/>
                    </a:moveTo>
                    <a:lnTo>
                      <a:pt x="152" y="17"/>
                    </a:lnTo>
                    <a:lnTo>
                      <a:pt x="186" y="26"/>
                    </a:lnTo>
                    <a:lnTo>
                      <a:pt x="193" y="21"/>
                    </a:lnTo>
                    <a:lnTo>
                      <a:pt x="249" y="35"/>
                    </a:lnTo>
                    <a:lnTo>
                      <a:pt x="285" y="51"/>
                    </a:lnTo>
                    <a:lnTo>
                      <a:pt x="266" y="83"/>
                    </a:lnTo>
                    <a:lnTo>
                      <a:pt x="245" y="90"/>
                    </a:lnTo>
                    <a:lnTo>
                      <a:pt x="238" y="121"/>
                    </a:lnTo>
                    <a:lnTo>
                      <a:pt x="244" y="142"/>
                    </a:lnTo>
                    <a:lnTo>
                      <a:pt x="200" y="149"/>
                    </a:lnTo>
                    <a:lnTo>
                      <a:pt x="198" y="131"/>
                    </a:lnTo>
                    <a:lnTo>
                      <a:pt x="209" y="119"/>
                    </a:lnTo>
                    <a:lnTo>
                      <a:pt x="200" y="104"/>
                    </a:lnTo>
                    <a:lnTo>
                      <a:pt x="188" y="107"/>
                    </a:lnTo>
                    <a:lnTo>
                      <a:pt x="183" y="123"/>
                    </a:lnTo>
                    <a:lnTo>
                      <a:pt x="175" y="107"/>
                    </a:lnTo>
                    <a:lnTo>
                      <a:pt x="188" y="60"/>
                    </a:lnTo>
                    <a:lnTo>
                      <a:pt x="177" y="51"/>
                    </a:lnTo>
                    <a:lnTo>
                      <a:pt x="160" y="61"/>
                    </a:lnTo>
                    <a:lnTo>
                      <a:pt x="146" y="103"/>
                    </a:lnTo>
                    <a:lnTo>
                      <a:pt x="130" y="106"/>
                    </a:lnTo>
                    <a:lnTo>
                      <a:pt x="96" y="129"/>
                    </a:lnTo>
                    <a:lnTo>
                      <a:pt x="75" y="128"/>
                    </a:lnTo>
                    <a:lnTo>
                      <a:pt x="76" y="110"/>
                    </a:lnTo>
                    <a:lnTo>
                      <a:pt x="61" y="102"/>
                    </a:lnTo>
                    <a:lnTo>
                      <a:pt x="67" y="87"/>
                    </a:lnTo>
                    <a:lnTo>
                      <a:pt x="65" y="76"/>
                    </a:lnTo>
                    <a:lnTo>
                      <a:pt x="14" y="86"/>
                    </a:lnTo>
                    <a:lnTo>
                      <a:pt x="0" y="61"/>
                    </a:lnTo>
                    <a:lnTo>
                      <a:pt x="31" y="49"/>
                    </a:lnTo>
                    <a:lnTo>
                      <a:pt x="57" y="49"/>
                    </a:lnTo>
                    <a:lnTo>
                      <a:pt x="79" y="39"/>
                    </a:lnTo>
                    <a:lnTo>
                      <a:pt x="108" y="39"/>
                    </a:lnTo>
                    <a:lnTo>
                      <a:pt x="122" y="18"/>
                    </a:lnTo>
                    <a:lnTo>
                      <a:pt x="126" y="1"/>
                    </a:lnTo>
                    <a:lnTo>
                      <a:pt x="139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7" name="Östra Göinge">
                <a:extLst>
                  <a:ext uri="{FF2B5EF4-FFF2-40B4-BE49-F238E27FC236}">
                    <a16:creationId xmlns:a16="http://schemas.microsoft.com/office/drawing/2014/main" id="{4A71408F-6035-96E6-DB61-D571B13E13C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60857" y="6112323"/>
                <a:ext cx="209744" cy="271204"/>
              </a:xfrm>
              <a:custGeom>
                <a:avLst/>
                <a:gdLst>
                  <a:gd name="T0" fmla="*/ 86 w 153"/>
                  <a:gd name="T1" fmla="*/ 0 h 196"/>
                  <a:gd name="T2" fmla="*/ 97 w 153"/>
                  <a:gd name="T3" fmla="*/ 9 h 196"/>
                  <a:gd name="T4" fmla="*/ 84 w 153"/>
                  <a:gd name="T5" fmla="*/ 56 h 196"/>
                  <a:gd name="T6" fmla="*/ 92 w 153"/>
                  <a:gd name="T7" fmla="*/ 72 h 196"/>
                  <a:gd name="T8" fmla="*/ 97 w 153"/>
                  <a:gd name="T9" fmla="*/ 56 h 196"/>
                  <a:gd name="T10" fmla="*/ 109 w 153"/>
                  <a:gd name="T11" fmla="*/ 53 h 196"/>
                  <a:gd name="T12" fmla="*/ 118 w 153"/>
                  <a:gd name="T13" fmla="*/ 68 h 196"/>
                  <a:gd name="T14" fmla="*/ 107 w 153"/>
                  <a:gd name="T15" fmla="*/ 80 h 196"/>
                  <a:gd name="T16" fmla="*/ 109 w 153"/>
                  <a:gd name="T17" fmla="*/ 98 h 196"/>
                  <a:gd name="T18" fmla="*/ 153 w 153"/>
                  <a:gd name="T19" fmla="*/ 91 h 196"/>
                  <a:gd name="T20" fmla="*/ 119 w 153"/>
                  <a:gd name="T21" fmla="*/ 107 h 196"/>
                  <a:gd name="T22" fmla="*/ 109 w 153"/>
                  <a:gd name="T23" fmla="*/ 127 h 196"/>
                  <a:gd name="T24" fmla="*/ 98 w 153"/>
                  <a:gd name="T25" fmla="*/ 166 h 196"/>
                  <a:gd name="T26" fmla="*/ 78 w 153"/>
                  <a:gd name="T27" fmla="*/ 179 h 196"/>
                  <a:gd name="T28" fmla="*/ 60 w 153"/>
                  <a:gd name="T29" fmla="*/ 183 h 196"/>
                  <a:gd name="T30" fmla="*/ 51 w 153"/>
                  <a:gd name="T31" fmla="*/ 196 h 196"/>
                  <a:gd name="T32" fmla="*/ 9 w 153"/>
                  <a:gd name="T33" fmla="*/ 183 h 196"/>
                  <a:gd name="T34" fmla="*/ 5 w 153"/>
                  <a:gd name="T35" fmla="*/ 162 h 196"/>
                  <a:gd name="T36" fmla="*/ 0 w 153"/>
                  <a:gd name="T37" fmla="*/ 142 h 196"/>
                  <a:gd name="T38" fmla="*/ 5 w 153"/>
                  <a:gd name="T39" fmla="*/ 114 h 196"/>
                  <a:gd name="T40" fmla="*/ 5 w 153"/>
                  <a:gd name="T41" fmla="*/ 78 h 196"/>
                  <a:gd name="T42" fmla="*/ 39 w 153"/>
                  <a:gd name="T43" fmla="*/ 55 h 196"/>
                  <a:gd name="T44" fmla="*/ 55 w 153"/>
                  <a:gd name="T45" fmla="*/ 52 h 196"/>
                  <a:gd name="T46" fmla="*/ 69 w 153"/>
                  <a:gd name="T47" fmla="*/ 10 h 196"/>
                  <a:gd name="T48" fmla="*/ 86 w 153"/>
                  <a:gd name="T4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3" h="196">
                    <a:moveTo>
                      <a:pt x="86" y="0"/>
                    </a:moveTo>
                    <a:lnTo>
                      <a:pt x="97" y="9"/>
                    </a:lnTo>
                    <a:lnTo>
                      <a:pt x="84" y="56"/>
                    </a:lnTo>
                    <a:lnTo>
                      <a:pt x="92" y="72"/>
                    </a:lnTo>
                    <a:lnTo>
                      <a:pt x="97" y="56"/>
                    </a:lnTo>
                    <a:lnTo>
                      <a:pt x="109" y="53"/>
                    </a:lnTo>
                    <a:lnTo>
                      <a:pt x="118" y="68"/>
                    </a:lnTo>
                    <a:lnTo>
                      <a:pt x="107" y="80"/>
                    </a:lnTo>
                    <a:lnTo>
                      <a:pt x="109" y="98"/>
                    </a:lnTo>
                    <a:lnTo>
                      <a:pt x="153" y="91"/>
                    </a:lnTo>
                    <a:lnTo>
                      <a:pt x="119" y="107"/>
                    </a:lnTo>
                    <a:lnTo>
                      <a:pt x="109" y="127"/>
                    </a:lnTo>
                    <a:lnTo>
                      <a:pt x="98" y="166"/>
                    </a:lnTo>
                    <a:lnTo>
                      <a:pt x="78" y="179"/>
                    </a:lnTo>
                    <a:lnTo>
                      <a:pt x="60" y="183"/>
                    </a:lnTo>
                    <a:lnTo>
                      <a:pt x="51" y="196"/>
                    </a:lnTo>
                    <a:lnTo>
                      <a:pt x="9" y="183"/>
                    </a:lnTo>
                    <a:lnTo>
                      <a:pt x="5" y="162"/>
                    </a:lnTo>
                    <a:lnTo>
                      <a:pt x="0" y="142"/>
                    </a:lnTo>
                    <a:lnTo>
                      <a:pt x="5" y="114"/>
                    </a:lnTo>
                    <a:lnTo>
                      <a:pt x="5" y="78"/>
                    </a:lnTo>
                    <a:lnTo>
                      <a:pt x="39" y="55"/>
                    </a:lnTo>
                    <a:lnTo>
                      <a:pt x="55" y="52"/>
                    </a:lnTo>
                    <a:lnTo>
                      <a:pt x="69" y="1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8" name="Kristianstad">
                <a:extLst>
                  <a:ext uri="{FF2B5EF4-FFF2-40B4-BE49-F238E27FC236}">
                    <a16:creationId xmlns:a16="http://schemas.microsoft.com/office/drawing/2014/main" id="{8A26B19C-7988-E53A-BB42-9EBD075002D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41590" y="6238337"/>
                <a:ext cx="352314" cy="467083"/>
              </a:xfrm>
              <a:custGeom>
                <a:avLst/>
                <a:gdLst>
                  <a:gd name="T0" fmla="*/ 240 w 257"/>
                  <a:gd name="T1" fmla="*/ 0 h 338"/>
                  <a:gd name="T2" fmla="*/ 248 w 257"/>
                  <a:gd name="T3" fmla="*/ 21 h 338"/>
                  <a:gd name="T4" fmla="*/ 251 w 257"/>
                  <a:gd name="T5" fmla="*/ 47 h 338"/>
                  <a:gd name="T6" fmla="*/ 239 w 257"/>
                  <a:gd name="T7" fmla="*/ 63 h 338"/>
                  <a:gd name="T8" fmla="*/ 240 w 257"/>
                  <a:gd name="T9" fmla="*/ 92 h 338"/>
                  <a:gd name="T10" fmla="*/ 247 w 257"/>
                  <a:gd name="T11" fmla="*/ 126 h 338"/>
                  <a:gd name="T12" fmla="*/ 230 w 257"/>
                  <a:gd name="T13" fmla="*/ 146 h 338"/>
                  <a:gd name="T14" fmla="*/ 224 w 257"/>
                  <a:gd name="T15" fmla="*/ 165 h 338"/>
                  <a:gd name="T16" fmla="*/ 257 w 257"/>
                  <a:gd name="T17" fmla="*/ 172 h 338"/>
                  <a:gd name="T18" fmla="*/ 244 w 257"/>
                  <a:gd name="T19" fmla="*/ 198 h 338"/>
                  <a:gd name="T20" fmla="*/ 218 w 257"/>
                  <a:gd name="T21" fmla="*/ 212 h 338"/>
                  <a:gd name="T22" fmla="*/ 205 w 257"/>
                  <a:gd name="T23" fmla="*/ 241 h 338"/>
                  <a:gd name="T24" fmla="*/ 189 w 257"/>
                  <a:gd name="T25" fmla="*/ 247 h 338"/>
                  <a:gd name="T26" fmla="*/ 163 w 257"/>
                  <a:gd name="T27" fmla="*/ 295 h 338"/>
                  <a:gd name="T28" fmla="*/ 158 w 257"/>
                  <a:gd name="T29" fmla="*/ 337 h 338"/>
                  <a:gd name="T30" fmla="*/ 125 w 257"/>
                  <a:gd name="T31" fmla="*/ 337 h 338"/>
                  <a:gd name="T32" fmla="*/ 121 w 257"/>
                  <a:gd name="T33" fmla="*/ 326 h 338"/>
                  <a:gd name="T34" fmla="*/ 109 w 257"/>
                  <a:gd name="T35" fmla="*/ 324 h 338"/>
                  <a:gd name="T36" fmla="*/ 103 w 257"/>
                  <a:gd name="T37" fmla="*/ 336 h 338"/>
                  <a:gd name="T38" fmla="*/ 87 w 257"/>
                  <a:gd name="T39" fmla="*/ 338 h 338"/>
                  <a:gd name="T40" fmla="*/ 72 w 257"/>
                  <a:gd name="T41" fmla="*/ 321 h 338"/>
                  <a:gd name="T42" fmla="*/ 71 w 257"/>
                  <a:gd name="T43" fmla="*/ 300 h 338"/>
                  <a:gd name="T44" fmla="*/ 57 w 257"/>
                  <a:gd name="T45" fmla="*/ 303 h 338"/>
                  <a:gd name="T46" fmla="*/ 46 w 257"/>
                  <a:gd name="T47" fmla="*/ 288 h 338"/>
                  <a:gd name="T48" fmla="*/ 62 w 257"/>
                  <a:gd name="T49" fmla="*/ 266 h 338"/>
                  <a:gd name="T50" fmla="*/ 58 w 257"/>
                  <a:gd name="T51" fmla="*/ 237 h 338"/>
                  <a:gd name="T52" fmla="*/ 48 w 257"/>
                  <a:gd name="T53" fmla="*/ 232 h 338"/>
                  <a:gd name="T54" fmla="*/ 25 w 257"/>
                  <a:gd name="T55" fmla="*/ 249 h 338"/>
                  <a:gd name="T56" fmla="*/ 0 w 257"/>
                  <a:gd name="T57" fmla="*/ 215 h 338"/>
                  <a:gd name="T58" fmla="*/ 16 w 257"/>
                  <a:gd name="T59" fmla="*/ 209 h 338"/>
                  <a:gd name="T60" fmla="*/ 8 w 257"/>
                  <a:gd name="T61" fmla="*/ 193 h 338"/>
                  <a:gd name="T62" fmla="*/ 28 w 257"/>
                  <a:gd name="T63" fmla="*/ 165 h 338"/>
                  <a:gd name="T64" fmla="*/ 37 w 257"/>
                  <a:gd name="T65" fmla="*/ 177 h 338"/>
                  <a:gd name="T66" fmla="*/ 61 w 257"/>
                  <a:gd name="T67" fmla="*/ 171 h 338"/>
                  <a:gd name="T68" fmla="*/ 91 w 257"/>
                  <a:gd name="T69" fmla="*/ 127 h 338"/>
                  <a:gd name="T70" fmla="*/ 86 w 257"/>
                  <a:gd name="T71" fmla="*/ 113 h 338"/>
                  <a:gd name="T72" fmla="*/ 96 w 257"/>
                  <a:gd name="T73" fmla="*/ 92 h 338"/>
                  <a:gd name="T74" fmla="*/ 138 w 257"/>
                  <a:gd name="T75" fmla="*/ 105 h 338"/>
                  <a:gd name="T76" fmla="*/ 147 w 257"/>
                  <a:gd name="T77" fmla="*/ 92 h 338"/>
                  <a:gd name="T78" fmla="*/ 165 w 257"/>
                  <a:gd name="T79" fmla="*/ 88 h 338"/>
                  <a:gd name="T80" fmla="*/ 185 w 257"/>
                  <a:gd name="T81" fmla="*/ 75 h 338"/>
                  <a:gd name="T82" fmla="*/ 196 w 257"/>
                  <a:gd name="T83" fmla="*/ 36 h 338"/>
                  <a:gd name="T84" fmla="*/ 206 w 257"/>
                  <a:gd name="T85" fmla="*/ 16 h 338"/>
                  <a:gd name="T86" fmla="*/ 240 w 257"/>
                  <a:gd name="T87" fmla="*/ 0 h 33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57" h="338">
                    <a:moveTo>
                      <a:pt x="240" y="0"/>
                    </a:moveTo>
                    <a:lnTo>
                      <a:pt x="248" y="21"/>
                    </a:lnTo>
                    <a:lnTo>
                      <a:pt x="251" y="47"/>
                    </a:lnTo>
                    <a:lnTo>
                      <a:pt x="239" y="63"/>
                    </a:lnTo>
                    <a:lnTo>
                      <a:pt x="240" y="92"/>
                    </a:lnTo>
                    <a:lnTo>
                      <a:pt x="247" y="126"/>
                    </a:lnTo>
                    <a:lnTo>
                      <a:pt x="230" y="146"/>
                    </a:lnTo>
                    <a:lnTo>
                      <a:pt x="224" y="165"/>
                    </a:lnTo>
                    <a:lnTo>
                      <a:pt x="257" y="172"/>
                    </a:lnTo>
                    <a:lnTo>
                      <a:pt x="244" y="198"/>
                    </a:lnTo>
                    <a:lnTo>
                      <a:pt x="218" y="212"/>
                    </a:lnTo>
                    <a:lnTo>
                      <a:pt x="205" y="241"/>
                    </a:lnTo>
                    <a:lnTo>
                      <a:pt x="189" y="247"/>
                    </a:lnTo>
                    <a:lnTo>
                      <a:pt x="163" y="295"/>
                    </a:lnTo>
                    <a:lnTo>
                      <a:pt x="158" y="337"/>
                    </a:lnTo>
                    <a:lnTo>
                      <a:pt x="125" y="337"/>
                    </a:lnTo>
                    <a:lnTo>
                      <a:pt x="121" y="326"/>
                    </a:lnTo>
                    <a:lnTo>
                      <a:pt x="109" y="324"/>
                    </a:lnTo>
                    <a:lnTo>
                      <a:pt x="103" y="336"/>
                    </a:lnTo>
                    <a:lnTo>
                      <a:pt x="87" y="338"/>
                    </a:lnTo>
                    <a:lnTo>
                      <a:pt x="72" y="321"/>
                    </a:lnTo>
                    <a:lnTo>
                      <a:pt x="71" y="300"/>
                    </a:lnTo>
                    <a:lnTo>
                      <a:pt x="57" y="303"/>
                    </a:lnTo>
                    <a:lnTo>
                      <a:pt x="46" y="288"/>
                    </a:lnTo>
                    <a:lnTo>
                      <a:pt x="62" y="266"/>
                    </a:lnTo>
                    <a:lnTo>
                      <a:pt x="58" y="237"/>
                    </a:lnTo>
                    <a:lnTo>
                      <a:pt x="48" y="232"/>
                    </a:lnTo>
                    <a:lnTo>
                      <a:pt x="25" y="249"/>
                    </a:lnTo>
                    <a:lnTo>
                      <a:pt x="0" y="215"/>
                    </a:lnTo>
                    <a:lnTo>
                      <a:pt x="16" y="209"/>
                    </a:lnTo>
                    <a:lnTo>
                      <a:pt x="8" y="193"/>
                    </a:lnTo>
                    <a:lnTo>
                      <a:pt x="28" y="165"/>
                    </a:lnTo>
                    <a:lnTo>
                      <a:pt x="37" y="177"/>
                    </a:lnTo>
                    <a:lnTo>
                      <a:pt x="61" y="171"/>
                    </a:lnTo>
                    <a:lnTo>
                      <a:pt x="91" y="127"/>
                    </a:lnTo>
                    <a:lnTo>
                      <a:pt x="86" y="113"/>
                    </a:lnTo>
                    <a:lnTo>
                      <a:pt x="96" y="92"/>
                    </a:lnTo>
                    <a:lnTo>
                      <a:pt x="138" y="105"/>
                    </a:lnTo>
                    <a:lnTo>
                      <a:pt x="147" y="92"/>
                    </a:lnTo>
                    <a:lnTo>
                      <a:pt x="165" y="88"/>
                    </a:lnTo>
                    <a:lnTo>
                      <a:pt x="185" y="75"/>
                    </a:lnTo>
                    <a:lnTo>
                      <a:pt x="196" y="36"/>
                    </a:lnTo>
                    <a:lnTo>
                      <a:pt x="206" y="16"/>
                    </a:lnTo>
                    <a:lnTo>
                      <a:pt x="24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69" name="Simrishamn">
                <a:extLst>
                  <a:ext uri="{FF2B5EF4-FFF2-40B4-BE49-F238E27FC236}">
                    <a16:creationId xmlns:a16="http://schemas.microsoft.com/office/drawing/2014/main" id="{15F5AAE2-3211-2B08-97E6-4166800DE43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95130" y="6704049"/>
                <a:ext cx="139829" cy="302714"/>
              </a:xfrm>
              <a:custGeom>
                <a:avLst/>
                <a:gdLst>
                  <a:gd name="T0" fmla="*/ 13 w 102"/>
                  <a:gd name="T1" fmla="*/ 0 h 219"/>
                  <a:gd name="T2" fmla="*/ 46 w 102"/>
                  <a:gd name="T3" fmla="*/ 0 h 219"/>
                  <a:gd name="T4" fmla="*/ 51 w 102"/>
                  <a:gd name="T5" fmla="*/ 42 h 219"/>
                  <a:gd name="T6" fmla="*/ 74 w 102"/>
                  <a:gd name="T7" fmla="*/ 55 h 219"/>
                  <a:gd name="T8" fmla="*/ 78 w 102"/>
                  <a:gd name="T9" fmla="*/ 92 h 219"/>
                  <a:gd name="T10" fmla="*/ 97 w 102"/>
                  <a:gd name="T11" fmla="*/ 109 h 219"/>
                  <a:gd name="T12" fmla="*/ 102 w 102"/>
                  <a:gd name="T13" fmla="*/ 136 h 219"/>
                  <a:gd name="T14" fmla="*/ 90 w 102"/>
                  <a:gd name="T15" fmla="*/ 160 h 219"/>
                  <a:gd name="T16" fmla="*/ 64 w 102"/>
                  <a:gd name="T17" fmla="*/ 185 h 219"/>
                  <a:gd name="T18" fmla="*/ 44 w 102"/>
                  <a:gd name="T19" fmla="*/ 219 h 219"/>
                  <a:gd name="T20" fmla="*/ 12 w 102"/>
                  <a:gd name="T21" fmla="*/ 178 h 219"/>
                  <a:gd name="T22" fmla="*/ 17 w 102"/>
                  <a:gd name="T23" fmla="*/ 166 h 219"/>
                  <a:gd name="T24" fmla="*/ 6 w 102"/>
                  <a:gd name="T25" fmla="*/ 166 h 219"/>
                  <a:gd name="T26" fmla="*/ 17 w 102"/>
                  <a:gd name="T27" fmla="*/ 145 h 219"/>
                  <a:gd name="T28" fmla="*/ 21 w 102"/>
                  <a:gd name="T29" fmla="*/ 109 h 219"/>
                  <a:gd name="T30" fmla="*/ 38 w 102"/>
                  <a:gd name="T31" fmla="*/ 105 h 219"/>
                  <a:gd name="T32" fmla="*/ 34 w 102"/>
                  <a:gd name="T33" fmla="*/ 81 h 219"/>
                  <a:gd name="T34" fmla="*/ 0 w 102"/>
                  <a:gd name="T35" fmla="*/ 73 h 219"/>
                  <a:gd name="T36" fmla="*/ 4 w 102"/>
                  <a:gd name="T37" fmla="*/ 33 h 219"/>
                  <a:gd name="T38" fmla="*/ 27 w 102"/>
                  <a:gd name="T39" fmla="*/ 21 h 219"/>
                  <a:gd name="T40" fmla="*/ 13 w 102"/>
                  <a:gd name="T41" fmla="*/ 13 h 219"/>
                  <a:gd name="T42" fmla="*/ 13 w 102"/>
                  <a:gd name="T43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02" h="219">
                    <a:moveTo>
                      <a:pt x="13" y="0"/>
                    </a:moveTo>
                    <a:lnTo>
                      <a:pt x="46" y="0"/>
                    </a:lnTo>
                    <a:lnTo>
                      <a:pt x="51" y="42"/>
                    </a:lnTo>
                    <a:lnTo>
                      <a:pt x="74" y="55"/>
                    </a:lnTo>
                    <a:lnTo>
                      <a:pt x="78" y="92"/>
                    </a:lnTo>
                    <a:lnTo>
                      <a:pt x="97" y="109"/>
                    </a:lnTo>
                    <a:lnTo>
                      <a:pt x="102" y="136"/>
                    </a:lnTo>
                    <a:lnTo>
                      <a:pt x="90" y="160"/>
                    </a:lnTo>
                    <a:lnTo>
                      <a:pt x="64" y="185"/>
                    </a:lnTo>
                    <a:lnTo>
                      <a:pt x="44" y="219"/>
                    </a:lnTo>
                    <a:lnTo>
                      <a:pt x="12" y="178"/>
                    </a:lnTo>
                    <a:lnTo>
                      <a:pt x="17" y="166"/>
                    </a:lnTo>
                    <a:lnTo>
                      <a:pt x="6" y="166"/>
                    </a:lnTo>
                    <a:lnTo>
                      <a:pt x="17" y="145"/>
                    </a:lnTo>
                    <a:lnTo>
                      <a:pt x="21" y="109"/>
                    </a:lnTo>
                    <a:lnTo>
                      <a:pt x="38" y="105"/>
                    </a:lnTo>
                    <a:lnTo>
                      <a:pt x="34" y="81"/>
                    </a:lnTo>
                    <a:lnTo>
                      <a:pt x="0" y="73"/>
                    </a:lnTo>
                    <a:lnTo>
                      <a:pt x="4" y="33"/>
                    </a:lnTo>
                    <a:lnTo>
                      <a:pt x="27" y="21"/>
                    </a:lnTo>
                    <a:lnTo>
                      <a:pt x="13" y="13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0" name="Tomelilla">
                <a:extLst>
                  <a:ext uri="{FF2B5EF4-FFF2-40B4-BE49-F238E27FC236}">
                    <a16:creationId xmlns:a16="http://schemas.microsoft.com/office/drawing/2014/main" id="{DB8E03A7-0C4B-7150-079D-561F8E892DD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86831" y="6682130"/>
                <a:ext cx="160393" cy="261636"/>
              </a:xfrm>
              <a:custGeom>
                <a:avLst/>
                <a:gdLst>
                  <a:gd name="T0" fmla="*/ 39 w 117"/>
                  <a:gd name="T1" fmla="*/ 0 h 190"/>
                  <a:gd name="T2" fmla="*/ 54 w 117"/>
                  <a:gd name="T3" fmla="*/ 17 h 190"/>
                  <a:gd name="T4" fmla="*/ 70 w 117"/>
                  <a:gd name="T5" fmla="*/ 15 h 190"/>
                  <a:gd name="T6" fmla="*/ 76 w 117"/>
                  <a:gd name="T7" fmla="*/ 3 h 190"/>
                  <a:gd name="T8" fmla="*/ 88 w 117"/>
                  <a:gd name="T9" fmla="*/ 5 h 190"/>
                  <a:gd name="T10" fmla="*/ 92 w 117"/>
                  <a:gd name="T11" fmla="*/ 16 h 190"/>
                  <a:gd name="T12" fmla="*/ 92 w 117"/>
                  <a:gd name="T13" fmla="*/ 29 h 190"/>
                  <a:gd name="T14" fmla="*/ 106 w 117"/>
                  <a:gd name="T15" fmla="*/ 37 h 190"/>
                  <a:gd name="T16" fmla="*/ 83 w 117"/>
                  <a:gd name="T17" fmla="*/ 49 h 190"/>
                  <a:gd name="T18" fmla="*/ 79 w 117"/>
                  <a:gd name="T19" fmla="*/ 89 h 190"/>
                  <a:gd name="T20" fmla="*/ 113 w 117"/>
                  <a:gd name="T21" fmla="*/ 97 h 190"/>
                  <a:gd name="T22" fmla="*/ 117 w 117"/>
                  <a:gd name="T23" fmla="*/ 121 h 190"/>
                  <a:gd name="T24" fmla="*/ 100 w 117"/>
                  <a:gd name="T25" fmla="*/ 125 h 190"/>
                  <a:gd name="T26" fmla="*/ 96 w 117"/>
                  <a:gd name="T27" fmla="*/ 161 h 190"/>
                  <a:gd name="T28" fmla="*/ 85 w 117"/>
                  <a:gd name="T29" fmla="*/ 182 h 190"/>
                  <a:gd name="T30" fmla="*/ 59 w 117"/>
                  <a:gd name="T31" fmla="*/ 180 h 190"/>
                  <a:gd name="T32" fmla="*/ 43 w 117"/>
                  <a:gd name="T33" fmla="*/ 190 h 190"/>
                  <a:gd name="T34" fmla="*/ 15 w 117"/>
                  <a:gd name="T35" fmla="*/ 166 h 190"/>
                  <a:gd name="T36" fmla="*/ 16 w 117"/>
                  <a:gd name="T37" fmla="*/ 153 h 190"/>
                  <a:gd name="T38" fmla="*/ 0 w 117"/>
                  <a:gd name="T39" fmla="*/ 129 h 190"/>
                  <a:gd name="T40" fmla="*/ 7 w 117"/>
                  <a:gd name="T41" fmla="*/ 113 h 190"/>
                  <a:gd name="T42" fmla="*/ 17 w 117"/>
                  <a:gd name="T43" fmla="*/ 115 h 190"/>
                  <a:gd name="T44" fmla="*/ 43 w 117"/>
                  <a:gd name="T45" fmla="*/ 89 h 190"/>
                  <a:gd name="T46" fmla="*/ 42 w 117"/>
                  <a:gd name="T47" fmla="*/ 71 h 190"/>
                  <a:gd name="T48" fmla="*/ 16 w 117"/>
                  <a:gd name="T49" fmla="*/ 36 h 190"/>
                  <a:gd name="T50" fmla="*/ 22 w 117"/>
                  <a:gd name="T51" fmla="*/ 19 h 190"/>
                  <a:gd name="T52" fmla="*/ 39 w 117"/>
                  <a:gd name="T53" fmla="*/ 0 h 19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17" h="190">
                    <a:moveTo>
                      <a:pt x="39" y="0"/>
                    </a:moveTo>
                    <a:lnTo>
                      <a:pt x="54" y="17"/>
                    </a:lnTo>
                    <a:lnTo>
                      <a:pt x="70" y="15"/>
                    </a:lnTo>
                    <a:lnTo>
                      <a:pt x="76" y="3"/>
                    </a:lnTo>
                    <a:lnTo>
                      <a:pt x="88" y="5"/>
                    </a:lnTo>
                    <a:lnTo>
                      <a:pt x="92" y="16"/>
                    </a:lnTo>
                    <a:lnTo>
                      <a:pt x="92" y="29"/>
                    </a:lnTo>
                    <a:lnTo>
                      <a:pt x="106" y="37"/>
                    </a:lnTo>
                    <a:lnTo>
                      <a:pt x="83" y="49"/>
                    </a:lnTo>
                    <a:lnTo>
                      <a:pt x="79" y="89"/>
                    </a:lnTo>
                    <a:lnTo>
                      <a:pt x="113" y="97"/>
                    </a:lnTo>
                    <a:lnTo>
                      <a:pt x="117" y="121"/>
                    </a:lnTo>
                    <a:lnTo>
                      <a:pt x="100" y="125"/>
                    </a:lnTo>
                    <a:lnTo>
                      <a:pt x="96" y="161"/>
                    </a:lnTo>
                    <a:lnTo>
                      <a:pt x="85" y="182"/>
                    </a:lnTo>
                    <a:lnTo>
                      <a:pt x="59" y="180"/>
                    </a:lnTo>
                    <a:lnTo>
                      <a:pt x="43" y="190"/>
                    </a:lnTo>
                    <a:lnTo>
                      <a:pt x="15" y="166"/>
                    </a:lnTo>
                    <a:lnTo>
                      <a:pt x="16" y="153"/>
                    </a:lnTo>
                    <a:lnTo>
                      <a:pt x="0" y="129"/>
                    </a:lnTo>
                    <a:lnTo>
                      <a:pt x="7" y="113"/>
                    </a:lnTo>
                    <a:lnTo>
                      <a:pt x="17" y="115"/>
                    </a:lnTo>
                    <a:lnTo>
                      <a:pt x="43" y="89"/>
                    </a:lnTo>
                    <a:lnTo>
                      <a:pt x="42" y="71"/>
                    </a:lnTo>
                    <a:lnTo>
                      <a:pt x="16" y="36"/>
                    </a:lnTo>
                    <a:lnTo>
                      <a:pt x="22" y="19"/>
                    </a:lnTo>
                    <a:lnTo>
                      <a:pt x="3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1" name="Ystad">
                <a:extLst>
                  <a:ext uri="{FF2B5EF4-FFF2-40B4-BE49-F238E27FC236}">
                    <a16:creationId xmlns:a16="http://schemas.microsoft.com/office/drawing/2014/main" id="{7F99006D-A493-E762-C206-FADDF95D0B9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66193" y="6856090"/>
                <a:ext cx="289254" cy="165741"/>
              </a:xfrm>
              <a:custGeom>
                <a:avLst/>
                <a:gdLst>
                  <a:gd name="T0" fmla="*/ 72 w 211"/>
                  <a:gd name="T1" fmla="*/ 0 h 120"/>
                  <a:gd name="T2" fmla="*/ 88 w 211"/>
                  <a:gd name="T3" fmla="*/ 3 h 120"/>
                  <a:gd name="T4" fmla="*/ 104 w 211"/>
                  <a:gd name="T5" fmla="*/ 27 h 120"/>
                  <a:gd name="T6" fmla="*/ 103 w 211"/>
                  <a:gd name="T7" fmla="*/ 40 h 120"/>
                  <a:gd name="T8" fmla="*/ 131 w 211"/>
                  <a:gd name="T9" fmla="*/ 64 h 120"/>
                  <a:gd name="T10" fmla="*/ 147 w 211"/>
                  <a:gd name="T11" fmla="*/ 54 h 120"/>
                  <a:gd name="T12" fmla="*/ 173 w 211"/>
                  <a:gd name="T13" fmla="*/ 56 h 120"/>
                  <a:gd name="T14" fmla="*/ 184 w 211"/>
                  <a:gd name="T15" fmla="*/ 56 h 120"/>
                  <a:gd name="T16" fmla="*/ 179 w 211"/>
                  <a:gd name="T17" fmla="*/ 68 h 120"/>
                  <a:gd name="T18" fmla="*/ 211 w 211"/>
                  <a:gd name="T19" fmla="*/ 109 h 120"/>
                  <a:gd name="T20" fmla="*/ 205 w 211"/>
                  <a:gd name="T21" fmla="*/ 120 h 120"/>
                  <a:gd name="T22" fmla="*/ 173 w 211"/>
                  <a:gd name="T23" fmla="*/ 116 h 120"/>
                  <a:gd name="T24" fmla="*/ 159 w 211"/>
                  <a:gd name="T25" fmla="*/ 118 h 120"/>
                  <a:gd name="T26" fmla="*/ 122 w 211"/>
                  <a:gd name="T27" fmla="*/ 90 h 120"/>
                  <a:gd name="T28" fmla="*/ 108 w 211"/>
                  <a:gd name="T29" fmla="*/ 84 h 120"/>
                  <a:gd name="T30" fmla="*/ 83 w 211"/>
                  <a:gd name="T31" fmla="*/ 89 h 120"/>
                  <a:gd name="T32" fmla="*/ 42 w 211"/>
                  <a:gd name="T33" fmla="*/ 86 h 120"/>
                  <a:gd name="T34" fmla="*/ 29 w 211"/>
                  <a:gd name="T35" fmla="*/ 93 h 120"/>
                  <a:gd name="T36" fmla="*/ 11 w 211"/>
                  <a:gd name="T37" fmla="*/ 93 h 120"/>
                  <a:gd name="T38" fmla="*/ 0 w 211"/>
                  <a:gd name="T39" fmla="*/ 76 h 120"/>
                  <a:gd name="T40" fmla="*/ 13 w 211"/>
                  <a:gd name="T41" fmla="*/ 59 h 120"/>
                  <a:gd name="T42" fmla="*/ 12 w 211"/>
                  <a:gd name="T43" fmla="*/ 29 h 120"/>
                  <a:gd name="T44" fmla="*/ 42 w 211"/>
                  <a:gd name="T45" fmla="*/ 23 h 120"/>
                  <a:gd name="T46" fmla="*/ 59 w 211"/>
                  <a:gd name="T47" fmla="*/ 14 h 120"/>
                  <a:gd name="T48" fmla="*/ 72 w 211"/>
                  <a:gd name="T49" fmla="*/ 0 h 1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211" h="120">
                    <a:moveTo>
                      <a:pt x="72" y="0"/>
                    </a:moveTo>
                    <a:lnTo>
                      <a:pt x="88" y="3"/>
                    </a:lnTo>
                    <a:lnTo>
                      <a:pt x="104" y="27"/>
                    </a:lnTo>
                    <a:lnTo>
                      <a:pt x="103" y="40"/>
                    </a:lnTo>
                    <a:lnTo>
                      <a:pt x="131" y="64"/>
                    </a:lnTo>
                    <a:lnTo>
                      <a:pt x="147" y="54"/>
                    </a:lnTo>
                    <a:lnTo>
                      <a:pt x="173" y="56"/>
                    </a:lnTo>
                    <a:lnTo>
                      <a:pt x="184" y="56"/>
                    </a:lnTo>
                    <a:lnTo>
                      <a:pt x="179" y="68"/>
                    </a:lnTo>
                    <a:lnTo>
                      <a:pt x="211" y="109"/>
                    </a:lnTo>
                    <a:lnTo>
                      <a:pt x="205" y="120"/>
                    </a:lnTo>
                    <a:lnTo>
                      <a:pt x="173" y="116"/>
                    </a:lnTo>
                    <a:lnTo>
                      <a:pt x="159" y="118"/>
                    </a:lnTo>
                    <a:lnTo>
                      <a:pt x="122" y="90"/>
                    </a:lnTo>
                    <a:lnTo>
                      <a:pt x="108" y="84"/>
                    </a:lnTo>
                    <a:lnTo>
                      <a:pt x="83" y="89"/>
                    </a:lnTo>
                    <a:lnTo>
                      <a:pt x="42" y="86"/>
                    </a:lnTo>
                    <a:lnTo>
                      <a:pt x="29" y="93"/>
                    </a:lnTo>
                    <a:lnTo>
                      <a:pt x="11" y="93"/>
                    </a:lnTo>
                    <a:lnTo>
                      <a:pt x="0" y="76"/>
                    </a:lnTo>
                    <a:lnTo>
                      <a:pt x="13" y="59"/>
                    </a:lnTo>
                    <a:lnTo>
                      <a:pt x="12" y="29"/>
                    </a:lnTo>
                    <a:lnTo>
                      <a:pt x="42" y="23"/>
                    </a:lnTo>
                    <a:lnTo>
                      <a:pt x="59" y="14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2" name="Skurup">
                <a:extLst>
                  <a:ext uri="{FF2B5EF4-FFF2-40B4-BE49-F238E27FC236}">
                    <a16:creationId xmlns:a16="http://schemas.microsoft.com/office/drawing/2014/main" id="{388665F9-659E-55E7-9643-424E21F93A2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78457" y="6846501"/>
                <a:ext cx="105557" cy="172592"/>
              </a:xfrm>
              <a:custGeom>
                <a:avLst/>
                <a:gdLst>
                  <a:gd name="T0" fmla="*/ 32 w 77"/>
                  <a:gd name="T1" fmla="*/ 0 h 125"/>
                  <a:gd name="T2" fmla="*/ 45 w 77"/>
                  <a:gd name="T3" fmla="*/ 23 h 125"/>
                  <a:gd name="T4" fmla="*/ 76 w 77"/>
                  <a:gd name="T5" fmla="*/ 36 h 125"/>
                  <a:gd name="T6" fmla="*/ 77 w 77"/>
                  <a:gd name="T7" fmla="*/ 66 h 125"/>
                  <a:gd name="T8" fmla="*/ 64 w 77"/>
                  <a:gd name="T9" fmla="*/ 83 h 125"/>
                  <a:gd name="T10" fmla="*/ 75 w 77"/>
                  <a:gd name="T11" fmla="*/ 100 h 125"/>
                  <a:gd name="T12" fmla="*/ 54 w 77"/>
                  <a:gd name="T13" fmla="*/ 125 h 125"/>
                  <a:gd name="T14" fmla="*/ 15 w 77"/>
                  <a:gd name="T15" fmla="*/ 123 h 125"/>
                  <a:gd name="T16" fmla="*/ 12 w 77"/>
                  <a:gd name="T17" fmla="*/ 104 h 125"/>
                  <a:gd name="T18" fmla="*/ 0 w 77"/>
                  <a:gd name="T19" fmla="*/ 96 h 125"/>
                  <a:gd name="T20" fmla="*/ 9 w 77"/>
                  <a:gd name="T21" fmla="*/ 83 h 125"/>
                  <a:gd name="T22" fmla="*/ 12 w 77"/>
                  <a:gd name="T23" fmla="*/ 66 h 125"/>
                  <a:gd name="T24" fmla="*/ 4 w 77"/>
                  <a:gd name="T25" fmla="*/ 57 h 125"/>
                  <a:gd name="T26" fmla="*/ 5 w 77"/>
                  <a:gd name="T27" fmla="*/ 32 h 125"/>
                  <a:gd name="T28" fmla="*/ 13 w 77"/>
                  <a:gd name="T29" fmla="*/ 34 h 125"/>
                  <a:gd name="T30" fmla="*/ 19 w 77"/>
                  <a:gd name="T31" fmla="*/ 21 h 125"/>
                  <a:gd name="T32" fmla="*/ 22 w 77"/>
                  <a:gd name="T33" fmla="*/ 4 h 125"/>
                  <a:gd name="T34" fmla="*/ 32 w 77"/>
                  <a:gd name="T35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77" h="125">
                    <a:moveTo>
                      <a:pt x="32" y="0"/>
                    </a:moveTo>
                    <a:lnTo>
                      <a:pt x="45" y="23"/>
                    </a:lnTo>
                    <a:lnTo>
                      <a:pt x="76" y="36"/>
                    </a:lnTo>
                    <a:lnTo>
                      <a:pt x="77" y="66"/>
                    </a:lnTo>
                    <a:lnTo>
                      <a:pt x="64" y="83"/>
                    </a:lnTo>
                    <a:lnTo>
                      <a:pt x="75" y="100"/>
                    </a:lnTo>
                    <a:lnTo>
                      <a:pt x="54" y="125"/>
                    </a:lnTo>
                    <a:lnTo>
                      <a:pt x="15" y="123"/>
                    </a:lnTo>
                    <a:lnTo>
                      <a:pt x="12" y="104"/>
                    </a:lnTo>
                    <a:lnTo>
                      <a:pt x="0" y="96"/>
                    </a:lnTo>
                    <a:lnTo>
                      <a:pt x="9" y="83"/>
                    </a:lnTo>
                    <a:lnTo>
                      <a:pt x="12" y="66"/>
                    </a:lnTo>
                    <a:lnTo>
                      <a:pt x="4" y="57"/>
                    </a:lnTo>
                    <a:lnTo>
                      <a:pt x="5" y="32"/>
                    </a:lnTo>
                    <a:lnTo>
                      <a:pt x="13" y="34"/>
                    </a:lnTo>
                    <a:lnTo>
                      <a:pt x="19" y="21"/>
                    </a:lnTo>
                    <a:lnTo>
                      <a:pt x="22" y="4"/>
                    </a:lnTo>
                    <a:lnTo>
                      <a:pt x="3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3" name="Sjöbo">
                <a:extLst>
                  <a:ext uri="{FF2B5EF4-FFF2-40B4-BE49-F238E27FC236}">
                    <a16:creationId xmlns:a16="http://schemas.microsoft.com/office/drawing/2014/main" id="{D0FE6CA1-EA8C-688C-3736-7C95D2DBB93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22325" y="6682130"/>
                <a:ext cx="223452" cy="213689"/>
              </a:xfrm>
              <a:custGeom>
                <a:avLst/>
                <a:gdLst>
                  <a:gd name="T0" fmla="*/ 95 w 163"/>
                  <a:gd name="T1" fmla="*/ 0 h 155"/>
                  <a:gd name="T2" fmla="*/ 129 w 163"/>
                  <a:gd name="T3" fmla="*/ 11 h 155"/>
                  <a:gd name="T4" fmla="*/ 142 w 163"/>
                  <a:gd name="T5" fmla="*/ 19 h 155"/>
                  <a:gd name="T6" fmla="*/ 136 w 163"/>
                  <a:gd name="T7" fmla="*/ 36 h 155"/>
                  <a:gd name="T8" fmla="*/ 162 w 163"/>
                  <a:gd name="T9" fmla="*/ 71 h 155"/>
                  <a:gd name="T10" fmla="*/ 163 w 163"/>
                  <a:gd name="T11" fmla="*/ 89 h 155"/>
                  <a:gd name="T12" fmla="*/ 137 w 163"/>
                  <a:gd name="T13" fmla="*/ 115 h 155"/>
                  <a:gd name="T14" fmla="*/ 127 w 163"/>
                  <a:gd name="T15" fmla="*/ 113 h 155"/>
                  <a:gd name="T16" fmla="*/ 120 w 163"/>
                  <a:gd name="T17" fmla="*/ 129 h 155"/>
                  <a:gd name="T18" fmla="*/ 104 w 163"/>
                  <a:gd name="T19" fmla="*/ 126 h 155"/>
                  <a:gd name="T20" fmla="*/ 91 w 163"/>
                  <a:gd name="T21" fmla="*/ 140 h 155"/>
                  <a:gd name="T22" fmla="*/ 74 w 163"/>
                  <a:gd name="T23" fmla="*/ 149 h 155"/>
                  <a:gd name="T24" fmla="*/ 44 w 163"/>
                  <a:gd name="T25" fmla="*/ 155 h 155"/>
                  <a:gd name="T26" fmla="*/ 13 w 163"/>
                  <a:gd name="T27" fmla="*/ 142 h 155"/>
                  <a:gd name="T28" fmla="*/ 0 w 163"/>
                  <a:gd name="T29" fmla="*/ 119 h 155"/>
                  <a:gd name="T30" fmla="*/ 8 w 163"/>
                  <a:gd name="T31" fmla="*/ 88 h 155"/>
                  <a:gd name="T32" fmla="*/ 28 w 163"/>
                  <a:gd name="T33" fmla="*/ 85 h 155"/>
                  <a:gd name="T34" fmla="*/ 35 w 163"/>
                  <a:gd name="T35" fmla="*/ 67 h 155"/>
                  <a:gd name="T36" fmla="*/ 17 w 163"/>
                  <a:gd name="T37" fmla="*/ 49 h 155"/>
                  <a:gd name="T38" fmla="*/ 35 w 163"/>
                  <a:gd name="T39" fmla="*/ 21 h 155"/>
                  <a:gd name="T40" fmla="*/ 52 w 163"/>
                  <a:gd name="T41" fmla="*/ 30 h 155"/>
                  <a:gd name="T42" fmla="*/ 65 w 163"/>
                  <a:gd name="T43" fmla="*/ 21 h 155"/>
                  <a:gd name="T44" fmla="*/ 85 w 163"/>
                  <a:gd name="T45" fmla="*/ 22 h 155"/>
                  <a:gd name="T46" fmla="*/ 82 w 163"/>
                  <a:gd name="T47" fmla="*/ 9 h 155"/>
                  <a:gd name="T48" fmla="*/ 95 w 163"/>
                  <a:gd name="T49" fmla="*/ 0 h 1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3" h="155">
                    <a:moveTo>
                      <a:pt x="95" y="0"/>
                    </a:moveTo>
                    <a:lnTo>
                      <a:pt x="129" y="11"/>
                    </a:lnTo>
                    <a:lnTo>
                      <a:pt x="142" y="19"/>
                    </a:lnTo>
                    <a:lnTo>
                      <a:pt x="136" y="36"/>
                    </a:lnTo>
                    <a:lnTo>
                      <a:pt x="162" y="71"/>
                    </a:lnTo>
                    <a:lnTo>
                      <a:pt x="163" y="89"/>
                    </a:lnTo>
                    <a:lnTo>
                      <a:pt x="137" y="115"/>
                    </a:lnTo>
                    <a:lnTo>
                      <a:pt x="127" y="113"/>
                    </a:lnTo>
                    <a:lnTo>
                      <a:pt x="120" y="129"/>
                    </a:lnTo>
                    <a:lnTo>
                      <a:pt x="104" y="126"/>
                    </a:lnTo>
                    <a:lnTo>
                      <a:pt x="91" y="140"/>
                    </a:lnTo>
                    <a:lnTo>
                      <a:pt x="74" y="149"/>
                    </a:lnTo>
                    <a:lnTo>
                      <a:pt x="44" y="155"/>
                    </a:lnTo>
                    <a:lnTo>
                      <a:pt x="13" y="142"/>
                    </a:lnTo>
                    <a:lnTo>
                      <a:pt x="0" y="119"/>
                    </a:lnTo>
                    <a:lnTo>
                      <a:pt x="8" y="88"/>
                    </a:lnTo>
                    <a:lnTo>
                      <a:pt x="28" y="85"/>
                    </a:lnTo>
                    <a:lnTo>
                      <a:pt x="35" y="67"/>
                    </a:lnTo>
                    <a:lnTo>
                      <a:pt x="17" y="49"/>
                    </a:lnTo>
                    <a:lnTo>
                      <a:pt x="35" y="21"/>
                    </a:lnTo>
                    <a:lnTo>
                      <a:pt x="52" y="30"/>
                    </a:lnTo>
                    <a:lnTo>
                      <a:pt x="65" y="21"/>
                    </a:lnTo>
                    <a:lnTo>
                      <a:pt x="85" y="22"/>
                    </a:lnTo>
                    <a:lnTo>
                      <a:pt x="82" y="9"/>
                    </a:lnTo>
                    <a:lnTo>
                      <a:pt x="9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4" name="Trelleborg">
                <a:extLst>
                  <a:ext uri="{FF2B5EF4-FFF2-40B4-BE49-F238E27FC236}">
                    <a16:creationId xmlns:a16="http://schemas.microsoft.com/office/drawing/2014/main" id="{EDEEE07D-E04F-F706-0DA6-8230FBAE461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63251" y="6890339"/>
                <a:ext cx="235771" cy="158892"/>
              </a:xfrm>
              <a:custGeom>
                <a:avLst/>
                <a:gdLst>
                  <a:gd name="T0" fmla="*/ 161 w 171"/>
                  <a:gd name="T1" fmla="*/ 0 h 115"/>
                  <a:gd name="T2" fmla="*/ 160 w 171"/>
                  <a:gd name="T3" fmla="*/ 25 h 115"/>
                  <a:gd name="T4" fmla="*/ 168 w 171"/>
                  <a:gd name="T5" fmla="*/ 34 h 115"/>
                  <a:gd name="T6" fmla="*/ 165 w 171"/>
                  <a:gd name="T7" fmla="*/ 51 h 115"/>
                  <a:gd name="T8" fmla="*/ 156 w 171"/>
                  <a:gd name="T9" fmla="*/ 64 h 115"/>
                  <a:gd name="T10" fmla="*/ 168 w 171"/>
                  <a:gd name="T11" fmla="*/ 72 h 115"/>
                  <a:gd name="T12" fmla="*/ 171 w 171"/>
                  <a:gd name="T13" fmla="*/ 91 h 115"/>
                  <a:gd name="T14" fmla="*/ 159 w 171"/>
                  <a:gd name="T15" fmla="*/ 95 h 115"/>
                  <a:gd name="T16" fmla="*/ 147 w 171"/>
                  <a:gd name="T17" fmla="*/ 105 h 115"/>
                  <a:gd name="T18" fmla="*/ 131 w 171"/>
                  <a:gd name="T19" fmla="*/ 103 h 115"/>
                  <a:gd name="T20" fmla="*/ 116 w 171"/>
                  <a:gd name="T21" fmla="*/ 115 h 115"/>
                  <a:gd name="T22" fmla="*/ 109 w 171"/>
                  <a:gd name="T23" fmla="*/ 107 h 115"/>
                  <a:gd name="T24" fmla="*/ 97 w 171"/>
                  <a:gd name="T25" fmla="*/ 110 h 115"/>
                  <a:gd name="T26" fmla="*/ 72 w 171"/>
                  <a:gd name="T27" fmla="*/ 97 h 115"/>
                  <a:gd name="T28" fmla="*/ 41 w 171"/>
                  <a:gd name="T29" fmla="*/ 88 h 115"/>
                  <a:gd name="T30" fmla="*/ 17 w 171"/>
                  <a:gd name="T31" fmla="*/ 90 h 115"/>
                  <a:gd name="T32" fmla="*/ 0 w 171"/>
                  <a:gd name="T33" fmla="*/ 80 h 115"/>
                  <a:gd name="T34" fmla="*/ 12 w 171"/>
                  <a:gd name="T35" fmla="*/ 63 h 115"/>
                  <a:gd name="T36" fmla="*/ 23 w 171"/>
                  <a:gd name="T37" fmla="*/ 60 h 115"/>
                  <a:gd name="T38" fmla="*/ 19 w 171"/>
                  <a:gd name="T39" fmla="*/ 51 h 115"/>
                  <a:gd name="T40" fmla="*/ 17 w 171"/>
                  <a:gd name="T41" fmla="*/ 34 h 115"/>
                  <a:gd name="T42" fmla="*/ 27 w 171"/>
                  <a:gd name="T43" fmla="*/ 35 h 115"/>
                  <a:gd name="T44" fmla="*/ 34 w 171"/>
                  <a:gd name="T45" fmla="*/ 35 h 115"/>
                  <a:gd name="T46" fmla="*/ 45 w 171"/>
                  <a:gd name="T47" fmla="*/ 42 h 115"/>
                  <a:gd name="T48" fmla="*/ 57 w 171"/>
                  <a:gd name="T49" fmla="*/ 31 h 115"/>
                  <a:gd name="T50" fmla="*/ 59 w 171"/>
                  <a:gd name="T51" fmla="*/ 25 h 115"/>
                  <a:gd name="T52" fmla="*/ 75 w 171"/>
                  <a:gd name="T53" fmla="*/ 29 h 115"/>
                  <a:gd name="T54" fmla="*/ 76 w 171"/>
                  <a:gd name="T55" fmla="*/ 21 h 115"/>
                  <a:gd name="T56" fmla="*/ 84 w 171"/>
                  <a:gd name="T57" fmla="*/ 21 h 115"/>
                  <a:gd name="T58" fmla="*/ 84 w 171"/>
                  <a:gd name="T59" fmla="*/ 30 h 115"/>
                  <a:gd name="T60" fmla="*/ 89 w 171"/>
                  <a:gd name="T61" fmla="*/ 33 h 115"/>
                  <a:gd name="T62" fmla="*/ 104 w 171"/>
                  <a:gd name="T63" fmla="*/ 23 h 115"/>
                  <a:gd name="T64" fmla="*/ 110 w 171"/>
                  <a:gd name="T65" fmla="*/ 31 h 115"/>
                  <a:gd name="T66" fmla="*/ 137 w 171"/>
                  <a:gd name="T67" fmla="*/ 30 h 115"/>
                  <a:gd name="T68" fmla="*/ 155 w 171"/>
                  <a:gd name="T69" fmla="*/ 6 h 115"/>
                  <a:gd name="T70" fmla="*/ 161 w 171"/>
                  <a:gd name="T71" fmla="*/ 0 h 11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1" h="115">
                    <a:moveTo>
                      <a:pt x="161" y="0"/>
                    </a:moveTo>
                    <a:lnTo>
                      <a:pt x="160" y="25"/>
                    </a:lnTo>
                    <a:lnTo>
                      <a:pt x="168" y="34"/>
                    </a:lnTo>
                    <a:lnTo>
                      <a:pt x="165" y="51"/>
                    </a:lnTo>
                    <a:lnTo>
                      <a:pt x="156" y="64"/>
                    </a:lnTo>
                    <a:lnTo>
                      <a:pt x="168" y="72"/>
                    </a:lnTo>
                    <a:lnTo>
                      <a:pt x="171" y="91"/>
                    </a:lnTo>
                    <a:lnTo>
                      <a:pt x="159" y="95"/>
                    </a:lnTo>
                    <a:lnTo>
                      <a:pt x="147" y="105"/>
                    </a:lnTo>
                    <a:lnTo>
                      <a:pt x="131" y="103"/>
                    </a:lnTo>
                    <a:lnTo>
                      <a:pt x="116" y="115"/>
                    </a:lnTo>
                    <a:lnTo>
                      <a:pt x="109" y="107"/>
                    </a:lnTo>
                    <a:lnTo>
                      <a:pt x="97" y="110"/>
                    </a:lnTo>
                    <a:lnTo>
                      <a:pt x="72" y="97"/>
                    </a:lnTo>
                    <a:lnTo>
                      <a:pt x="41" y="88"/>
                    </a:lnTo>
                    <a:lnTo>
                      <a:pt x="17" y="90"/>
                    </a:lnTo>
                    <a:lnTo>
                      <a:pt x="0" y="80"/>
                    </a:lnTo>
                    <a:lnTo>
                      <a:pt x="12" y="63"/>
                    </a:lnTo>
                    <a:lnTo>
                      <a:pt x="23" y="60"/>
                    </a:lnTo>
                    <a:lnTo>
                      <a:pt x="19" y="51"/>
                    </a:lnTo>
                    <a:lnTo>
                      <a:pt x="17" y="34"/>
                    </a:lnTo>
                    <a:lnTo>
                      <a:pt x="27" y="35"/>
                    </a:lnTo>
                    <a:lnTo>
                      <a:pt x="34" y="35"/>
                    </a:lnTo>
                    <a:lnTo>
                      <a:pt x="45" y="42"/>
                    </a:lnTo>
                    <a:lnTo>
                      <a:pt x="57" y="31"/>
                    </a:lnTo>
                    <a:lnTo>
                      <a:pt x="59" y="25"/>
                    </a:lnTo>
                    <a:lnTo>
                      <a:pt x="75" y="29"/>
                    </a:lnTo>
                    <a:lnTo>
                      <a:pt x="76" y="21"/>
                    </a:lnTo>
                    <a:lnTo>
                      <a:pt x="84" y="21"/>
                    </a:lnTo>
                    <a:lnTo>
                      <a:pt x="84" y="30"/>
                    </a:lnTo>
                    <a:lnTo>
                      <a:pt x="89" y="33"/>
                    </a:lnTo>
                    <a:lnTo>
                      <a:pt x="104" y="23"/>
                    </a:lnTo>
                    <a:lnTo>
                      <a:pt x="110" y="31"/>
                    </a:lnTo>
                    <a:lnTo>
                      <a:pt x="137" y="30"/>
                    </a:lnTo>
                    <a:lnTo>
                      <a:pt x="155" y="6"/>
                    </a:lnTo>
                    <a:lnTo>
                      <a:pt x="16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5" name="Vellinge">
                <a:extLst>
                  <a:ext uri="{FF2B5EF4-FFF2-40B4-BE49-F238E27FC236}">
                    <a16:creationId xmlns:a16="http://schemas.microsoft.com/office/drawing/2014/main" id="{03345B10-29FD-FA2D-33E2-DA6FFEC976F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68660" y="6886229"/>
                <a:ext cx="175471" cy="116422"/>
              </a:xfrm>
              <a:custGeom>
                <a:avLst/>
                <a:gdLst>
                  <a:gd name="T0" fmla="*/ 107 w 128"/>
                  <a:gd name="T1" fmla="*/ 0 h 84"/>
                  <a:gd name="T2" fmla="*/ 119 w 128"/>
                  <a:gd name="T3" fmla="*/ 22 h 84"/>
                  <a:gd name="T4" fmla="*/ 128 w 128"/>
                  <a:gd name="T5" fmla="*/ 22 h 84"/>
                  <a:gd name="T6" fmla="*/ 128 w 128"/>
                  <a:gd name="T7" fmla="*/ 28 h 84"/>
                  <a:gd name="T8" fmla="*/ 126 w 128"/>
                  <a:gd name="T9" fmla="*/ 34 h 84"/>
                  <a:gd name="T10" fmla="*/ 114 w 128"/>
                  <a:gd name="T11" fmla="*/ 45 h 84"/>
                  <a:gd name="T12" fmla="*/ 103 w 128"/>
                  <a:gd name="T13" fmla="*/ 38 h 84"/>
                  <a:gd name="T14" fmla="*/ 96 w 128"/>
                  <a:gd name="T15" fmla="*/ 38 h 84"/>
                  <a:gd name="T16" fmla="*/ 86 w 128"/>
                  <a:gd name="T17" fmla="*/ 37 h 84"/>
                  <a:gd name="T18" fmla="*/ 88 w 128"/>
                  <a:gd name="T19" fmla="*/ 54 h 84"/>
                  <a:gd name="T20" fmla="*/ 92 w 128"/>
                  <a:gd name="T21" fmla="*/ 63 h 84"/>
                  <a:gd name="T22" fmla="*/ 81 w 128"/>
                  <a:gd name="T23" fmla="*/ 66 h 84"/>
                  <a:gd name="T24" fmla="*/ 69 w 128"/>
                  <a:gd name="T25" fmla="*/ 83 h 84"/>
                  <a:gd name="T26" fmla="*/ 56 w 128"/>
                  <a:gd name="T27" fmla="*/ 73 h 84"/>
                  <a:gd name="T28" fmla="*/ 41 w 128"/>
                  <a:gd name="T29" fmla="*/ 77 h 84"/>
                  <a:gd name="T30" fmla="*/ 39 w 128"/>
                  <a:gd name="T31" fmla="*/ 84 h 84"/>
                  <a:gd name="T32" fmla="*/ 33 w 128"/>
                  <a:gd name="T33" fmla="*/ 83 h 84"/>
                  <a:gd name="T34" fmla="*/ 27 w 128"/>
                  <a:gd name="T35" fmla="*/ 77 h 84"/>
                  <a:gd name="T36" fmla="*/ 21 w 128"/>
                  <a:gd name="T37" fmla="*/ 75 h 84"/>
                  <a:gd name="T38" fmla="*/ 0 w 128"/>
                  <a:gd name="T39" fmla="*/ 83 h 84"/>
                  <a:gd name="T40" fmla="*/ 18 w 128"/>
                  <a:gd name="T41" fmla="*/ 46 h 84"/>
                  <a:gd name="T42" fmla="*/ 20 w 128"/>
                  <a:gd name="T43" fmla="*/ 46 h 84"/>
                  <a:gd name="T44" fmla="*/ 23 w 128"/>
                  <a:gd name="T45" fmla="*/ 63 h 84"/>
                  <a:gd name="T46" fmla="*/ 44 w 128"/>
                  <a:gd name="T47" fmla="*/ 68 h 84"/>
                  <a:gd name="T48" fmla="*/ 50 w 128"/>
                  <a:gd name="T49" fmla="*/ 60 h 84"/>
                  <a:gd name="T50" fmla="*/ 54 w 128"/>
                  <a:gd name="T51" fmla="*/ 43 h 84"/>
                  <a:gd name="T52" fmla="*/ 55 w 128"/>
                  <a:gd name="T53" fmla="*/ 32 h 84"/>
                  <a:gd name="T54" fmla="*/ 46 w 128"/>
                  <a:gd name="T55" fmla="*/ 11 h 84"/>
                  <a:gd name="T56" fmla="*/ 85 w 128"/>
                  <a:gd name="T57" fmla="*/ 7 h 84"/>
                  <a:gd name="T58" fmla="*/ 89 w 128"/>
                  <a:gd name="T59" fmla="*/ 0 h 84"/>
                  <a:gd name="T60" fmla="*/ 107 w 128"/>
                  <a:gd name="T61" fmla="*/ 0 h 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28" h="84">
                    <a:moveTo>
                      <a:pt x="107" y="0"/>
                    </a:moveTo>
                    <a:lnTo>
                      <a:pt x="119" y="22"/>
                    </a:lnTo>
                    <a:lnTo>
                      <a:pt x="128" y="22"/>
                    </a:lnTo>
                    <a:lnTo>
                      <a:pt x="128" y="28"/>
                    </a:lnTo>
                    <a:lnTo>
                      <a:pt x="126" y="34"/>
                    </a:lnTo>
                    <a:lnTo>
                      <a:pt x="114" y="45"/>
                    </a:lnTo>
                    <a:lnTo>
                      <a:pt x="103" y="38"/>
                    </a:lnTo>
                    <a:lnTo>
                      <a:pt x="96" y="38"/>
                    </a:lnTo>
                    <a:lnTo>
                      <a:pt x="86" y="37"/>
                    </a:lnTo>
                    <a:lnTo>
                      <a:pt x="88" y="54"/>
                    </a:lnTo>
                    <a:lnTo>
                      <a:pt x="92" y="63"/>
                    </a:lnTo>
                    <a:lnTo>
                      <a:pt x="81" y="66"/>
                    </a:lnTo>
                    <a:lnTo>
                      <a:pt x="69" y="83"/>
                    </a:lnTo>
                    <a:lnTo>
                      <a:pt x="56" y="73"/>
                    </a:lnTo>
                    <a:lnTo>
                      <a:pt x="41" y="77"/>
                    </a:lnTo>
                    <a:lnTo>
                      <a:pt x="39" y="84"/>
                    </a:lnTo>
                    <a:lnTo>
                      <a:pt x="33" y="83"/>
                    </a:lnTo>
                    <a:lnTo>
                      <a:pt x="27" y="77"/>
                    </a:lnTo>
                    <a:lnTo>
                      <a:pt x="21" y="75"/>
                    </a:lnTo>
                    <a:lnTo>
                      <a:pt x="0" y="83"/>
                    </a:lnTo>
                    <a:lnTo>
                      <a:pt x="18" y="46"/>
                    </a:lnTo>
                    <a:lnTo>
                      <a:pt x="20" y="46"/>
                    </a:lnTo>
                    <a:lnTo>
                      <a:pt x="23" y="63"/>
                    </a:lnTo>
                    <a:lnTo>
                      <a:pt x="44" y="68"/>
                    </a:lnTo>
                    <a:lnTo>
                      <a:pt x="50" y="60"/>
                    </a:lnTo>
                    <a:lnTo>
                      <a:pt x="54" y="43"/>
                    </a:lnTo>
                    <a:lnTo>
                      <a:pt x="55" y="32"/>
                    </a:lnTo>
                    <a:lnTo>
                      <a:pt x="46" y="11"/>
                    </a:lnTo>
                    <a:lnTo>
                      <a:pt x="85" y="7"/>
                    </a:lnTo>
                    <a:lnTo>
                      <a:pt x="89" y="0"/>
                    </a:lnTo>
                    <a:lnTo>
                      <a:pt x="107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6" name="Svedala">
                <a:extLst>
                  <a:ext uri="{FF2B5EF4-FFF2-40B4-BE49-F238E27FC236}">
                    <a16:creationId xmlns:a16="http://schemas.microsoft.com/office/drawing/2014/main" id="{66BECDE3-65B1-3FD6-C4B7-A827D616C2E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5344" y="6808143"/>
                <a:ext cx="169968" cy="127404"/>
              </a:xfrm>
              <a:custGeom>
                <a:avLst/>
                <a:gdLst>
                  <a:gd name="T0" fmla="*/ 58 w 123"/>
                  <a:gd name="T1" fmla="*/ 0 h 93"/>
                  <a:gd name="T2" fmla="*/ 65 w 123"/>
                  <a:gd name="T3" fmla="*/ 2 h 93"/>
                  <a:gd name="T4" fmla="*/ 72 w 123"/>
                  <a:gd name="T5" fmla="*/ 10 h 93"/>
                  <a:gd name="T6" fmla="*/ 85 w 123"/>
                  <a:gd name="T7" fmla="*/ 40 h 93"/>
                  <a:gd name="T8" fmla="*/ 96 w 123"/>
                  <a:gd name="T9" fmla="*/ 39 h 93"/>
                  <a:gd name="T10" fmla="*/ 104 w 123"/>
                  <a:gd name="T11" fmla="*/ 57 h 93"/>
                  <a:gd name="T12" fmla="*/ 123 w 123"/>
                  <a:gd name="T13" fmla="*/ 60 h 93"/>
                  <a:gd name="T14" fmla="*/ 117 w 123"/>
                  <a:gd name="T15" fmla="*/ 66 h 93"/>
                  <a:gd name="T16" fmla="*/ 99 w 123"/>
                  <a:gd name="T17" fmla="*/ 90 h 93"/>
                  <a:gd name="T18" fmla="*/ 72 w 123"/>
                  <a:gd name="T19" fmla="*/ 91 h 93"/>
                  <a:gd name="T20" fmla="*/ 66 w 123"/>
                  <a:gd name="T21" fmla="*/ 83 h 93"/>
                  <a:gd name="T22" fmla="*/ 51 w 123"/>
                  <a:gd name="T23" fmla="*/ 93 h 93"/>
                  <a:gd name="T24" fmla="*/ 46 w 123"/>
                  <a:gd name="T25" fmla="*/ 90 h 93"/>
                  <a:gd name="T26" fmla="*/ 46 w 123"/>
                  <a:gd name="T27" fmla="*/ 81 h 93"/>
                  <a:gd name="T28" fmla="*/ 38 w 123"/>
                  <a:gd name="T29" fmla="*/ 81 h 93"/>
                  <a:gd name="T30" fmla="*/ 37 w 123"/>
                  <a:gd name="T31" fmla="*/ 89 h 93"/>
                  <a:gd name="T32" fmla="*/ 21 w 123"/>
                  <a:gd name="T33" fmla="*/ 85 h 93"/>
                  <a:gd name="T34" fmla="*/ 21 w 123"/>
                  <a:gd name="T35" fmla="*/ 79 h 93"/>
                  <a:gd name="T36" fmla="*/ 12 w 123"/>
                  <a:gd name="T37" fmla="*/ 79 h 93"/>
                  <a:gd name="T38" fmla="*/ 0 w 123"/>
                  <a:gd name="T39" fmla="*/ 57 h 93"/>
                  <a:gd name="T40" fmla="*/ 11 w 123"/>
                  <a:gd name="T41" fmla="*/ 45 h 93"/>
                  <a:gd name="T42" fmla="*/ 6 w 123"/>
                  <a:gd name="T43" fmla="*/ 36 h 93"/>
                  <a:gd name="T44" fmla="*/ 16 w 123"/>
                  <a:gd name="T45" fmla="*/ 30 h 93"/>
                  <a:gd name="T46" fmla="*/ 16 w 123"/>
                  <a:gd name="T47" fmla="*/ 10 h 93"/>
                  <a:gd name="T48" fmla="*/ 30 w 123"/>
                  <a:gd name="T49" fmla="*/ 9 h 93"/>
                  <a:gd name="T50" fmla="*/ 34 w 123"/>
                  <a:gd name="T51" fmla="*/ 2 h 93"/>
                  <a:gd name="T52" fmla="*/ 47 w 123"/>
                  <a:gd name="T53" fmla="*/ 5 h 93"/>
                  <a:gd name="T54" fmla="*/ 58 w 123"/>
                  <a:gd name="T55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23" h="93">
                    <a:moveTo>
                      <a:pt x="58" y="0"/>
                    </a:moveTo>
                    <a:lnTo>
                      <a:pt x="65" y="2"/>
                    </a:lnTo>
                    <a:lnTo>
                      <a:pt x="72" y="10"/>
                    </a:lnTo>
                    <a:lnTo>
                      <a:pt x="85" y="40"/>
                    </a:lnTo>
                    <a:lnTo>
                      <a:pt x="96" y="39"/>
                    </a:lnTo>
                    <a:lnTo>
                      <a:pt x="104" y="57"/>
                    </a:lnTo>
                    <a:lnTo>
                      <a:pt x="123" y="60"/>
                    </a:lnTo>
                    <a:lnTo>
                      <a:pt x="117" y="66"/>
                    </a:lnTo>
                    <a:lnTo>
                      <a:pt x="99" y="90"/>
                    </a:lnTo>
                    <a:lnTo>
                      <a:pt x="72" y="91"/>
                    </a:lnTo>
                    <a:lnTo>
                      <a:pt x="66" y="83"/>
                    </a:lnTo>
                    <a:lnTo>
                      <a:pt x="51" y="93"/>
                    </a:lnTo>
                    <a:lnTo>
                      <a:pt x="46" y="90"/>
                    </a:lnTo>
                    <a:lnTo>
                      <a:pt x="46" y="81"/>
                    </a:lnTo>
                    <a:lnTo>
                      <a:pt x="38" y="81"/>
                    </a:lnTo>
                    <a:lnTo>
                      <a:pt x="37" y="89"/>
                    </a:lnTo>
                    <a:lnTo>
                      <a:pt x="21" y="85"/>
                    </a:lnTo>
                    <a:lnTo>
                      <a:pt x="21" y="79"/>
                    </a:lnTo>
                    <a:lnTo>
                      <a:pt x="12" y="79"/>
                    </a:lnTo>
                    <a:lnTo>
                      <a:pt x="0" y="57"/>
                    </a:lnTo>
                    <a:lnTo>
                      <a:pt x="11" y="45"/>
                    </a:lnTo>
                    <a:lnTo>
                      <a:pt x="6" y="36"/>
                    </a:lnTo>
                    <a:lnTo>
                      <a:pt x="16" y="30"/>
                    </a:lnTo>
                    <a:lnTo>
                      <a:pt x="16" y="10"/>
                    </a:lnTo>
                    <a:lnTo>
                      <a:pt x="30" y="9"/>
                    </a:lnTo>
                    <a:lnTo>
                      <a:pt x="34" y="2"/>
                    </a:lnTo>
                    <a:lnTo>
                      <a:pt x="47" y="5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7" name="Staffanstorp">
                <a:extLst>
                  <a:ext uri="{FF2B5EF4-FFF2-40B4-BE49-F238E27FC236}">
                    <a16:creationId xmlns:a16="http://schemas.microsoft.com/office/drawing/2014/main" id="{A88F06E7-5A40-1F70-8C2B-96D3B7957B6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5344" y="6732818"/>
                <a:ext cx="126101" cy="89024"/>
              </a:xfrm>
              <a:custGeom>
                <a:avLst/>
                <a:gdLst>
                  <a:gd name="T0" fmla="*/ 19 w 91"/>
                  <a:gd name="T1" fmla="*/ 0 h 64"/>
                  <a:gd name="T2" fmla="*/ 29 w 91"/>
                  <a:gd name="T3" fmla="*/ 17 h 64"/>
                  <a:gd name="T4" fmla="*/ 40 w 91"/>
                  <a:gd name="T5" fmla="*/ 9 h 64"/>
                  <a:gd name="T6" fmla="*/ 42 w 91"/>
                  <a:gd name="T7" fmla="*/ 18 h 64"/>
                  <a:gd name="T8" fmla="*/ 65 w 91"/>
                  <a:gd name="T9" fmla="*/ 14 h 64"/>
                  <a:gd name="T10" fmla="*/ 78 w 91"/>
                  <a:gd name="T11" fmla="*/ 40 h 64"/>
                  <a:gd name="T12" fmla="*/ 91 w 91"/>
                  <a:gd name="T13" fmla="*/ 46 h 64"/>
                  <a:gd name="T14" fmla="*/ 91 w 91"/>
                  <a:gd name="T15" fmla="*/ 57 h 64"/>
                  <a:gd name="T16" fmla="*/ 84 w 91"/>
                  <a:gd name="T17" fmla="*/ 61 h 64"/>
                  <a:gd name="T18" fmla="*/ 76 w 91"/>
                  <a:gd name="T19" fmla="*/ 55 h 64"/>
                  <a:gd name="T20" fmla="*/ 72 w 91"/>
                  <a:gd name="T21" fmla="*/ 64 h 64"/>
                  <a:gd name="T22" fmla="*/ 65 w 91"/>
                  <a:gd name="T23" fmla="*/ 56 h 64"/>
                  <a:gd name="T24" fmla="*/ 58 w 91"/>
                  <a:gd name="T25" fmla="*/ 54 h 64"/>
                  <a:gd name="T26" fmla="*/ 47 w 91"/>
                  <a:gd name="T27" fmla="*/ 59 h 64"/>
                  <a:gd name="T28" fmla="*/ 34 w 91"/>
                  <a:gd name="T29" fmla="*/ 56 h 64"/>
                  <a:gd name="T30" fmla="*/ 30 w 91"/>
                  <a:gd name="T31" fmla="*/ 63 h 64"/>
                  <a:gd name="T32" fmla="*/ 16 w 91"/>
                  <a:gd name="T33" fmla="*/ 64 h 64"/>
                  <a:gd name="T34" fmla="*/ 11 w 91"/>
                  <a:gd name="T35" fmla="*/ 56 h 64"/>
                  <a:gd name="T36" fmla="*/ 13 w 91"/>
                  <a:gd name="T37" fmla="*/ 52 h 64"/>
                  <a:gd name="T38" fmla="*/ 3 w 91"/>
                  <a:gd name="T39" fmla="*/ 50 h 64"/>
                  <a:gd name="T40" fmla="*/ 0 w 91"/>
                  <a:gd name="T41" fmla="*/ 44 h 64"/>
                  <a:gd name="T42" fmla="*/ 3 w 91"/>
                  <a:gd name="T43" fmla="*/ 44 h 64"/>
                  <a:gd name="T44" fmla="*/ 8 w 91"/>
                  <a:gd name="T45" fmla="*/ 44 h 64"/>
                  <a:gd name="T46" fmla="*/ 17 w 91"/>
                  <a:gd name="T47" fmla="*/ 35 h 64"/>
                  <a:gd name="T48" fmla="*/ 8 w 91"/>
                  <a:gd name="T49" fmla="*/ 27 h 64"/>
                  <a:gd name="T50" fmla="*/ 11 w 91"/>
                  <a:gd name="T51" fmla="*/ 13 h 64"/>
                  <a:gd name="T52" fmla="*/ 6 w 91"/>
                  <a:gd name="T53" fmla="*/ 6 h 64"/>
                  <a:gd name="T54" fmla="*/ 8 w 91"/>
                  <a:gd name="T55" fmla="*/ 1 h 64"/>
                  <a:gd name="T56" fmla="*/ 19 w 91"/>
                  <a:gd name="T57" fmla="*/ 0 h 6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91" h="64">
                    <a:moveTo>
                      <a:pt x="19" y="0"/>
                    </a:moveTo>
                    <a:lnTo>
                      <a:pt x="29" y="17"/>
                    </a:lnTo>
                    <a:lnTo>
                      <a:pt x="40" y="9"/>
                    </a:lnTo>
                    <a:lnTo>
                      <a:pt x="42" y="18"/>
                    </a:lnTo>
                    <a:lnTo>
                      <a:pt x="65" y="14"/>
                    </a:lnTo>
                    <a:lnTo>
                      <a:pt x="78" y="40"/>
                    </a:lnTo>
                    <a:lnTo>
                      <a:pt x="91" y="46"/>
                    </a:lnTo>
                    <a:lnTo>
                      <a:pt x="91" y="57"/>
                    </a:lnTo>
                    <a:lnTo>
                      <a:pt x="84" y="61"/>
                    </a:lnTo>
                    <a:lnTo>
                      <a:pt x="76" y="55"/>
                    </a:lnTo>
                    <a:lnTo>
                      <a:pt x="72" y="64"/>
                    </a:lnTo>
                    <a:lnTo>
                      <a:pt x="65" y="56"/>
                    </a:lnTo>
                    <a:lnTo>
                      <a:pt x="58" y="54"/>
                    </a:lnTo>
                    <a:lnTo>
                      <a:pt x="47" y="59"/>
                    </a:lnTo>
                    <a:lnTo>
                      <a:pt x="34" y="56"/>
                    </a:lnTo>
                    <a:lnTo>
                      <a:pt x="30" y="63"/>
                    </a:lnTo>
                    <a:lnTo>
                      <a:pt x="16" y="64"/>
                    </a:lnTo>
                    <a:lnTo>
                      <a:pt x="11" y="56"/>
                    </a:lnTo>
                    <a:lnTo>
                      <a:pt x="13" y="52"/>
                    </a:lnTo>
                    <a:lnTo>
                      <a:pt x="3" y="50"/>
                    </a:lnTo>
                    <a:lnTo>
                      <a:pt x="0" y="44"/>
                    </a:lnTo>
                    <a:lnTo>
                      <a:pt x="3" y="44"/>
                    </a:lnTo>
                    <a:lnTo>
                      <a:pt x="8" y="44"/>
                    </a:lnTo>
                    <a:lnTo>
                      <a:pt x="17" y="35"/>
                    </a:lnTo>
                    <a:lnTo>
                      <a:pt x="8" y="27"/>
                    </a:lnTo>
                    <a:lnTo>
                      <a:pt x="11" y="13"/>
                    </a:lnTo>
                    <a:lnTo>
                      <a:pt x="6" y="6"/>
                    </a:lnTo>
                    <a:lnTo>
                      <a:pt x="8" y="1"/>
                    </a:lnTo>
                    <a:lnTo>
                      <a:pt x="1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8" name="Lund">
                <a:extLst>
                  <a:ext uri="{FF2B5EF4-FFF2-40B4-BE49-F238E27FC236}">
                    <a16:creationId xmlns:a16="http://schemas.microsoft.com/office/drawing/2014/main" id="{02DAA990-78EC-DB78-AA30-50B14EF124A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24940" y="6662952"/>
                <a:ext cx="245366" cy="230129"/>
              </a:xfrm>
              <a:custGeom>
                <a:avLst/>
                <a:gdLst>
                  <a:gd name="T0" fmla="*/ 38 w 178"/>
                  <a:gd name="T1" fmla="*/ 0 h 167"/>
                  <a:gd name="T2" fmla="*/ 43 w 178"/>
                  <a:gd name="T3" fmla="*/ 1 h 167"/>
                  <a:gd name="T4" fmla="*/ 51 w 178"/>
                  <a:gd name="T5" fmla="*/ 12 h 167"/>
                  <a:gd name="T6" fmla="*/ 64 w 178"/>
                  <a:gd name="T7" fmla="*/ 8 h 167"/>
                  <a:gd name="T8" fmla="*/ 69 w 178"/>
                  <a:gd name="T9" fmla="*/ 15 h 167"/>
                  <a:gd name="T10" fmla="*/ 68 w 178"/>
                  <a:gd name="T11" fmla="*/ 26 h 167"/>
                  <a:gd name="T12" fmla="*/ 77 w 178"/>
                  <a:gd name="T13" fmla="*/ 25 h 167"/>
                  <a:gd name="T14" fmla="*/ 98 w 178"/>
                  <a:gd name="T15" fmla="*/ 29 h 167"/>
                  <a:gd name="T16" fmla="*/ 113 w 178"/>
                  <a:gd name="T17" fmla="*/ 38 h 167"/>
                  <a:gd name="T18" fmla="*/ 124 w 178"/>
                  <a:gd name="T19" fmla="*/ 39 h 167"/>
                  <a:gd name="T20" fmla="*/ 148 w 178"/>
                  <a:gd name="T21" fmla="*/ 59 h 167"/>
                  <a:gd name="T22" fmla="*/ 160 w 178"/>
                  <a:gd name="T23" fmla="*/ 63 h 167"/>
                  <a:gd name="T24" fmla="*/ 178 w 178"/>
                  <a:gd name="T25" fmla="*/ 81 h 167"/>
                  <a:gd name="T26" fmla="*/ 171 w 178"/>
                  <a:gd name="T27" fmla="*/ 99 h 167"/>
                  <a:gd name="T28" fmla="*/ 151 w 178"/>
                  <a:gd name="T29" fmla="*/ 102 h 167"/>
                  <a:gd name="T30" fmla="*/ 143 w 178"/>
                  <a:gd name="T31" fmla="*/ 133 h 167"/>
                  <a:gd name="T32" fmla="*/ 133 w 178"/>
                  <a:gd name="T33" fmla="*/ 137 h 167"/>
                  <a:gd name="T34" fmla="*/ 130 w 178"/>
                  <a:gd name="T35" fmla="*/ 154 h 167"/>
                  <a:gd name="T36" fmla="*/ 124 w 178"/>
                  <a:gd name="T37" fmla="*/ 167 h 167"/>
                  <a:gd name="T38" fmla="*/ 116 w 178"/>
                  <a:gd name="T39" fmla="*/ 165 h 167"/>
                  <a:gd name="T40" fmla="*/ 97 w 178"/>
                  <a:gd name="T41" fmla="*/ 162 h 167"/>
                  <a:gd name="T42" fmla="*/ 89 w 178"/>
                  <a:gd name="T43" fmla="*/ 144 h 167"/>
                  <a:gd name="T44" fmla="*/ 78 w 178"/>
                  <a:gd name="T45" fmla="*/ 145 h 167"/>
                  <a:gd name="T46" fmla="*/ 65 w 178"/>
                  <a:gd name="T47" fmla="*/ 115 h 167"/>
                  <a:gd name="T48" fmla="*/ 69 w 178"/>
                  <a:gd name="T49" fmla="*/ 106 h 167"/>
                  <a:gd name="T50" fmla="*/ 77 w 178"/>
                  <a:gd name="T51" fmla="*/ 112 h 167"/>
                  <a:gd name="T52" fmla="*/ 84 w 178"/>
                  <a:gd name="T53" fmla="*/ 108 h 167"/>
                  <a:gd name="T54" fmla="*/ 84 w 178"/>
                  <a:gd name="T55" fmla="*/ 97 h 167"/>
                  <a:gd name="T56" fmla="*/ 71 w 178"/>
                  <a:gd name="T57" fmla="*/ 91 h 167"/>
                  <a:gd name="T58" fmla="*/ 58 w 178"/>
                  <a:gd name="T59" fmla="*/ 65 h 167"/>
                  <a:gd name="T60" fmla="*/ 35 w 178"/>
                  <a:gd name="T61" fmla="*/ 69 h 167"/>
                  <a:gd name="T62" fmla="*/ 33 w 178"/>
                  <a:gd name="T63" fmla="*/ 60 h 167"/>
                  <a:gd name="T64" fmla="*/ 22 w 178"/>
                  <a:gd name="T65" fmla="*/ 68 h 167"/>
                  <a:gd name="T66" fmla="*/ 12 w 178"/>
                  <a:gd name="T67" fmla="*/ 51 h 167"/>
                  <a:gd name="T68" fmla="*/ 1 w 178"/>
                  <a:gd name="T69" fmla="*/ 52 h 167"/>
                  <a:gd name="T70" fmla="*/ 0 w 178"/>
                  <a:gd name="T71" fmla="*/ 47 h 167"/>
                  <a:gd name="T72" fmla="*/ 6 w 178"/>
                  <a:gd name="T73" fmla="*/ 40 h 167"/>
                  <a:gd name="T74" fmla="*/ 13 w 178"/>
                  <a:gd name="T75" fmla="*/ 1 h 167"/>
                  <a:gd name="T76" fmla="*/ 38 w 178"/>
                  <a:gd name="T77" fmla="*/ 0 h 1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178" h="167">
                    <a:moveTo>
                      <a:pt x="38" y="0"/>
                    </a:moveTo>
                    <a:lnTo>
                      <a:pt x="43" y="1"/>
                    </a:lnTo>
                    <a:lnTo>
                      <a:pt x="51" y="12"/>
                    </a:lnTo>
                    <a:lnTo>
                      <a:pt x="64" y="8"/>
                    </a:lnTo>
                    <a:lnTo>
                      <a:pt x="69" y="15"/>
                    </a:lnTo>
                    <a:lnTo>
                      <a:pt x="68" y="26"/>
                    </a:lnTo>
                    <a:lnTo>
                      <a:pt x="77" y="25"/>
                    </a:lnTo>
                    <a:lnTo>
                      <a:pt x="98" y="29"/>
                    </a:lnTo>
                    <a:lnTo>
                      <a:pt x="113" y="38"/>
                    </a:lnTo>
                    <a:lnTo>
                      <a:pt x="124" y="39"/>
                    </a:lnTo>
                    <a:lnTo>
                      <a:pt x="148" y="59"/>
                    </a:lnTo>
                    <a:lnTo>
                      <a:pt x="160" y="63"/>
                    </a:lnTo>
                    <a:lnTo>
                      <a:pt x="178" y="81"/>
                    </a:lnTo>
                    <a:lnTo>
                      <a:pt x="171" y="99"/>
                    </a:lnTo>
                    <a:lnTo>
                      <a:pt x="151" y="102"/>
                    </a:lnTo>
                    <a:lnTo>
                      <a:pt x="143" y="133"/>
                    </a:lnTo>
                    <a:lnTo>
                      <a:pt x="133" y="137"/>
                    </a:lnTo>
                    <a:lnTo>
                      <a:pt x="130" y="154"/>
                    </a:lnTo>
                    <a:lnTo>
                      <a:pt x="124" y="167"/>
                    </a:lnTo>
                    <a:lnTo>
                      <a:pt x="116" y="165"/>
                    </a:lnTo>
                    <a:lnTo>
                      <a:pt x="97" y="162"/>
                    </a:lnTo>
                    <a:lnTo>
                      <a:pt x="89" y="144"/>
                    </a:lnTo>
                    <a:lnTo>
                      <a:pt x="78" y="145"/>
                    </a:lnTo>
                    <a:lnTo>
                      <a:pt x="65" y="115"/>
                    </a:lnTo>
                    <a:lnTo>
                      <a:pt x="69" y="106"/>
                    </a:lnTo>
                    <a:lnTo>
                      <a:pt x="77" y="112"/>
                    </a:lnTo>
                    <a:lnTo>
                      <a:pt x="84" y="108"/>
                    </a:lnTo>
                    <a:lnTo>
                      <a:pt x="84" y="97"/>
                    </a:lnTo>
                    <a:lnTo>
                      <a:pt x="71" y="91"/>
                    </a:lnTo>
                    <a:lnTo>
                      <a:pt x="58" y="65"/>
                    </a:lnTo>
                    <a:lnTo>
                      <a:pt x="35" y="69"/>
                    </a:lnTo>
                    <a:lnTo>
                      <a:pt x="33" y="60"/>
                    </a:lnTo>
                    <a:lnTo>
                      <a:pt x="22" y="68"/>
                    </a:lnTo>
                    <a:lnTo>
                      <a:pt x="12" y="51"/>
                    </a:lnTo>
                    <a:lnTo>
                      <a:pt x="1" y="52"/>
                    </a:lnTo>
                    <a:lnTo>
                      <a:pt x="0" y="47"/>
                    </a:lnTo>
                    <a:lnTo>
                      <a:pt x="6" y="40"/>
                    </a:lnTo>
                    <a:lnTo>
                      <a:pt x="13" y="1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79" name="Lomma">
                <a:extLst>
                  <a:ext uri="{FF2B5EF4-FFF2-40B4-BE49-F238E27FC236}">
                    <a16:creationId xmlns:a16="http://schemas.microsoft.com/office/drawing/2014/main" id="{25F03CF3-C29E-7438-9E5A-12A3BE99A26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68734" y="6691721"/>
                <a:ext cx="68544" cy="91787"/>
              </a:xfrm>
              <a:custGeom>
                <a:avLst/>
                <a:gdLst>
                  <a:gd name="T0" fmla="*/ 21 w 50"/>
                  <a:gd name="T1" fmla="*/ 0 h 67"/>
                  <a:gd name="T2" fmla="*/ 33 w 50"/>
                  <a:gd name="T3" fmla="*/ 8 h 67"/>
                  <a:gd name="T4" fmla="*/ 42 w 50"/>
                  <a:gd name="T5" fmla="*/ 4 h 67"/>
                  <a:gd name="T6" fmla="*/ 50 w 50"/>
                  <a:gd name="T7" fmla="*/ 5 h 67"/>
                  <a:gd name="T8" fmla="*/ 47 w 50"/>
                  <a:gd name="T9" fmla="*/ 19 h 67"/>
                  <a:gd name="T10" fmla="*/ 41 w 50"/>
                  <a:gd name="T11" fmla="*/ 26 h 67"/>
                  <a:gd name="T12" fmla="*/ 42 w 50"/>
                  <a:gd name="T13" fmla="*/ 31 h 67"/>
                  <a:gd name="T14" fmla="*/ 40 w 50"/>
                  <a:gd name="T15" fmla="*/ 36 h 67"/>
                  <a:gd name="T16" fmla="*/ 45 w 50"/>
                  <a:gd name="T17" fmla="*/ 43 h 67"/>
                  <a:gd name="T18" fmla="*/ 42 w 50"/>
                  <a:gd name="T19" fmla="*/ 57 h 67"/>
                  <a:gd name="T20" fmla="*/ 37 w 50"/>
                  <a:gd name="T21" fmla="*/ 56 h 67"/>
                  <a:gd name="T22" fmla="*/ 34 w 50"/>
                  <a:gd name="T23" fmla="*/ 59 h 67"/>
                  <a:gd name="T24" fmla="*/ 34 w 50"/>
                  <a:gd name="T25" fmla="*/ 64 h 67"/>
                  <a:gd name="T26" fmla="*/ 19 w 50"/>
                  <a:gd name="T27" fmla="*/ 67 h 67"/>
                  <a:gd name="T28" fmla="*/ 19 w 50"/>
                  <a:gd name="T29" fmla="*/ 61 h 67"/>
                  <a:gd name="T30" fmla="*/ 25 w 50"/>
                  <a:gd name="T31" fmla="*/ 47 h 67"/>
                  <a:gd name="T32" fmla="*/ 19 w 50"/>
                  <a:gd name="T33" fmla="*/ 31 h 67"/>
                  <a:gd name="T34" fmla="*/ 0 w 50"/>
                  <a:gd name="T35" fmla="*/ 17 h 67"/>
                  <a:gd name="T36" fmla="*/ 9 w 50"/>
                  <a:gd name="T37" fmla="*/ 1 h 67"/>
                  <a:gd name="T38" fmla="*/ 21 w 50"/>
                  <a:gd name="T39" fmla="*/ 0 h 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50" h="67">
                    <a:moveTo>
                      <a:pt x="21" y="0"/>
                    </a:moveTo>
                    <a:lnTo>
                      <a:pt x="33" y="8"/>
                    </a:lnTo>
                    <a:lnTo>
                      <a:pt x="42" y="4"/>
                    </a:lnTo>
                    <a:lnTo>
                      <a:pt x="50" y="5"/>
                    </a:lnTo>
                    <a:lnTo>
                      <a:pt x="47" y="19"/>
                    </a:lnTo>
                    <a:lnTo>
                      <a:pt x="41" y="26"/>
                    </a:lnTo>
                    <a:lnTo>
                      <a:pt x="42" y="31"/>
                    </a:lnTo>
                    <a:lnTo>
                      <a:pt x="40" y="36"/>
                    </a:lnTo>
                    <a:lnTo>
                      <a:pt x="45" y="43"/>
                    </a:lnTo>
                    <a:lnTo>
                      <a:pt x="42" y="57"/>
                    </a:lnTo>
                    <a:lnTo>
                      <a:pt x="37" y="56"/>
                    </a:lnTo>
                    <a:lnTo>
                      <a:pt x="34" y="59"/>
                    </a:lnTo>
                    <a:lnTo>
                      <a:pt x="34" y="64"/>
                    </a:lnTo>
                    <a:lnTo>
                      <a:pt x="19" y="67"/>
                    </a:lnTo>
                    <a:lnTo>
                      <a:pt x="19" y="61"/>
                    </a:lnTo>
                    <a:lnTo>
                      <a:pt x="25" y="47"/>
                    </a:lnTo>
                    <a:lnTo>
                      <a:pt x="19" y="31"/>
                    </a:lnTo>
                    <a:lnTo>
                      <a:pt x="0" y="17"/>
                    </a:lnTo>
                    <a:lnTo>
                      <a:pt x="9" y="1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80" name="Kävlinge">
                <a:extLst>
                  <a:ext uri="{FF2B5EF4-FFF2-40B4-BE49-F238E27FC236}">
                    <a16:creationId xmlns:a16="http://schemas.microsoft.com/office/drawing/2014/main" id="{99059E0B-D476-F7DF-C4D8-DA2AF0B774A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7608" y="6610917"/>
                <a:ext cx="157650" cy="105462"/>
              </a:xfrm>
              <a:custGeom>
                <a:avLst/>
                <a:gdLst>
                  <a:gd name="T0" fmla="*/ 53 w 115"/>
                  <a:gd name="T1" fmla="*/ 0 h 76"/>
                  <a:gd name="T2" fmla="*/ 83 w 115"/>
                  <a:gd name="T3" fmla="*/ 7 h 76"/>
                  <a:gd name="T4" fmla="*/ 110 w 115"/>
                  <a:gd name="T5" fmla="*/ 5 h 76"/>
                  <a:gd name="T6" fmla="*/ 115 w 115"/>
                  <a:gd name="T7" fmla="*/ 18 h 76"/>
                  <a:gd name="T8" fmla="*/ 109 w 115"/>
                  <a:gd name="T9" fmla="*/ 37 h 76"/>
                  <a:gd name="T10" fmla="*/ 84 w 115"/>
                  <a:gd name="T11" fmla="*/ 38 h 76"/>
                  <a:gd name="T12" fmla="*/ 80 w 115"/>
                  <a:gd name="T13" fmla="*/ 63 h 76"/>
                  <a:gd name="T14" fmla="*/ 72 w 115"/>
                  <a:gd name="T15" fmla="*/ 62 h 76"/>
                  <a:gd name="T16" fmla="*/ 63 w 115"/>
                  <a:gd name="T17" fmla="*/ 66 h 76"/>
                  <a:gd name="T18" fmla="*/ 51 w 115"/>
                  <a:gd name="T19" fmla="*/ 58 h 76"/>
                  <a:gd name="T20" fmla="*/ 39 w 115"/>
                  <a:gd name="T21" fmla="*/ 59 h 76"/>
                  <a:gd name="T22" fmla="*/ 30 w 115"/>
                  <a:gd name="T23" fmla="*/ 75 h 76"/>
                  <a:gd name="T24" fmla="*/ 22 w 115"/>
                  <a:gd name="T25" fmla="*/ 76 h 76"/>
                  <a:gd name="T26" fmla="*/ 16 w 115"/>
                  <a:gd name="T27" fmla="*/ 73 h 76"/>
                  <a:gd name="T28" fmla="*/ 21 w 115"/>
                  <a:gd name="T29" fmla="*/ 66 h 76"/>
                  <a:gd name="T30" fmla="*/ 16 w 115"/>
                  <a:gd name="T31" fmla="*/ 56 h 76"/>
                  <a:gd name="T32" fmla="*/ 4 w 115"/>
                  <a:gd name="T33" fmla="*/ 60 h 76"/>
                  <a:gd name="T34" fmla="*/ 0 w 115"/>
                  <a:gd name="T35" fmla="*/ 52 h 76"/>
                  <a:gd name="T36" fmla="*/ 9 w 115"/>
                  <a:gd name="T37" fmla="*/ 45 h 76"/>
                  <a:gd name="T38" fmla="*/ 8 w 115"/>
                  <a:gd name="T39" fmla="*/ 11 h 76"/>
                  <a:gd name="T40" fmla="*/ 42 w 115"/>
                  <a:gd name="T41" fmla="*/ 12 h 76"/>
                  <a:gd name="T42" fmla="*/ 53 w 115"/>
                  <a:gd name="T43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5" h="76">
                    <a:moveTo>
                      <a:pt x="53" y="0"/>
                    </a:moveTo>
                    <a:lnTo>
                      <a:pt x="83" y="7"/>
                    </a:lnTo>
                    <a:lnTo>
                      <a:pt x="110" y="5"/>
                    </a:lnTo>
                    <a:lnTo>
                      <a:pt x="115" y="18"/>
                    </a:lnTo>
                    <a:lnTo>
                      <a:pt x="109" y="37"/>
                    </a:lnTo>
                    <a:lnTo>
                      <a:pt x="84" y="38"/>
                    </a:lnTo>
                    <a:lnTo>
                      <a:pt x="80" y="63"/>
                    </a:lnTo>
                    <a:lnTo>
                      <a:pt x="72" y="62"/>
                    </a:lnTo>
                    <a:lnTo>
                      <a:pt x="63" y="66"/>
                    </a:lnTo>
                    <a:lnTo>
                      <a:pt x="51" y="58"/>
                    </a:lnTo>
                    <a:lnTo>
                      <a:pt x="39" y="59"/>
                    </a:lnTo>
                    <a:lnTo>
                      <a:pt x="30" y="75"/>
                    </a:lnTo>
                    <a:lnTo>
                      <a:pt x="22" y="76"/>
                    </a:lnTo>
                    <a:lnTo>
                      <a:pt x="16" y="73"/>
                    </a:lnTo>
                    <a:lnTo>
                      <a:pt x="21" y="66"/>
                    </a:lnTo>
                    <a:lnTo>
                      <a:pt x="16" y="56"/>
                    </a:lnTo>
                    <a:lnTo>
                      <a:pt x="4" y="60"/>
                    </a:lnTo>
                    <a:lnTo>
                      <a:pt x="0" y="52"/>
                    </a:lnTo>
                    <a:lnTo>
                      <a:pt x="9" y="45"/>
                    </a:lnTo>
                    <a:lnTo>
                      <a:pt x="8" y="11"/>
                    </a:lnTo>
                    <a:lnTo>
                      <a:pt x="42" y="1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81" name="Eslöv">
                <a:extLst>
                  <a:ext uri="{FF2B5EF4-FFF2-40B4-BE49-F238E27FC236}">
                    <a16:creationId xmlns:a16="http://schemas.microsoft.com/office/drawing/2014/main" id="{24449E25-59F7-E7EE-90C5-2A8AB61647C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37277" y="6476662"/>
                <a:ext cx="243996" cy="272596"/>
              </a:xfrm>
              <a:custGeom>
                <a:avLst/>
                <a:gdLst>
                  <a:gd name="T0" fmla="*/ 79 w 177"/>
                  <a:gd name="T1" fmla="*/ 0 h 198"/>
                  <a:gd name="T2" fmla="*/ 89 w 177"/>
                  <a:gd name="T3" fmla="*/ 1 h 198"/>
                  <a:gd name="T4" fmla="*/ 97 w 177"/>
                  <a:gd name="T5" fmla="*/ 25 h 198"/>
                  <a:gd name="T6" fmla="*/ 94 w 177"/>
                  <a:gd name="T7" fmla="*/ 40 h 198"/>
                  <a:gd name="T8" fmla="*/ 113 w 177"/>
                  <a:gd name="T9" fmla="*/ 56 h 198"/>
                  <a:gd name="T10" fmla="*/ 121 w 177"/>
                  <a:gd name="T11" fmla="*/ 75 h 198"/>
                  <a:gd name="T12" fmla="*/ 106 w 177"/>
                  <a:gd name="T13" fmla="*/ 78 h 198"/>
                  <a:gd name="T14" fmla="*/ 107 w 177"/>
                  <a:gd name="T15" fmla="*/ 106 h 198"/>
                  <a:gd name="T16" fmla="*/ 104 w 177"/>
                  <a:gd name="T17" fmla="*/ 118 h 198"/>
                  <a:gd name="T18" fmla="*/ 118 w 177"/>
                  <a:gd name="T19" fmla="*/ 141 h 198"/>
                  <a:gd name="T20" fmla="*/ 138 w 177"/>
                  <a:gd name="T21" fmla="*/ 140 h 198"/>
                  <a:gd name="T22" fmla="*/ 140 w 177"/>
                  <a:gd name="T23" fmla="*/ 123 h 198"/>
                  <a:gd name="T24" fmla="*/ 152 w 177"/>
                  <a:gd name="T25" fmla="*/ 118 h 198"/>
                  <a:gd name="T26" fmla="*/ 157 w 177"/>
                  <a:gd name="T27" fmla="*/ 128 h 198"/>
                  <a:gd name="T28" fmla="*/ 176 w 177"/>
                  <a:gd name="T29" fmla="*/ 127 h 198"/>
                  <a:gd name="T30" fmla="*/ 177 w 177"/>
                  <a:gd name="T31" fmla="*/ 136 h 198"/>
                  <a:gd name="T32" fmla="*/ 161 w 177"/>
                  <a:gd name="T33" fmla="*/ 156 h 198"/>
                  <a:gd name="T34" fmla="*/ 169 w 177"/>
                  <a:gd name="T35" fmla="*/ 170 h 198"/>
                  <a:gd name="T36" fmla="*/ 151 w 177"/>
                  <a:gd name="T37" fmla="*/ 198 h 198"/>
                  <a:gd name="T38" fmla="*/ 139 w 177"/>
                  <a:gd name="T39" fmla="*/ 194 h 198"/>
                  <a:gd name="T40" fmla="*/ 115 w 177"/>
                  <a:gd name="T41" fmla="*/ 174 h 198"/>
                  <a:gd name="T42" fmla="*/ 104 w 177"/>
                  <a:gd name="T43" fmla="*/ 173 h 198"/>
                  <a:gd name="T44" fmla="*/ 89 w 177"/>
                  <a:gd name="T45" fmla="*/ 164 h 198"/>
                  <a:gd name="T46" fmla="*/ 68 w 177"/>
                  <a:gd name="T47" fmla="*/ 160 h 198"/>
                  <a:gd name="T48" fmla="*/ 59 w 177"/>
                  <a:gd name="T49" fmla="*/ 161 h 198"/>
                  <a:gd name="T50" fmla="*/ 60 w 177"/>
                  <a:gd name="T51" fmla="*/ 150 h 198"/>
                  <a:gd name="T52" fmla="*/ 55 w 177"/>
                  <a:gd name="T53" fmla="*/ 143 h 198"/>
                  <a:gd name="T54" fmla="*/ 42 w 177"/>
                  <a:gd name="T55" fmla="*/ 147 h 198"/>
                  <a:gd name="T56" fmla="*/ 34 w 177"/>
                  <a:gd name="T57" fmla="*/ 136 h 198"/>
                  <a:gd name="T58" fmla="*/ 29 w 177"/>
                  <a:gd name="T59" fmla="*/ 135 h 198"/>
                  <a:gd name="T60" fmla="*/ 35 w 177"/>
                  <a:gd name="T61" fmla="*/ 116 h 198"/>
                  <a:gd name="T62" fmla="*/ 29 w 177"/>
                  <a:gd name="T63" fmla="*/ 103 h 198"/>
                  <a:gd name="T64" fmla="*/ 3 w 177"/>
                  <a:gd name="T65" fmla="*/ 105 h 198"/>
                  <a:gd name="T66" fmla="*/ 7 w 177"/>
                  <a:gd name="T67" fmla="*/ 94 h 198"/>
                  <a:gd name="T68" fmla="*/ 0 w 177"/>
                  <a:gd name="T69" fmla="*/ 88 h 198"/>
                  <a:gd name="T70" fmla="*/ 1 w 177"/>
                  <a:gd name="T71" fmla="*/ 73 h 198"/>
                  <a:gd name="T72" fmla="*/ 13 w 177"/>
                  <a:gd name="T73" fmla="*/ 64 h 198"/>
                  <a:gd name="T74" fmla="*/ 25 w 177"/>
                  <a:gd name="T75" fmla="*/ 67 h 198"/>
                  <a:gd name="T76" fmla="*/ 43 w 177"/>
                  <a:gd name="T77" fmla="*/ 58 h 198"/>
                  <a:gd name="T78" fmla="*/ 62 w 177"/>
                  <a:gd name="T79" fmla="*/ 58 h 198"/>
                  <a:gd name="T80" fmla="*/ 58 w 177"/>
                  <a:gd name="T81" fmla="*/ 35 h 198"/>
                  <a:gd name="T82" fmla="*/ 79 w 177"/>
                  <a:gd name="T83" fmla="*/ 0 h 19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177" h="198">
                    <a:moveTo>
                      <a:pt x="79" y="0"/>
                    </a:moveTo>
                    <a:lnTo>
                      <a:pt x="89" y="1"/>
                    </a:lnTo>
                    <a:lnTo>
                      <a:pt x="97" y="25"/>
                    </a:lnTo>
                    <a:lnTo>
                      <a:pt x="94" y="40"/>
                    </a:lnTo>
                    <a:lnTo>
                      <a:pt x="113" y="56"/>
                    </a:lnTo>
                    <a:lnTo>
                      <a:pt x="121" y="75"/>
                    </a:lnTo>
                    <a:lnTo>
                      <a:pt x="106" y="78"/>
                    </a:lnTo>
                    <a:lnTo>
                      <a:pt x="107" y="106"/>
                    </a:lnTo>
                    <a:lnTo>
                      <a:pt x="104" y="118"/>
                    </a:lnTo>
                    <a:lnTo>
                      <a:pt x="118" y="141"/>
                    </a:lnTo>
                    <a:lnTo>
                      <a:pt x="138" y="140"/>
                    </a:lnTo>
                    <a:lnTo>
                      <a:pt x="140" y="123"/>
                    </a:lnTo>
                    <a:lnTo>
                      <a:pt x="152" y="118"/>
                    </a:lnTo>
                    <a:lnTo>
                      <a:pt x="157" y="128"/>
                    </a:lnTo>
                    <a:lnTo>
                      <a:pt x="176" y="127"/>
                    </a:lnTo>
                    <a:lnTo>
                      <a:pt x="177" y="136"/>
                    </a:lnTo>
                    <a:lnTo>
                      <a:pt x="161" y="156"/>
                    </a:lnTo>
                    <a:lnTo>
                      <a:pt x="169" y="170"/>
                    </a:lnTo>
                    <a:lnTo>
                      <a:pt x="151" y="198"/>
                    </a:lnTo>
                    <a:lnTo>
                      <a:pt x="139" y="194"/>
                    </a:lnTo>
                    <a:lnTo>
                      <a:pt x="115" y="174"/>
                    </a:lnTo>
                    <a:lnTo>
                      <a:pt x="104" y="173"/>
                    </a:lnTo>
                    <a:lnTo>
                      <a:pt x="89" y="164"/>
                    </a:lnTo>
                    <a:lnTo>
                      <a:pt x="68" y="160"/>
                    </a:lnTo>
                    <a:lnTo>
                      <a:pt x="59" y="161"/>
                    </a:lnTo>
                    <a:lnTo>
                      <a:pt x="60" y="150"/>
                    </a:lnTo>
                    <a:lnTo>
                      <a:pt x="55" y="143"/>
                    </a:lnTo>
                    <a:lnTo>
                      <a:pt x="42" y="147"/>
                    </a:lnTo>
                    <a:lnTo>
                      <a:pt x="34" y="136"/>
                    </a:lnTo>
                    <a:lnTo>
                      <a:pt x="29" y="135"/>
                    </a:lnTo>
                    <a:lnTo>
                      <a:pt x="35" y="116"/>
                    </a:lnTo>
                    <a:lnTo>
                      <a:pt x="29" y="103"/>
                    </a:lnTo>
                    <a:lnTo>
                      <a:pt x="3" y="105"/>
                    </a:lnTo>
                    <a:lnTo>
                      <a:pt x="7" y="94"/>
                    </a:lnTo>
                    <a:lnTo>
                      <a:pt x="0" y="88"/>
                    </a:lnTo>
                    <a:lnTo>
                      <a:pt x="1" y="73"/>
                    </a:lnTo>
                    <a:lnTo>
                      <a:pt x="13" y="64"/>
                    </a:lnTo>
                    <a:lnTo>
                      <a:pt x="25" y="67"/>
                    </a:lnTo>
                    <a:lnTo>
                      <a:pt x="43" y="58"/>
                    </a:lnTo>
                    <a:lnTo>
                      <a:pt x="62" y="58"/>
                    </a:lnTo>
                    <a:lnTo>
                      <a:pt x="58" y="35"/>
                    </a:lnTo>
                    <a:lnTo>
                      <a:pt x="7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82" name="Höör">
                <a:extLst>
                  <a:ext uri="{FF2B5EF4-FFF2-40B4-BE49-F238E27FC236}">
                    <a16:creationId xmlns:a16="http://schemas.microsoft.com/office/drawing/2014/main" id="{7EDA2C7E-B095-F950-8E69-1E81A62CB20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60636" y="6412297"/>
                <a:ext cx="143943" cy="258874"/>
              </a:xfrm>
              <a:custGeom>
                <a:avLst/>
                <a:gdLst>
                  <a:gd name="T0" fmla="*/ 71 w 105"/>
                  <a:gd name="T1" fmla="*/ 0 h 187"/>
                  <a:gd name="T2" fmla="*/ 75 w 105"/>
                  <a:gd name="T3" fmla="*/ 20 h 187"/>
                  <a:gd name="T4" fmla="*/ 105 w 105"/>
                  <a:gd name="T5" fmla="*/ 29 h 187"/>
                  <a:gd name="T6" fmla="*/ 100 w 105"/>
                  <a:gd name="T7" fmla="*/ 67 h 187"/>
                  <a:gd name="T8" fmla="*/ 89 w 105"/>
                  <a:gd name="T9" fmla="*/ 81 h 187"/>
                  <a:gd name="T10" fmla="*/ 81 w 105"/>
                  <a:gd name="T11" fmla="*/ 88 h 187"/>
                  <a:gd name="T12" fmla="*/ 81 w 105"/>
                  <a:gd name="T13" fmla="*/ 106 h 187"/>
                  <a:gd name="T14" fmla="*/ 68 w 105"/>
                  <a:gd name="T15" fmla="*/ 119 h 187"/>
                  <a:gd name="T16" fmla="*/ 59 w 105"/>
                  <a:gd name="T17" fmla="*/ 139 h 187"/>
                  <a:gd name="T18" fmla="*/ 63 w 105"/>
                  <a:gd name="T19" fmla="*/ 164 h 187"/>
                  <a:gd name="T20" fmla="*/ 51 w 105"/>
                  <a:gd name="T21" fmla="*/ 169 h 187"/>
                  <a:gd name="T22" fmla="*/ 49 w 105"/>
                  <a:gd name="T23" fmla="*/ 186 h 187"/>
                  <a:gd name="T24" fmla="*/ 29 w 105"/>
                  <a:gd name="T25" fmla="*/ 187 h 187"/>
                  <a:gd name="T26" fmla="*/ 15 w 105"/>
                  <a:gd name="T27" fmla="*/ 164 h 187"/>
                  <a:gd name="T28" fmla="*/ 18 w 105"/>
                  <a:gd name="T29" fmla="*/ 152 h 187"/>
                  <a:gd name="T30" fmla="*/ 17 w 105"/>
                  <a:gd name="T31" fmla="*/ 124 h 187"/>
                  <a:gd name="T32" fmla="*/ 32 w 105"/>
                  <a:gd name="T33" fmla="*/ 121 h 187"/>
                  <a:gd name="T34" fmla="*/ 24 w 105"/>
                  <a:gd name="T35" fmla="*/ 102 h 187"/>
                  <a:gd name="T36" fmla="*/ 5 w 105"/>
                  <a:gd name="T37" fmla="*/ 86 h 187"/>
                  <a:gd name="T38" fmla="*/ 8 w 105"/>
                  <a:gd name="T39" fmla="*/ 71 h 187"/>
                  <a:gd name="T40" fmla="*/ 0 w 105"/>
                  <a:gd name="T41" fmla="*/ 47 h 187"/>
                  <a:gd name="T42" fmla="*/ 28 w 105"/>
                  <a:gd name="T43" fmla="*/ 49 h 187"/>
                  <a:gd name="T44" fmla="*/ 30 w 105"/>
                  <a:gd name="T45" fmla="*/ 28 h 187"/>
                  <a:gd name="T46" fmla="*/ 45 w 105"/>
                  <a:gd name="T47" fmla="*/ 21 h 187"/>
                  <a:gd name="T48" fmla="*/ 51 w 105"/>
                  <a:gd name="T49" fmla="*/ 4 h 187"/>
                  <a:gd name="T50" fmla="*/ 71 w 105"/>
                  <a:gd name="T51" fmla="*/ 0 h 1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05" h="187">
                    <a:moveTo>
                      <a:pt x="71" y="0"/>
                    </a:moveTo>
                    <a:lnTo>
                      <a:pt x="75" y="20"/>
                    </a:lnTo>
                    <a:lnTo>
                      <a:pt x="105" y="29"/>
                    </a:lnTo>
                    <a:lnTo>
                      <a:pt x="100" y="67"/>
                    </a:lnTo>
                    <a:lnTo>
                      <a:pt x="89" y="81"/>
                    </a:lnTo>
                    <a:lnTo>
                      <a:pt x="81" y="88"/>
                    </a:lnTo>
                    <a:lnTo>
                      <a:pt x="81" y="106"/>
                    </a:lnTo>
                    <a:lnTo>
                      <a:pt x="68" y="119"/>
                    </a:lnTo>
                    <a:lnTo>
                      <a:pt x="59" y="139"/>
                    </a:lnTo>
                    <a:lnTo>
                      <a:pt x="63" y="164"/>
                    </a:lnTo>
                    <a:lnTo>
                      <a:pt x="51" y="169"/>
                    </a:lnTo>
                    <a:lnTo>
                      <a:pt x="49" y="186"/>
                    </a:lnTo>
                    <a:lnTo>
                      <a:pt x="29" y="187"/>
                    </a:lnTo>
                    <a:lnTo>
                      <a:pt x="15" y="164"/>
                    </a:lnTo>
                    <a:lnTo>
                      <a:pt x="18" y="152"/>
                    </a:lnTo>
                    <a:lnTo>
                      <a:pt x="17" y="124"/>
                    </a:lnTo>
                    <a:lnTo>
                      <a:pt x="32" y="121"/>
                    </a:lnTo>
                    <a:lnTo>
                      <a:pt x="24" y="102"/>
                    </a:lnTo>
                    <a:lnTo>
                      <a:pt x="5" y="86"/>
                    </a:lnTo>
                    <a:lnTo>
                      <a:pt x="8" y="71"/>
                    </a:lnTo>
                    <a:lnTo>
                      <a:pt x="0" y="47"/>
                    </a:lnTo>
                    <a:lnTo>
                      <a:pt x="28" y="49"/>
                    </a:lnTo>
                    <a:lnTo>
                      <a:pt x="30" y="28"/>
                    </a:lnTo>
                    <a:lnTo>
                      <a:pt x="45" y="21"/>
                    </a:lnTo>
                    <a:lnTo>
                      <a:pt x="51" y="4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83" name="Hörby">
                <a:extLst>
                  <a:ext uri="{FF2B5EF4-FFF2-40B4-BE49-F238E27FC236}">
                    <a16:creationId xmlns:a16="http://schemas.microsoft.com/office/drawing/2014/main" id="{5BFAD95D-DE75-AD41-20C3-B65892DEF96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41517" y="6524610"/>
                <a:ext cx="198778" cy="198619"/>
              </a:xfrm>
              <a:custGeom>
                <a:avLst/>
                <a:gdLst>
                  <a:gd name="T0" fmla="*/ 30 w 145"/>
                  <a:gd name="T1" fmla="*/ 0 h 144"/>
                  <a:gd name="T2" fmla="*/ 56 w 145"/>
                  <a:gd name="T3" fmla="*/ 2 h 144"/>
                  <a:gd name="T4" fmla="*/ 72 w 145"/>
                  <a:gd name="T5" fmla="*/ 9 h 144"/>
                  <a:gd name="T6" fmla="*/ 73 w 145"/>
                  <a:gd name="T7" fmla="*/ 8 h 144"/>
                  <a:gd name="T8" fmla="*/ 98 w 145"/>
                  <a:gd name="T9" fmla="*/ 42 h 144"/>
                  <a:gd name="T10" fmla="*/ 121 w 145"/>
                  <a:gd name="T11" fmla="*/ 25 h 144"/>
                  <a:gd name="T12" fmla="*/ 131 w 145"/>
                  <a:gd name="T13" fmla="*/ 30 h 144"/>
                  <a:gd name="T14" fmla="*/ 135 w 145"/>
                  <a:gd name="T15" fmla="*/ 59 h 144"/>
                  <a:gd name="T16" fmla="*/ 119 w 145"/>
                  <a:gd name="T17" fmla="*/ 81 h 144"/>
                  <a:gd name="T18" fmla="*/ 130 w 145"/>
                  <a:gd name="T19" fmla="*/ 96 h 144"/>
                  <a:gd name="T20" fmla="*/ 144 w 145"/>
                  <a:gd name="T21" fmla="*/ 93 h 144"/>
                  <a:gd name="T22" fmla="*/ 145 w 145"/>
                  <a:gd name="T23" fmla="*/ 114 h 144"/>
                  <a:gd name="T24" fmla="*/ 128 w 145"/>
                  <a:gd name="T25" fmla="*/ 133 h 144"/>
                  <a:gd name="T26" fmla="*/ 115 w 145"/>
                  <a:gd name="T27" fmla="*/ 125 h 144"/>
                  <a:gd name="T28" fmla="*/ 81 w 145"/>
                  <a:gd name="T29" fmla="*/ 114 h 144"/>
                  <a:gd name="T30" fmla="*/ 68 w 145"/>
                  <a:gd name="T31" fmla="*/ 123 h 144"/>
                  <a:gd name="T32" fmla="*/ 71 w 145"/>
                  <a:gd name="T33" fmla="*/ 136 h 144"/>
                  <a:gd name="T34" fmla="*/ 51 w 145"/>
                  <a:gd name="T35" fmla="*/ 135 h 144"/>
                  <a:gd name="T36" fmla="*/ 38 w 145"/>
                  <a:gd name="T37" fmla="*/ 144 h 144"/>
                  <a:gd name="T38" fmla="*/ 21 w 145"/>
                  <a:gd name="T39" fmla="*/ 135 h 144"/>
                  <a:gd name="T40" fmla="*/ 13 w 145"/>
                  <a:gd name="T41" fmla="*/ 121 h 144"/>
                  <a:gd name="T42" fmla="*/ 29 w 145"/>
                  <a:gd name="T43" fmla="*/ 101 h 144"/>
                  <a:gd name="T44" fmla="*/ 28 w 145"/>
                  <a:gd name="T45" fmla="*/ 92 h 144"/>
                  <a:gd name="T46" fmla="*/ 9 w 145"/>
                  <a:gd name="T47" fmla="*/ 93 h 144"/>
                  <a:gd name="T48" fmla="*/ 4 w 145"/>
                  <a:gd name="T49" fmla="*/ 83 h 144"/>
                  <a:gd name="T50" fmla="*/ 0 w 145"/>
                  <a:gd name="T51" fmla="*/ 58 h 144"/>
                  <a:gd name="T52" fmla="*/ 9 w 145"/>
                  <a:gd name="T53" fmla="*/ 38 h 144"/>
                  <a:gd name="T54" fmla="*/ 22 w 145"/>
                  <a:gd name="T55" fmla="*/ 25 h 144"/>
                  <a:gd name="T56" fmla="*/ 22 w 145"/>
                  <a:gd name="T57" fmla="*/ 7 h 144"/>
                  <a:gd name="T58" fmla="*/ 30 w 145"/>
                  <a:gd name="T59" fmla="*/ 0 h 14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5" h="144">
                    <a:moveTo>
                      <a:pt x="30" y="0"/>
                    </a:moveTo>
                    <a:lnTo>
                      <a:pt x="56" y="2"/>
                    </a:lnTo>
                    <a:lnTo>
                      <a:pt x="72" y="9"/>
                    </a:lnTo>
                    <a:lnTo>
                      <a:pt x="73" y="8"/>
                    </a:lnTo>
                    <a:lnTo>
                      <a:pt x="98" y="42"/>
                    </a:lnTo>
                    <a:lnTo>
                      <a:pt x="121" y="25"/>
                    </a:lnTo>
                    <a:lnTo>
                      <a:pt x="131" y="30"/>
                    </a:lnTo>
                    <a:lnTo>
                      <a:pt x="135" y="59"/>
                    </a:lnTo>
                    <a:lnTo>
                      <a:pt x="119" y="81"/>
                    </a:lnTo>
                    <a:lnTo>
                      <a:pt x="130" y="96"/>
                    </a:lnTo>
                    <a:lnTo>
                      <a:pt x="144" y="93"/>
                    </a:lnTo>
                    <a:lnTo>
                      <a:pt x="145" y="114"/>
                    </a:lnTo>
                    <a:lnTo>
                      <a:pt x="128" y="133"/>
                    </a:lnTo>
                    <a:lnTo>
                      <a:pt x="115" y="125"/>
                    </a:lnTo>
                    <a:lnTo>
                      <a:pt x="81" y="114"/>
                    </a:lnTo>
                    <a:lnTo>
                      <a:pt x="68" y="123"/>
                    </a:lnTo>
                    <a:lnTo>
                      <a:pt x="71" y="136"/>
                    </a:lnTo>
                    <a:lnTo>
                      <a:pt x="51" y="135"/>
                    </a:lnTo>
                    <a:lnTo>
                      <a:pt x="38" y="144"/>
                    </a:lnTo>
                    <a:lnTo>
                      <a:pt x="21" y="135"/>
                    </a:lnTo>
                    <a:lnTo>
                      <a:pt x="13" y="121"/>
                    </a:lnTo>
                    <a:lnTo>
                      <a:pt x="29" y="101"/>
                    </a:lnTo>
                    <a:lnTo>
                      <a:pt x="28" y="92"/>
                    </a:lnTo>
                    <a:lnTo>
                      <a:pt x="9" y="93"/>
                    </a:lnTo>
                    <a:lnTo>
                      <a:pt x="4" y="83"/>
                    </a:lnTo>
                    <a:lnTo>
                      <a:pt x="0" y="58"/>
                    </a:lnTo>
                    <a:lnTo>
                      <a:pt x="9" y="38"/>
                    </a:lnTo>
                    <a:lnTo>
                      <a:pt x="22" y="25"/>
                    </a:lnTo>
                    <a:lnTo>
                      <a:pt x="22" y="7"/>
                    </a:lnTo>
                    <a:lnTo>
                      <a:pt x="3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521" name="Group 5">
              <a:extLst>
                <a:ext uri="{FF2B5EF4-FFF2-40B4-BE49-F238E27FC236}">
                  <a16:creationId xmlns:a16="http://schemas.microsoft.com/office/drawing/2014/main" id="{7ABEECFC-BAC4-D6FE-9067-0A0A993F37BF}"/>
                </a:ext>
              </a:extLst>
            </xdr:cNvPr>
            <xdr:cNvGrpSpPr/>
          </xdr:nvGrpSpPr>
          <xdr:grpSpPr>
            <a:xfrm>
              <a:off x="11659960" y="4087327"/>
              <a:ext cx="3355776" cy="1836972"/>
              <a:chOff x="10917790" y="4686416"/>
              <a:chExt cx="3339351" cy="1819015"/>
            </a:xfrm>
          </xdr:grpSpPr>
          <xdr:sp macro="" textlink="">
            <xdr:nvSpPr>
              <xdr:cNvPr id="1710" name="Hultsfred">
                <a:extLst>
                  <a:ext uri="{FF2B5EF4-FFF2-40B4-BE49-F238E27FC236}">
                    <a16:creationId xmlns:a16="http://schemas.microsoft.com/office/drawing/2014/main" id="{A4DF7D46-8DFD-965B-5F90-36259807AAB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81918" y="5137060"/>
                <a:ext cx="349553" cy="345181"/>
              </a:xfrm>
              <a:custGeom>
                <a:avLst/>
                <a:gdLst>
                  <a:gd name="T0" fmla="*/ 66 w 254"/>
                  <a:gd name="T1" fmla="*/ 0 h 250"/>
                  <a:gd name="T2" fmla="*/ 100 w 254"/>
                  <a:gd name="T3" fmla="*/ 13 h 250"/>
                  <a:gd name="T4" fmla="*/ 111 w 254"/>
                  <a:gd name="T5" fmla="*/ 34 h 250"/>
                  <a:gd name="T6" fmla="*/ 126 w 254"/>
                  <a:gd name="T7" fmla="*/ 39 h 250"/>
                  <a:gd name="T8" fmla="*/ 134 w 254"/>
                  <a:gd name="T9" fmla="*/ 22 h 250"/>
                  <a:gd name="T10" fmla="*/ 178 w 254"/>
                  <a:gd name="T11" fmla="*/ 9 h 250"/>
                  <a:gd name="T12" fmla="*/ 201 w 254"/>
                  <a:gd name="T13" fmla="*/ 42 h 250"/>
                  <a:gd name="T14" fmla="*/ 223 w 254"/>
                  <a:gd name="T15" fmla="*/ 47 h 250"/>
                  <a:gd name="T16" fmla="*/ 229 w 254"/>
                  <a:gd name="T17" fmla="*/ 60 h 250"/>
                  <a:gd name="T18" fmla="*/ 245 w 254"/>
                  <a:gd name="T19" fmla="*/ 55 h 250"/>
                  <a:gd name="T20" fmla="*/ 254 w 254"/>
                  <a:gd name="T21" fmla="*/ 75 h 250"/>
                  <a:gd name="T22" fmla="*/ 223 w 254"/>
                  <a:gd name="T23" fmla="*/ 120 h 250"/>
                  <a:gd name="T24" fmla="*/ 204 w 254"/>
                  <a:gd name="T25" fmla="*/ 106 h 250"/>
                  <a:gd name="T26" fmla="*/ 176 w 254"/>
                  <a:gd name="T27" fmla="*/ 106 h 250"/>
                  <a:gd name="T28" fmla="*/ 178 w 254"/>
                  <a:gd name="T29" fmla="*/ 120 h 250"/>
                  <a:gd name="T30" fmla="*/ 193 w 254"/>
                  <a:gd name="T31" fmla="*/ 130 h 250"/>
                  <a:gd name="T32" fmla="*/ 202 w 254"/>
                  <a:gd name="T33" fmla="*/ 148 h 250"/>
                  <a:gd name="T34" fmla="*/ 204 w 254"/>
                  <a:gd name="T35" fmla="*/ 187 h 250"/>
                  <a:gd name="T36" fmla="*/ 201 w 254"/>
                  <a:gd name="T37" fmla="*/ 211 h 250"/>
                  <a:gd name="T38" fmla="*/ 174 w 254"/>
                  <a:gd name="T39" fmla="*/ 221 h 250"/>
                  <a:gd name="T40" fmla="*/ 149 w 254"/>
                  <a:gd name="T41" fmla="*/ 217 h 250"/>
                  <a:gd name="T42" fmla="*/ 111 w 254"/>
                  <a:gd name="T43" fmla="*/ 224 h 250"/>
                  <a:gd name="T44" fmla="*/ 106 w 254"/>
                  <a:gd name="T45" fmla="*/ 243 h 250"/>
                  <a:gd name="T46" fmla="*/ 59 w 254"/>
                  <a:gd name="T47" fmla="*/ 221 h 250"/>
                  <a:gd name="T48" fmla="*/ 49 w 254"/>
                  <a:gd name="T49" fmla="*/ 238 h 250"/>
                  <a:gd name="T50" fmla="*/ 30 w 254"/>
                  <a:gd name="T51" fmla="*/ 237 h 250"/>
                  <a:gd name="T52" fmla="*/ 22 w 254"/>
                  <a:gd name="T53" fmla="*/ 250 h 250"/>
                  <a:gd name="T54" fmla="*/ 13 w 254"/>
                  <a:gd name="T55" fmla="*/ 222 h 250"/>
                  <a:gd name="T56" fmla="*/ 1 w 254"/>
                  <a:gd name="T57" fmla="*/ 213 h 250"/>
                  <a:gd name="T58" fmla="*/ 0 w 254"/>
                  <a:gd name="T59" fmla="*/ 182 h 250"/>
                  <a:gd name="T60" fmla="*/ 15 w 254"/>
                  <a:gd name="T61" fmla="*/ 171 h 250"/>
                  <a:gd name="T62" fmla="*/ 11 w 254"/>
                  <a:gd name="T63" fmla="*/ 144 h 250"/>
                  <a:gd name="T64" fmla="*/ 16 w 254"/>
                  <a:gd name="T65" fmla="*/ 132 h 250"/>
                  <a:gd name="T66" fmla="*/ 13 w 254"/>
                  <a:gd name="T67" fmla="*/ 98 h 250"/>
                  <a:gd name="T68" fmla="*/ 29 w 254"/>
                  <a:gd name="T69" fmla="*/ 86 h 250"/>
                  <a:gd name="T70" fmla="*/ 49 w 254"/>
                  <a:gd name="T71" fmla="*/ 97 h 250"/>
                  <a:gd name="T72" fmla="*/ 50 w 254"/>
                  <a:gd name="T73" fmla="*/ 71 h 250"/>
                  <a:gd name="T74" fmla="*/ 60 w 254"/>
                  <a:gd name="T75" fmla="*/ 60 h 250"/>
                  <a:gd name="T76" fmla="*/ 54 w 254"/>
                  <a:gd name="T77" fmla="*/ 46 h 250"/>
                  <a:gd name="T78" fmla="*/ 41 w 254"/>
                  <a:gd name="T79" fmla="*/ 31 h 250"/>
                  <a:gd name="T80" fmla="*/ 66 w 254"/>
                  <a:gd name="T81" fmla="*/ 0 h 2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54" h="250">
                    <a:moveTo>
                      <a:pt x="66" y="0"/>
                    </a:moveTo>
                    <a:lnTo>
                      <a:pt x="100" y="13"/>
                    </a:lnTo>
                    <a:lnTo>
                      <a:pt x="111" y="34"/>
                    </a:lnTo>
                    <a:lnTo>
                      <a:pt x="126" y="39"/>
                    </a:lnTo>
                    <a:lnTo>
                      <a:pt x="134" y="22"/>
                    </a:lnTo>
                    <a:lnTo>
                      <a:pt x="178" y="9"/>
                    </a:lnTo>
                    <a:lnTo>
                      <a:pt x="201" y="42"/>
                    </a:lnTo>
                    <a:lnTo>
                      <a:pt x="223" y="47"/>
                    </a:lnTo>
                    <a:lnTo>
                      <a:pt x="229" y="60"/>
                    </a:lnTo>
                    <a:lnTo>
                      <a:pt x="245" y="55"/>
                    </a:lnTo>
                    <a:lnTo>
                      <a:pt x="254" y="75"/>
                    </a:lnTo>
                    <a:lnTo>
                      <a:pt x="223" y="120"/>
                    </a:lnTo>
                    <a:lnTo>
                      <a:pt x="204" y="106"/>
                    </a:lnTo>
                    <a:lnTo>
                      <a:pt x="176" y="106"/>
                    </a:lnTo>
                    <a:lnTo>
                      <a:pt x="178" y="120"/>
                    </a:lnTo>
                    <a:lnTo>
                      <a:pt x="193" y="130"/>
                    </a:lnTo>
                    <a:lnTo>
                      <a:pt x="202" y="148"/>
                    </a:lnTo>
                    <a:lnTo>
                      <a:pt x="204" y="187"/>
                    </a:lnTo>
                    <a:lnTo>
                      <a:pt x="201" y="211"/>
                    </a:lnTo>
                    <a:lnTo>
                      <a:pt x="174" y="221"/>
                    </a:lnTo>
                    <a:lnTo>
                      <a:pt x="149" y="217"/>
                    </a:lnTo>
                    <a:lnTo>
                      <a:pt x="111" y="224"/>
                    </a:lnTo>
                    <a:lnTo>
                      <a:pt x="106" y="243"/>
                    </a:lnTo>
                    <a:lnTo>
                      <a:pt x="59" y="221"/>
                    </a:lnTo>
                    <a:lnTo>
                      <a:pt x="49" y="238"/>
                    </a:lnTo>
                    <a:lnTo>
                      <a:pt x="30" y="237"/>
                    </a:lnTo>
                    <a:lnTo>
                      <a:pt x="22" y="250"/>
                    </a:lnTo>
                    <a:lnTo>
                      <a:pt x="13" y="222"/>
                    </a:lnTo>
                    <a:lnTo>
                      <a:pt x="1" y="213"/>
                    </a:lnTo>
                    <a:lnTo>
                      <a:pt x="0" y="182"/>
                    </a:lnTo>
                    <a:lnTo>
                      <a:pt x="15" y="171"/>
                    </a:lnTo>
                    <a:lnTo>
                      <a:pt x="11" y="144"/>
                    </a:lnTo>
                    <a:lnTo>
                      <a:pt x="16" y="132"/>
                    </a:lnTo>
                    <a:lnTo>
                      <a:pt x="13" y="98"/>
                    </a:lnTo>
                    <a:lnTo>
                      <a:pt x="29" y="86"/>
                    </a:lnTo>
                    <a:lnTo>
                      <a:pt x="49" y="97"/>
                    </a:lnTo>
                    <a:lnTo>
                      <a:pt x="50" y="71"/>
                    </a:lnTo>
                    <a:lnTo>
                      <a:pt x="60" y="60"/>
                    </a:lnTo>
                    <a:lnTo>
                      <a:pt x="54" y="46"/>
                    </a:lnTo>
                    <a:lnTo>
                      <a:pt x="41" y="31"/>
                    </a:lnTo>
                    <a:lnTo>
                      <a:pt x="6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11" name="Ydre">
                <a:extLst>
                  <a:ext uri="{FF2B5EF4-FFF2-40B4-BE49-F238E27FC236}">
                    <a16:creationId xmlns:a16="http://schemas.microsoft.com/office/drawing/2014/main" id="{BFB0C265-B80E-5629-28CF-752F04DEBE8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65320" y="4771331"/>
                <a:ext cx="254983" cy="286273"/>
              </a:xfrm>
              <a:custGeom>
                <a:avLst/>
                <a:gdLst>
                  <a:gd name="T0" fmla="*/ 14 w 186"/>
                  <a:gd name="T1" fmla="*/ 0 h 207"/>
                  <a:gd name="T2" fmla="*/ 86 w 186"/>
                  <a:gd name="T3" fmla="*/ 15 h 207"/>
                  <a:gd name="T4" fmla="*/ 102 w 186"/>
                  <a:gd name="T5" fmla="*/ 36 h 207"/>
                  <a:gd name="T6" fmla="*/ 128 w 186"/>
                  <a:gd name="T7" fmla="*/ 37 h 207"/>
                  <a:gd name="T8" fmla="*/ 145 w 186"/>
                  <a:gd name="T9" fmla="*/ 46 h 207"/>
                  <a:gd name="T10" fmla="*/ 141 w 186"/>
                  <a:gd name="T11" fmla="*/ 85 h 207"/>
                  <a:gd name="T12" fmla="*/ 156 w 186"/>
                  <a:gd name="T13" fmla="*/ 85 h 207"/>
                  <a:gd name="T14" fmla="*/ 162 w 186"/>
                  <a:gd name="T15" fmla="*/ 100 h 207"/>
                  <a:gd name="T16" fmla="*/ 178 w 186"/>
                  <a:gd name="T17" fmla="*/ 102 h 207"/>
                  <a:gd name="T18" fmla="*/ 186 w 186"/>
                  <a:gd name="T19" fmla="*/ 147 h 207"/>
                  <a:gd name="T20" fmla="*/ 179 w 186"/>
                  <a:gd name="T21" fmla="*/ 167 h 207"/>
                  <a:gd name="T22" fmla="*/ 161 w 186"/>
                  <a:gd name="T23" fmla="*/ 167 h 207"/>
                  <a:gd name="T24" fmla="*/ 149 w 186"/>
                  <a:gd name="T25" fmla="*/ 177 h 207"/>
                  <a:gd name="T26" fmla="*/ 144 w 186"/>
                  <a:gd name="T27" fmla="*/ 207 h 207"/>
                  <a:gd name="T28" fmla="*/ 100 w 186"/>
                  <a:gd name="T29" fmla="*/ 197 h 207"/>
                  <a:gd name="T30" fmla="*/ 51 w 186"/>
                  <a:gd name="T31" fmla="*/ 201 h 207"/>
                  <a:gd name="T32" fmla="*/ 38 w 186"/>
                  <a:gd name="T33" fmla="*/ 169 h 207"/>
                  <a:gd name="T34" fmla="*/ 27 w 186"/>
                  <a:gd name="T35" fmla="*/ 129 h 207"/>
                  <a:gd name="T36" fmla="*/ 31 w 186"/>
                  <a:gd name="T37" fmla="*/ 113 h 207"/>
                  <a:gd name="T38" fmla="*/ 7 w 186"/>
                  <a:gd name="T39" fmla="*/ 84 h 207"/>
                  <a:gd name="T40" fmla="*/ 0 w 186"/>
                  <a:gd name="T41" fmla="*/ 61 h 207"/>
                  <a:gd name="T42" fmla="*/ 10 w 186"/>
                  <a:gd name="T43" fmla="*/ 36 h 207"/>
                  <a:gd name="T44" fmla="*/ 23 w 186"/>
                  <a:gd name="T45" fmla="*/ 21 h 207"/>
                  <a:gd name="T46" fmla="*/ 14 w 186"/>
                  <a:gd name="T47" fmla="*/ 0 h 20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86" h="207">
                    <a:moveTo>
                      <a:pt x="14" y="0"/>
                    </a:moveTo>
                    <a:lnTo>
                      <a:pt x="86" y="15"/>
                    </a:lnTo>
                    <a:lnTo>
                      <a:pt x="102" y="36"/>
                    </a:lnTo>
                    <a:lnTo>
                      <a:pt x="128" y="37"/>
                    </a:lnTo>
                    <a:lnTo>
                      <a:pt x="145" y="46"/>
                    </a:lnTo>
                    <a:lnTo>
                      <a:pt x="141" y="85"/>
                    </a:lnTo>
                    <a:lnTo>
                      <a:pt x="156" y="85"/>
                    </a:lnTo>
                    <a:lnTo>
                      <a:pt x="162" y="100"/>
                    </a:lnTo>
                    <a:lnTo>
                      <a:pt x="178" y="102"/>
                    </a:lnTo>
                    <a:lnTo>
                      <a:pt x="186" y="147"/>
                    </a:lnTo>
                    <a:lnTo>
                      <a:pt x="179" y="167"/>
                    </a:lnTo>
                    <a:lnTo>
                      <a:pt x="161" y="167"/>
                    </a:lnTo>
                    <a:lnTo>
                      <a:pt x="149" y="177"/>
                    </a:lnTo>
                    <a:lnTo>
                      <a:pt x="144" y="207"/>
                    </a:lnTo>
                    <a:lnTo>
                      <a:pt x="100" y="197"/>
                    </a:lnTo>
                    <a:lnTo>
                      <a:pt x="51" y="201"/>
                    </a:lnTo>
                    <a:lnTo>
                      <a:pt x="38" y="169"/>
                    </a:lnTo>
                    <a:lnTo>
                      <a:pt x="27" y="129"/>
                    </a:lnTo>
                    <a:lnTo>
                      <a:pt x="31" y="113"/>
                    </a:lnTo>
                    <a:lnTo>
                      <a:pt x="7" y="84"/>
                    </a:lnTo>
                    <a:lnTo>
                      <a:pt x="0" y="61"/>
                    </a:lnTo>
                    <a:lnTo>
                      <a:pt x="10" y="36"/>
                    </a:lnTo>
                    <a:lnTo>
                      <a:pt x="23" y="21"/>
                    </a:lnTo>
                    <a:lnTo>
                      <a:pt x="1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12" name="Värnamo">
                <a:extLst>
                  <a:ext uri="{FF2B5EF4-FFF2-40B4-BE49-F238E27FC236}">
                    <a16:creationId xmlns:a16="http://schemas.microsoft.com/office/drawing/2014/main" id="{80942DCA-B9DA-1AE3-F132-07F5EEAA4E5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29253" y="5323350"/>
                <a:ext cx="370136" cy="423245"/>
              </a:xfrm>
              <a:custGeom>
                <a:avLst/>
                <a:gdLst>
                  <a:gd name="T0" fmla="*/ 249 w 270"/>
                  <a:gd name="T1" fmla="*/ 0 h 306"/>
                  <a:gd name="T2" fmla="*/ 256 w 270"/>
                  <a:gd name="T3" fmla="*/ 26 h 306"/>
                  <a:gd name="T4" fmla="*/ 270 w 270"/>
                  <a:gd name="T5" fmla="*/ 57 h 306"/>
                  <a:gd name="T6" fmla="*/ 262 w 270"/>
                  <a:gd name="T7" fmla="*/ 106 h 306"/>
                  <a:gd name="T8" fmla="*/ 246 w 270"/>
                  <a:gd name="T9" fmla="*/ 116 h 306"/>
                  <a:gd name="T10" fmla="*/ 252 w 270"/>
                  <a:gd name="T11" fmla="*/ 139 h 306"/>
                  <a:gd name="T12" fmla="*/ 236 w 270"/>
                  <a:gd name="T13" fmla="*/ 139 h 306"/>
                  <a:gd name="T14" fmla="*/ 235 w 270"/>
                  <a:gd name="T15" fmla="*/ 196 h 306"/>
                  <a:gd name="T16" fmla="*/ 227 w 270"/>
                  <a:gd name="T17" fmla="*/ 207 h 306"/>
                  <a:gd name="T18" fmla="*/ 229 w 270"/>
                  <a:gd name="T19" fmla="*/ 228 h 306"/>
                  <a:gd name="T20" fmla="*/ 250 w 270"/>
                  <a:gd name="T21" fmla="*/ 254 h 306"/>
                  <a:gd name="T22" fmla="*/ 233 w 270"/>
                  <a:gd name="T23" fmla="*/ 296 h 306"/>
                  <a:gd name="T24" fmla="*/ 215 w 270"/>
                  <a:gd name="T25" fmla="*/ 306 h 306"/>
                  <a:gd name="T26" fmla="*/ 199 w 270"/>
                  <a:gd name="T27" fmla="*/ 297 h 306"/>
                  <a:gd name="T28" fmla="*/ 186 w 270"/>
                  <a:gd name="T29" fmla="*/ 266 h 306"/>
                  <a:gd name="T30" fmla="*/ 184 w 270"/>
                  <a:gd name="T31" fmla="*/ 241 h 306"/>
                  <a:gd name="T32" fmla="*/ 163 w 270"/>
                  <a:gd name="T33" fmla="*/ 207 h 306"/>
                  <a:gd name="T34" fmla="*/ 156 w 270"/>
                  <a:gd name="T35" fmla="*/ 212 h 306"/>
                  <a:gd name="T36" fmla="*/ 143 w 270"/>
                  <a:gd name="T37" fmla="*/ 197 h 306"/>
                  <a:gd name="T38" fmla="*/ 123 w 270"/>
                  <a:gd name="T39" fmla="*/ 192 h 306"/>
                  <a:gd name="T40" fmla="*/ 95 w 270"/>
                  <a:gd name="T41" fmla="*/ 200 h 306"/>
                  <a:gd name="T42" fmla="*/ 91 w 270"/>
                  <a:gd name="T43" fmla="*/ 215 h 306"/>
                  <a:gd name="T44" fmla="*/ 70 w 270"/>
                  <a:gd name="T45" fmla="*/ 225 h 306"/>
                  <a:gd name="T46" fmla="*/ 55 w 270"/>
                  <a:gd name="T47" fmla="*/ 191 h 306"/>
                  <a:gd name="T48" fmla="*/ 32 w 270"/>
                  <a:gd name="T49" fmla="*/ 187 h 306"/>
                  <a:gd name="T50" fmla="*/ 21 w 270"/>
                  <a:gd name="T51" fmla="*/ 160 h 306"/>
                  <a:gd name="T52" fmla="*/ 30 w 270"/>
                  <a:gd name="T53" fmla="*/ 145 h 306"/>
                  <a:gd name="T54" fmla="*/ 23 w 270"/>
                  <a:gd name="T55" fmla="*/ 131 h 306"/>
                  <a:gd name="T56" fmla="*/ 7 w 270"/>
                  <a:gd name="T57" fmla="*/ 135 h 306"/>
                  <a:gd name="T58" fmla="*/ 0 w 270"/>
                  <a:gd name="T59" fmla="*/ 122 h 306"/>
                  <a:gd name="T60" fmla="*/ 11 w 270"/>
                  <a:gd name="T61" fmla="*/ 107 h 306"/>
                  <a:gd name="T62" fmla="*/ 12 w 270"/>
                  <a:gd name="T63" fmla="*/ 73 h 306"/>
                  <a:gd name="T64" fmla="*/ 23 w 270"/>
                  <a:gd name="T65" fmla="*/ 76 h 306"/>
                  <a:gd name="T66" fmla="*/ 67 w 270"/>
                  <a:gd name="T67" fmla="*/ 80 h 306"/>
                  <a:gd name="T68" fmla="*/ 67 w 270"/>
                  <a:gd name="T69" fmla="*/ 65 h 306"/>
                  <a:gd name="T70" fmla="*/ 87 w 270"/>
                  <a:gd name="T71" fmla="*/ 56 h 306"/>
                  <a:gd name="T72" fmla="*/ 92 w 270"/>
                  <a:gd name="T73" fmla="*/ 67 h 306"/>
                  <a:gd name="T74" fmla="*/ 114 w 270"/>
                  <a:gd name="T75" fmla="*/ 70 h 306"/>
                  <a:gd name="T76" fmla="*/ 130 w 270"/>
                  <a:gd name="T77" fmla="*/ 59 h 306"/>
                  <a:gd name="T78" fmla="*/ 142 w 270"/>
                  <a:gd name="T79" fmla="*/ 46 h 306"/>
                  <a:gd name="T80" fmla="*/ 156 w 270"/>
                  <a:gd name="T81" fmla="*/ 36 h 306"/>
                  <a:gd name="T82" fmla="*/ 167 w 270"/>
                  <a:gd name="T83" fmla="*/ 42 h 306"/>
                  <a:gd name="T84" fmla="*/ 193 w 270"/>
                  <a:gd name="T85" fmla="*/ 31 h 306"/>
                  <a:gd name="T86" fmla="*/ 207 w 270"/>
                  <a:gd name="T87" fmla="*/ 43 h 306"/>
                  <a:gd name="T88" fmla="*/ 216 w 270"/>
                  <a:gd name="T89" fmla="*/ 30 h 306"/>
                  <a:gd name="T90" fmla="*/ 216 w 270"/>
                  <a:gd name="T91" fmla="*/ 14 h 306"/>
                  <a:gd name="T92" fmla="*/ 233 w 270"/>
                  <a:gd name="T93" fmla="*/ 2 h 306"/>
                  <a:gd name="T94" fmla="*/ 249 w 270"/>
                  <a:gd name="T95" fmla="*/ 0 h 3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70" h="306">
                    <a:moveTo>
                      <a:pt x="249" y="0"/>
                    </a:moveTo>
                    <a:lnTo>
                      <a:pt x="256" y="26"/>
                    </a:lnTo>
                    <a:lnTo>
                      <a:pt x="270" y="57"/>
                    </a:lnTo>
                    <a:lnTo>
                      <a:pt x="262" y="106"/>
                    </a:lnTo>
                    <a:lnTo>
                      <a:pt x="246" y="116"/>
                    </a:lnTo>
                    <a:lnTo>
                      <a:pt x="252" y="139"/>
                    </a:lnTo>
                    <a:lnTo>
                      <a:pt x="236" y="139"/>
                    </a:lnTo>
                    <a:lnTo>
                      <a:pt x="235" y="196"/>
                    </a:lnTo>
                    <a:lnTo>
                      <a:pt x="227" y="207"/>
                    </a:lnTo>
                    <a:lnTo>
                      <a:pt x="229" y="228"/>
                    </a:lnTo>
                    <a:lnTo>
                      <a:pt x="250" y="254"/>
                    </a:lnTo>
                    <a:lnTo>
                      <a:pt x="233" y="296"/>
                    </a:lnTo>
                    <a:lnTo>
                      <a:pt x="215" y="306"/>
                    </a:lnTo>
                    <a:lnTo>
                      <a:pt x="199" y="297"/>
                    </a:lnTo>
                    <a:lnTo>
                      <a:pt x="186" y="266"/>
                    </a:lnTo>
                    <a:lnTo>
                      <a:pt x="184" y="241"/>
                    </a:lnTo>
                    <a:lnTo>
                      <a:pt x="163" y="207"/>
                    </a:lnTo>
                    <a:lnTo>
                      <a:pt x="156" y="212"/>
                    </a:lnTo>
                    <a:lnTo>
                      <a:pt x="143" y="197"/>
                    </a:lnTo>
                    <a:lnTo>
                      <a:pt x="123" y="192"/>
                    </a:lnTo>
                    <a:lnTo>
                      <a:pt x="95" y="200"/>
                    </a:lnTo>
                    <a:lnTo>
                      <a:pt x="91" y="215"/>
                    </a:lnTo>
                    <a:lnTo>
                      <a:pt x="70" y="225"/>
                    </a:lnTo>
                    <a:lnTo>
                      <a:pt x="55" y="191"/>
                    </a:lnTo>
                    <a:lnTo>
                      <a:pt x="32" y="187"/>
                    </a:lnTo>
                    <a:lnTo>
                      <a:pt x="21" y="160"/>
                    </a:lnTo>
                    <a:lnTo>
                      <a:pt x="30" y="145"/>
                    </a:lnTo>
                    <a:lnTo>
                      <a:pt x="23" y="131"/>
                    </a:lnTo>
                    <a:lnTo>
                      <a:pt x="7" y="135"/>
                    </a:lnTo>
                    <a:lnTo>
                      <a:pt x="0" y="122"/>
                    </a:lnTo>
                    <a:lnTo>
                      <a:pt x="11" y="107"/>
                    </a:lnTo>
                    <a:lnTo>
                      <a:pt x="12" y="73"/>
                    </a:lnTo>
                    <a:lnTo>
                      <a:pt x="23" y="76"/>
                    </a:lnTo>
                    <a:lnTo>
                      <a:pt x="67" y="80"/>
                    </a:lnTo>
                    <a:lnTo>
                      <a:pt x="67" y="65"/>
                    </a:lnTo>
                    <a:lnTo>
                      <a:pt x="87" y="56"/>
                    </a:lnTo>
                    <a:lnTo>
                      <a:pt x="92" y="67"/>
                    </a:lnTo>
                    <a:lnTo>
                      <a:pt x="114" y="70"/>
                    </a:lnTo>
                    <a:lnTo>
                      <a:pt x="130" y="59"/>
                    </a:lnTo>
                    <a:lnTo>
                      <a:pt x="142" y="46"/>
                    </a:lnTo>
                    <a:lnTo>
                      <a:pt x="156" y="36"/>
                    </a:lnTo>
                    <a:lnTo>
                      <a:pt x="167" y="42"/>
                    </a:lnTo>
                    <a:lnTo>
                      <a:pt x="193" y="31"/>
                    </a:lnTo>
                    <a:lnTo>
                      <a:pt x="207" y="43"/>
                    </a:lnTo>
                    <a:lnTo>
                      <a:pt x="216" y="30"/>
                    </a:lnTo>
                    <a:lnTo>
                      <a:pt x="216" y="14"/>
                    </a:lnTo>
                    <a:lnTo>
                      <a:pt x="233" y="2"/>
                    </a:lnTo>
                    <a:lnTo>
                      <a:pt x="24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13" name="Gislaved">
                <a:extLst>
                  <a:ext uri="{FF2B5EF4-FFF2-40B4-BE49-F238E27FC236}">
                    <a16:creationId xmlns:a16="http://schemas.microsoft.com/office/drawing/2014/main" id="{F0C0025E-A3CA-A814-0E12-837E505F291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61953" y="5124730"/>
                <a:ext cx="394792" cy="525991"/>
              </a:xfrm>
              <a:custGeom>
                <a:avLst/>
                <a:gdLst>
                  <a:gd name="T0" fmla="*/ 262 w 287"/>
                  <a:gd name="T1" fmla="*/ 0 h 381"/>
                  <a:gd name="T2" fmla="*/ 273 w 287"/>
                  <a:gd name="T3" fmla="*/ 10 h 381"/>
                  <a:gd name="T4" fmla="*/ 283 w 287"/>
                  <a:gd name="T5" fmla="*/ 15 h 381"/>
                  <a:gd name="T6" fmla="*/ 277 w 287"/>
                  <a:gd name="T7" fmla="*/ 31 h 381"/>
                  <a:gd name="T8" fmla="*/ 287 w 287"/>
                  <a:gd name="T9" fmla="*/ 51 h 381"/>
                  <a:gd name="T10" fmla="*/ 283 w 287"/>
                  <a:gd name="T11" fmla="*/ 84 h 381"/>
                  <a:gd name="T12" fmla="*/ 264 w 287"/>
                  <a:gd name="T13" fmla="*/ 77 h 381"/>
                  <a:gd name="T14" fmla="*/ 252 w 287"/>
                  <a:gd name="T15" fmla="*/ 86 h 381"/>
                  <a:gd name="T16" fmla="*/ 236 w 287"/>
                  <a:gd name="T17" fmla="*/ 76 h 381"/>
                  <a:gd name="T18" fmla="*/ 223 w 287"/>
                  <a:gd name="T19" fmla="*/ 87 h 381"/>
                  <a:gd name="T20" fmla="*/ 207 w 287"/>
                  <a:gd name="T21" fmla="*/ 82 h 381"/>
                  <a:gd name="T22" fmla="*/ 194 w 287"/>
                  <a:gd name="T23" fmla="*/ 101 h 381"/>
                  <a:gd name="T24" fmla="*/ 172 w 287"/>
                  <a:gd name="T25" fmla="*/ 149 h 381"/>
                  <a:gd name="T26" fmla="*/ 205 w 287"/>
                  <a:gd name="T27" fmla="*/ 158 h 381"/>
                  <a:gd name="T28" fmla="*/ 205 w 287"/>
                  <a:gd name="T29" fmla="*/ 178 h 381"/>
                  <a:gd name="T30" fmla="*/ 219 w 287"/>
                  <a:gd name="T31" fmla="*/ 201 h 381"/>
                  <a:gd name="T32" fmla="*/ 217 w 287"/>
                  <a:gd name="T33" fmla="*/ 220 h 381"/>
                  <a:gd name="T34" fmla="*/ 206 w 287"/>
                  <a:gd name="T35" fmla="*/ 217 h 381"/>
                  <a:gd name="T36" fmla="*/ 205 w 287"/>
                  <a:gd name="T37" fmla="*/ 251 h 381"/>
                  <a:gd name="T38" fmla="*/ 194 w 287"/>
                  <a:gd name="T39" fmla="*/ 266 h 381"/>
                  <a:gd name="T40" fmla="*/ 201 w 287"/>
                  <a:gd name="T41" fmla="*/ 279 h 381"/>
                  <a:gd name="T42" fmla="*/ 217 w 287"/>
                  <a:gd name="T43" fmla="*/ 275 h 381"/>
                  <a:gd name="T44" fmla="*/ 224 w 287"/>
                  <a:gd name="T45" fmla="*/ 289 h 381"/>
                  <a:gd name="T46" fmla="*/ 215 w 287"/>
                  <a:gd name="T47" fmla="*/ 304 h 381"/>
                  <a:gd name="T48" fmla="*/ 226 w 287"/>
                  <a:gd name="T49" fmla="*/ 331 h 381"/>
                  <a:gd name="T50" fmla="*/ 209 w 287"/>
                  <a:gd name="T51" fmla="*/ 339 h 381"/>
                  <a:gd name="T52" fmla="*/ 202 w 287"/>
                  <a:gd name="T53" fmla="*/ 381 h 381"/>
                  <a:gd name="T54" fmla="*/ 180 w 287"/>
                  <a:gd name="T55" fmla="*/ 372 h 381"/>
                  <a:gd name="T56" fmla="*/ 171 w 287"/>
                  <a:gd name="T57" fmla="*/ 351 h 381"/>
                  <a:gd name="T58" fmla="*/ 179 w 287"/>
                  <a:gd name="T59" fmla="*/ 330 h 381"/>
                  <a:gd name="T60" fmla="*/ 150 w 287"/>
                  <a:gd name="T61" fmla="*/ 313 h 381"/>
                  <a:gd name="T62" fmla="*/ 139 w 287"/>
                  <a:gd name="T63" fmla="*/ 311 h 381"/>
                  <a:gd name="T64" fmla="*/ 135 w 287"/>
                  <a:gd name="T65" fmla="*/ 294 h 381"/>
                  <a:gd name="T66" fmla="*/ 127 w 287"/>
                  <a:gd name="T67" fmla="*/ 301 h 381"/>
                  <a:gd name="T68" fmla="*/ 92 w 287"/>
                  <a:gd name="T69" fmla="*/ 296 h 381"/>
                  <a:gd name="T70" fmla="*/ 62 w 287"/>
                  <a:gd name="T71" fmla="*/ 307 h 381"/>
                  <a:gd name="T72" fmla="*/ 49 w 287"/>
                  <a:gd name="T73" fmla="*/ 304 h 381"/>
                  <a:gd name="T74" fmla="*/ 44 w 287"/>
                  <a:gd name="T75" fmla="*/ 321 h 381"/>
                  <a:gd name="T76" fmla="*/ 13 w 287"/>
                  <a:gd name="T77" fmla="*/ 344 h 381"/>
                  <a:gd name="T78" fmla="*/ 0 w 287"/>
                  <a:gd name="T79" fmla="*/ 307 h 381"/>
                  <a:gd name="T80" fmla="*/ 0 w 287"/>
                  <a:gd name="T81" fmla="*/ 286 h 381"/>
                  <a:gd name="T82" fmla="*/ 15 w 287"/>
                  <a:gd name="T83" fmla="*/ 273 h 381"/>
                  <a:gd name="T84" fmla="*/ 34 w 287"/>
                  <a:gd name="T85" fmla="*/ 251 h 381"/>
                  <a:gd name="T86" fmla="*/ 40 w 287"/>
                  <a:gd name="T87" fmla="*/ 221 h 381"/>
                  <a:gd name="T88" fmla="*/ 53 w 287"/>
                  <a:gd name="T89" fmla="*/ 209 h 381"/>
                  <a:gd name="T90" fmla="*/ 66 w 287"/>
                  <a:gd name="T91" fmla="*/ 212 h 381"/>
                  <a:gd name="T92" fmla="*/ 75 w 287"/>
                  <a:gd name="T93" fmla="*/ 182 h 381"/>
                  <a:gd name="T94" fmla="*/ 100 w 287"/>
                  <a:gd name="T95" fmla="*/ 175 h 381"/>
                  <a:gd name="T96" fmla="*/ 106 w 287"/>
                  <a:gd name="T97" fmla="*/ 165 h 381"/>
                  <a:gd name="T98" fmla="*/ 124 w 287"/>
                  <a:gd name="T99" fmla="*/ 159 h 381"/>
                  <a:gd name="T100" fmla="*/ 124 w 287"/>
                  <a:gd name="T101" fmla="*/ 145 h 381"/>
                  <a:gd name="T102" fmla="*/ 143 w 287"/>
                  <a:gd name="T103" fmla="*/ 135 h 381"/>
                  <a:gd name="T104" fmla="*/ 150 w 287"/>
                  <a:gd name="T105" fmla="*/ 115 h 381"/>
                  <a:gd name="T106" fmla="*/ 190 w 287"/>
                  <a:gd name="T107" fmla="*/ 53 h 381"/>
                  <a:gd name="T108" fmla="*/ 207 w 287"/>
                  <a:gd name="T109" fmla="*/ 43 h 381"/>
                  <a:gd name="T110" fmla="*/ 213 w 287"/>
                  <a:gd name="T111" fmla="*/ 26 h 381"/>
                  <a:gd name="T112" fmla="*/ 236 w 287"/>
                  <a:gd name="T113" fmla="*/ 17 h 381"/>
                  <a:gd name="T114" fmla="*/ 249 w 287"/>
                  <a:gd name="T115" fmla="*/ 23 h 381"/>
                  <a:gd name="T116" fmla="*/ 262 w 287"/>
                  <a:gd name="T117" fmla="*/ 0 h 38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  <a:cxn ang="0">
                    <a:pos x="T106" y="T107"/>
                  </a:cxn>
                  <a:cxn ang="0">
                    <a:pos x="T108" y="T109"/>
                  </a:cxn>
                  <a:cxn ang="0">
                    <a:pos x="T110" y="T111"/>
                  </a:cxn>
                  <a:cxn ang="0">
                    <a:pos x="T112" y="T113"/>
                  </a:cxn>
                  <a:cxn ang="0">
                    <a:pos x="T114" y="T115"/>
                  </a:cxn>
                  <a:cxn ang="0">
                    <a:pos x="T116" y="T117"/>
                  </a:cxn>
                </a:cxnLst>
                <a:rect l="0" t="0" r="r" b="b"/>
                <a:pathLst>
                  <a:path w="287" h="381">
                    <a:moveTo>
                      <a:pt x="262" y="0"/>
                    </a:moveTo>
                    <a:lnTo>
                      <a:pt x="273" y="10"/>
                    </a:lnTo>
                    <a:lnTo>
                      <a:pt x="283" y="15"/>
                    </a:lnTo>
                    <a:lnTo>
                      <a:pt x="277" y="31"/>
                    </a:lnTo>
                    <a:lnTo>
                      <a:pt x="287" y="51"/>
                    </a:lnTo>
                    <a:lnTo>
                      <a:pt x="283" y="84"/>
                    </a:lnTo>
                    <a:lnTo>
                      <a:pt x="264" y="77"/>
                    </a:lnTo>
                    <a:lnTo>
                      <a:pt x="252" y="86"/>
                    </a:lnTo>
                    <a:lnTo>
                      <a:pt x="236" y="76"/>
                    </a:lnTo>
                    <a:lnTo>
                      <a:pt x="223" y="87"/>
                    </a:lnTo>
                    <a:lnTo>
                      <a:pt x="207" y="82"/>
                    </a:lnTo>
                    <a:lnTo>
                      <a:pt x="194" y="101"/>
                    </a:lnTo>
                    <a:lnTo>
                      <a:pt x="172" y="149"/>
                    </a:lnTo>
                    <a:lnTo>
                      <a:pt x="205" y="158"/>
                    </a:lnTo>
                    <a:lnTo>
                      <a:pt x="205" y="178"/>
                    </a:lnTo>
                    <a:lnTo>
                      <a:pt x="219" y="201"/>
                    </a:lnTo>
                    <a:lnTo>
                      <a:pt x="217" y="220"/>
                    </a:lnTo>
                    <a:lnTo>
                      <a:pt x="206" y="217"/>
                    </a:lnTo>
                    <a:lnTo>
                      <a:pt x="205" y="251"/>
                    </a:lnTo>
                    <a:lnTo>
                      <a:pt x="194" y="266"/>
                    </a:lnTo>
                    <a:lnTo>
                      <a:pt x="201" y="279"/>
                    </a:lnTo>
                    <a:lnTo>
                      <a:pt x="217" y="275"/>
                    </a:lnTo>
                    <a:lnTo>
                      <a:pt x="224" y="289"/>
                    </a:lnTo>
                    <a:lnTo>
                      <a:pt x="215" y="304"/>
                    </a:lnTo>
                    <a:lnTo>
                      <a:pt x="226" y="331"/>
                    </a:lnTo>
                    <a:lnTo>
                      <a:pt x="209" y="339"/>
                    </a:lnTo>
                    <a:lnTo>
                      <a:pt x="202" y="381"/>
                    </a:lnTo>
                    <a:lnTo>
                      <a:pt x="180" y="372"/>
                    </a:lnTo>
                    <a:lnTo>
                      <a:pt x="171" y="351"/>
                    </a:lnTo>
                    <a:lnTo>
                      <a:pt x="179" y="330"/>
                    </a:lnTo>
                    <a:lnTo>
                      <a:pt x="150" y="313"/>
                    </a:lnTo>
                    <a:lnTo>
                      <a:pt x="139" y="311"/>
                    </a:lnTo>
                    <a:lnTo>
                      <a:pt x="135" y="294"/>
                    </a:lnTo>
                    <a:lnTo>
                      <a:pt x="127" y="301"/>
                    </a:lnTo>
                    <a:lnTo>
                      <a:pt x="92" y="296"/>
                    </a:lnTo>
                    <a:lnTo>
                      <a:pt x="62" y="307"/>
                    </a:lnTo>
                    <a:lnTo>
                      <a:pt x="49" y="304"/>
                    </a:lnTo>
                    <a:lnTo>
                      <a:pt x="44" y="321"/>
                    </a:lnTo>
                    <a:lnTo>
                      <a:pt x="13" y="344"/>
                    </a:lnTo>
                    <a:lnTo>
                      <a:pt x="0" y="307"/>
                    </a:lnTo>
                    <a:lnTo>
                      <a:pt x="0" y="286"/>
                    </a:lnTo>
                    <a:lnTo>
                      <a:pt x="15" y="273"/>
                    </a:lnTo>
                    <a:lnTo>
                      <a:pt x="34" y="251"/>
                    </a:lnTo>
                    <a:lnTo>
                      <a:pt x="40" y="221"/>
                    </a:lnTo>
                    <a:lnTo>
                      <a:pt x="53" y="209"/>
                    </a:lnTo>
                    <a:lnTo>
                      <a:pt x="66" y="212"/>
                    </a:lnTo>
                    <a:lnTo>
                      <a:pt x="75" y="182"/>
                    </a:lnTo>
                    <a:lnTo>
                      <a:pt x="100" y="175"/>
                    </a:lnTo>
                    <a:lnTo>
                      <a:pt x="106" y="165"/>
                    </a:lnTo>
                    <a:lnTo>
                      <a:pt x="124" y="159"/>
                    </a:lnTo>
                    <a:lnTo>
                      <a:pt x="124" y="145"/>
                    </a:lnTo>
                    <a:lnTo>
                      <a:pt x="143" y="135"/>
                    </a:lnTo>
                    <a:lnTo>
                      <a:pt x="150" y="115"/>
                    </a:lnTo>
                    <a:lnTo>
                      <a:pt x="190" y="53"/>
                    </a:lnTo>
                    <a:lnTo>
                      <a:pt x="207" y="43"/>
                    </a:lnTo>
                    <a:lnTo>
                      <a:pt x="213" y="26"/>
                    </a:lnTo>
                    <a:lnTo>
                      <a:pt x="236" y="17"/>
                    </a:lnTo>
                    <a:lnTo>
                      <a:pt x="249" y="23"/>
                    </a:lnTo>
                    <a:lnTo>
                      <a:pt x="26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14" name="Gnosjö">
                <a:extLst>
                  <a:ext uri="{FF2B5EF4-FFF2-40B4-BE49-F238E27FC236}">
                    <a16:creationId xmlns:a16="http://schemas.microsoft.com/office/drawing/2014/main" id="{A7C14B96-4127-9A35-26F2-995BB7391F4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99094" y="5230193"/>
                <a:ext cx="224824" cy="204099"/>
              </a:xfrm>
              <a:custGeom>
                <a:avLst/>
                <a:gdLst>
                  <a:gd name="T0" fmla="*/ 64 w 164"/>
                  <a:gd name="T1" fmla="*/ 0 h 148"/>
                  <a:gd name="T2" fmla="*/ 80 w 164"/>
                  <a:gd name="T3" fmla="*/ 10 h 148"/>
                  <a:gd name="T4" fmla="*/ 92 w 164"/>
                  <a:gd name="T5" fmla="*/ 1 h 148"/>
                  <a:gd name="T6" fmla="*/ 111 w 164"/>
                  <a:gd name="T7" fmla="*/ 8 h 148"/>
                  <a:gd name="T8" fmla="*/ 111 w 164"/>
                  <a:gd name="T9" fmla="*/ 23 h 148"/>
                  <a:gd name="T10" fmla="*/ 105 w 164"/>
                  <a:gd name="T11" fmla="*/ 43 h 148"/>
                  <a:gd name="T12" fmla="*/ 120 w 164"/>
                  <a:gd name="T13" fmla="*/ 63 h 148"/>
                  <a:gd name="T14" fmla="*/ 134 w 164"/>
                  <a:gd name="T15" fmla="*/ 65 h 148"/>
                  <a:gd name="T16" fmla="*/ 151 w 164"/>
                  <a:gd name="T17" fmla="*/ 86 h 148"/>
                  <a:gd name="T18" fmla="*/ 145 w 164"/>
                  <a:gd name="T19" fmla="*/ 103 h 148"/>
                  <a:gd name="T20" fmla="*/ 164 w 164"/>
                  <a:gd name="T21" fmla="*/ 114 h 148"/>
                  <a:gd name="T22" fmla="*/ 152 w 164"/>
                  <a:gd name="T23" fmla="*/ 127 h 148"/>
                  <a:gd name="T24" fmla="*/ 136 w 164"/>
                  <a:gd name="T25" fmla="*/ 138 h 148"/>
                  <a:gd name="T26" fmla="*/ 114 w 164"/>
                  <a:gd name="T27" fmla="*/ 135 h 148"/>
                  <a:gd name="T28" fmla="*/ 109 w 164"/>
                  <a:gd name="T29" fmla="*/ 124 h 148"/>
                  <a:gd name="T30" fmla="*/ 89 w 164"/>
                  <a:gd name="T31" fmla="*/ 133 h 148"/>
                  <a:gd name="T32" fmla="*/ 89 w 164"/>
                  <a:gd name="T33" fmla="*/ 148 h 148"/>
                  <a:gd name="T34" fmla="*/ 45 w 164"/>
                  <a:gd name="T35" fmla="*/ 144 h 148"/>
                  <a:gd name="T36" fmla="*/ 47 w 164"/>
                  <a:gd name="T37" fmla="*/ 125 h 148"/>
                  <a:gd name="T38" fmla="*/ 33 w 164"/>
                  <a:gd name="T39" fmla="*/ 102 h 148"/>
                  <a:gd name="T40" fmla="*/ 33 w 164"/>
                  <a:gd name="T41" fmla="*/ 82 h 148"/>
                  <a:gd name="T42" fmla="*/ 0 w 164"/>
                  <a:gd name="T43" fmla="*/ 73 h 148"/>
                  <a:gd name="T44" fmla="*/ 22 w 164"/>
                  <a:gd name="T45" fmla="*/ 25 h 148"/>
                  <a:gd name="T46" fmla="*/ 35 w 164"/>
                  <a:gd name="T47" fmla="*/ 6 h 148"/>
                  <a:gd name="T48" fmla="*/ 51 w 164"/>
                  <a:gd name="T49" fmla="*/ 11 h 148"/>
                  <a:gd name="T50" fmla="*/ 64 w 164"/>
                  <a:gd name="T51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64" h="148">
                    <a:moveTo>
                      <a:pt x="64" y="0"/>
                    </a:moveTo>
                    <a:lnTo>
                      <a:pt x="80" y="10"/>
                    </a:lnTo>
                    <a:lnTo>
                      <a:pt x="92" y="1"/>
                    </a:lnTo>
                    <a:lnTo>
                      <a:pt x="111" y="8"/>
                    </a:lnTo>
                    <a:lnTo>
                      <a:pt x="111" y="23"/>
                    </a:lnTo>
                    <a:lnTo>
                      <a:pt x="105" y="43"/>
                    </a:lnTo>
                    <a:lnTo>
                      <a:pt x="120" y="63"/>
                    </a:lnTo>
                    <a:lnTo>
                      <a:pt x="134" y="65"/>
                    </a:lnTo>
                    <a:lnTo>
                      <a:pt x="151" y="86"/>
                    </a:lnTo>
                    <a:lnTo>
                      <a:pt x="145" y="103"/>
                    </a:lnTo>
                    <a:lnTo>
                      <a:pt x="164" y="114"/>
                    </a:lnTo>
                    <a:lnTo>
                      <a:pt x="152" y="127"/>
                    </a:lnTo>
                    <a:lnTo>
                      <a:pt x="136" y="138"/>
                    </a:lnTo>
                    <a:lnTo>
                      <a:pt x="114" y="135"/>
                    </a:lnTo>
                    <a:lnTo>
                      <a:pt x="109" y="124"/>
                    </a:lnTo>
                    <a:lnTo>
                      <a:pt x="89" y="133"/>
                    </a:lnTo>
                    <a:lnTo>
                      <a:pt x="89" y="148"/>
                    </a:lnTo>
                    <a:lnTo>
                      <a:pt x="45" y="144"/>
                    </a:lnTo>
                    <a:lnTo>
                      <a:pt x="47" y="125"/>
                    </a:lnTo>
                    <a:lnTo>
                      <a:pt x="33" y="102"/>
                    </a:lnTo>
                    <a:lnTo>
                      <a:pt x="33" y="82"/>
                    </a:lnTo>
                    <a:lnTo>
                      <a:pt x="0" y="73"/>
                    </a:lnTo>
                    <a:lnTo>
                      <a:pt x="22" y="25"/>
                    </a:lnTo>
                    <a:lnTo>
                      <a:pt x="35" y="6"/>
                    </a:lnTo>
                    <a:lnTo>
                      <a:pt x="51" y="11"/>
                    </a:lnTo>
                    <a:lnTo>
                      <a:pt x="6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15" name="Vaggeryd">
                <a:extLst>
                  <a:ext uri="{FF2B5EF4-FFF2-40B4-BE49-F238E27FC236}">
                    <a16:creationId xmlns:a16="http://schemas.microsoft.com/office/drawing/2014/main" id="{2A40A509-C7DE-6E38-EECE-E72E85BF82B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22473" y="5083632"/>
                <a:ext cx="289254" cy="304084"/>
              </a:xfrm>
              <a:custGeom>
                <a:avLst/>
                <a:gdLst>
                  <a:gd name="T0" fmla="*/ 53 w 211"/>
                  <a:gd name="T1" fmla="*/ 0 h 220"/>
                  <a:gd name="T2" fmla="*/ 68 w 211"/>
                  <a:gd name="T3" fmla="*/ 18 h 220"/>
                  <a:gd name="T4" fmla="*/ 84 w 211"/>
                  <a:gd name="T5" fmla="*/ 15 h 220"/>
                  <a:gd name="T6" fmla="*/ 100 w 211"/>
                  <a:gd name="T7" fmla="*/ 30 h 220"/>
                  <a:gd name="T8" fmla="*/ 114 w 211"/>
                  <a:gd name="T9" fmla="*/ 10 h 220"/>
                  <a:gd name="T10" fmla="*/ 135 w 211"/>
                  <a:gd name="T11" fmla="*/ 6 h 220"/>
                  <a:gd name="T12" fmla="*/ 129 w 211"/>
                  <a:gd name="T13" fmla="*/ 18 h 220"/>
                  <a:gd name="T14" fmla="*/ 139 w 211"/>
                  <a:gd name="T15" fmla="*/ 64 h 220"/>
                  <a:gd name="T16" fmla="*/ 169 w 211"/>
                  <a:gd name="T17" fmla="*/ 73 h 220"/>
                  <a:gd name="T18" fmla="*/ 163 w 211"/>
                  <a:gd name="T19" fmla="*/ 77 h 220"/>
                  <a:gd name="T20" fmla="*/ 205 w 211"/>
                  <a:gd name="T21" fmla="*/ 85 h 220"/>
                  <a:gd name="T22" fmla="*/ 211 w 211"/>
                  <a:gd name="T23" fmla="*/ 104 h 220"/>
                  <a:gd name="T24" fmla="*/ 178 w 211"/>
                  <a:gd name="T25" fmla="*/ 120 h 220"/>
                  <a:gd name="T26" fmla="*/ 181 w 211"/>
                  <a:gd name="T27" fmla="*/ 174 h 220"/>
                  <a:gd name="T28" fmla="*/ 165 w 211"/>
                  <a:gd name="T29" fmla="*/ 176 h 220"/>
                  <a:gd name="T30" fmla="*/ 148 w 211"/>
                  <a:gd name="T31" fmla="*/ 188 h 220"/>
                  <a:gd name="T32" fmla="*/ 148 w 211"/>
                  <a:gd name="T33" fmla="*/ 204 h 220"/>
                  <a:gd name="T34" fmla="*/ 139 w 211"/>
                  <a:gd name="T35" fmla="*/ 217 h 220"/>
                  <a:gd name="T36" fmla="*/ 125 w 211"/>
                  <a:gd name="T37" fmla="*/ 205 h 220"/>
                  <a:gd name="T38" fmla="*/ 99 w 211"/>
                  <a:gd name="T39" fmla="*/ 216 h 220"/>
                  <a:gd name="T40" fmla="*/ 88 w 211"/>
                  <a:gd name="T41" fmla="*/ 210 h 220"/>
                  <a:gd name="T42" fmla="*/ 74 w 211"/>
                  <a:gd name="T43" fmla="*/ 220 h 220"/>
                  <a:gd name="T44" fmla="*/ 55 w 211"/>
                  <a:gd name="T45" fmla="*/ 209 h 220"/>
                  <a:gd name="T46" fmla="*/ 61 w 211"/>
                  <a:gd name="T47" fmla="*/ 192 h 220"/>
                  <a:gd name="T48" fmla="*/ 44 w 211"/>
                  <a:gd name="T49" fmla="*/ 171 h 220"/>
                  <a:gd name="T50" fmla="*/ 30 w 211"/>
                  <a:gd name="T51" fmla="*/ 169 h 220"/>
                  <a:gd name="T52" fmla="*/ 15 w 211"/>
                  <a:gd name="T53" fmla="*/ 149 h 220"/>
                  <a:gd name="T54" fmla="*/ 21 w 211"/>
                  <a:gd name="T55" fmla="*/ 129 h 220"/>
                  <a:gd name="T56" fmla="*/ 21 w 211"/>
                  <a:gd name="T57" fmla="*/ 114 h 220"/>
                  <a:gd name="T58" fmla="*/ 25 w 211"/>
                  <a:gd name="T59" fmla="*/ 81 h 220"/>
                  <a:gd name="T60" fmla="*/ 15 w 211"/>
                  <a:gd name="T61" fmla="*/ 61 h 220"/>
                  <a:gd name="T62" fmla="*/ 21 w 211"/>
                  <a:gd name="T63" fmla="*/ 45 h 220"/>
                  <a:gd name="T64" fmla="*/ 11 w 211"/>
                  <a:gd name="T65" fmla="*/ 40 h 220"/>
                  <a:gd name="T66" fmla="*/ 0 w 211"/>
                  <a:gd name="T67" fmla="*/ 30 h 220"/>
                  <a:gd name="T68" fmla="*/ 13 w 211"/>
                  <a:gd name="T69" fmla="*/ 18 h 220"/>
                  <a:gd name="T70" fmla="*/ 33 w 211"/>
                  <a:gd name="T71" fmla="*/ 22 h 220"/>
                  <a:gd name="T72" fmla="*/ 53 w 211"/>
                  <a:gd name="T73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11" h="220">
                    <a:moveTo>
                      <a:pt x="53" y="0"/>
                    </a:moveTo>
                    <a:lnTo>
                      <a:pt x="68" y="18"/>
                    </a:lnTo>
                    <a:lnTo>
                      <a:pt x="84" y="15"/>
                    </a:lnTo>
                    <a:lnTo>
                      <a:pt x="100" y="30"/>
                    </a:lnTo>
                    <a:lnTo>
                      <a:pt x="114" y="10"/>
                    </a:lnTo>
                    <a:lnTo>
                      <a:pt x="135" y="6"/>
                    </a:lnTo>
                    <a:lnTo>
                      <a:pt x="129" y="18"/>
                    </a:lnTo>
                    <a:lnTo>
                      <a:pt x="139" y="64"/>
                    </a:lnTo>
                    <a:lnTo>
                      <a:pt x="169" y="73"/>
                    </a:lnTo>
                    <a:lnTo>
                      <a:pt x="163" y="77"/>
                    </a:lnTo>
                    <a:lnTo>
                      <a:pt x="205" y="85"/>
                    </a:lnTo>
                    <a:lnTo>
                      <a:pt x="211" y="104"/>
                    </a:lnTo>
                    <a:lnTo>
                      <a:pt x="178" y="120"/>
                    </a:lnTo>
                    <a:lnTo>
                      <a:pt x="181" y="174"/>
                    </a:lnTo>
                    <a:lnTo>
                      <a:pt x="165" y="176"/>
                    </a:lnTo>
                    <a:lnTo>
                      <a:pt x="148" y="188"/>
                    </a:lnTo>
                    <a:lnTo>
                      <a:pt x="148" y="204"/>
                    </a:lnTo>
                    <a:lnTo>
                      <a:pt x="139" y="217"/>
                    </a:lnTo>
                    <a:lnTo>
                      <a:pt x="125" y="205"/>
                    </a:lnTo>
                    <a:lnTo>
                      <a:pt x="99" y="216"/>
                    </a:lnTo>
                    <a:lnTo>
                      <a:pt x="88" y="210"/>
                    </a:lnTo>
                    <a:lnTo>
                      <a:pt x="74" y="220"/>
                    </a:lnTo>
                    <a:lnTo>
                      <a:pt x="55" y="209"/>
                    </a:lnTo>
                    <a:lnTo>
                      <a:pt x="61" y="192"/>
                    </a:lnTo>
                    <a:lnTo>
                      <a:pt x="44" y="171"/>
                    </a:lnTo>
                    <a:lnTo>
                      <a:pt x="30" y="169"/>
                    </a:lnTo>
                    <a:lnTo>
                      <a:pt x="15" y="149"/>
                    </a:lnTo>
                    <a:lnTo>
                      <a:pt x="21" y="129"/>
                    </a:lnTo>
                    <a:lnTo>
                      <a:pt x="21" y="114"/>
                    </a:lnTo>
                    <a:lnTo>
                      <a:pt x="25" y="81"/>
                    </a:lnTo>
                    <a:lnTo>
                      <a:pt x="15" y="61"/>
                    </a:lnTo>
                    <a:lnTo>
                      <a:pt x="21" y="45"/>
                    </a:lnTo>
                    <a:lnTo>
                      <a:pt x="11" y="40"/>
                    </a:lnTo>
                    <a:lnTo>
                      <a:pt x="0" y="30"/>
                    </a:lnTo>
                    <a:lnTo>
                      <a:pt x="13" y="18"/>
                    </a:lnTo>
                    <a:lnTo>
                      <a:pt x="33" y="2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16" name="Vetlanda">
                <a:extLst>
                  <a:ext uri="{FF2B5EF4-FFF2-40B4-BE49-F238E27FC236}">
                    <a16:creationId xmlns:a16="http://schemas.microsoft.com/office/drawing/2014/main" id="{8ADA9FA5-1B47-3A19-12FA-24231FA4935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67988" y="5139800"/>
                <a:ext cx="396182" cy="391737"/>
              </a:xfrm>
              <a:custGeom>
                <a:avLst/>
                <a:gdLst>
                  <a:gd name="T0" fmla="*/ 23 w 289"/>
                  <a:gd name="T1" fmla="*/ 0 h 283"/>
                  <a:gd name="T2" fmla="*/ 51 w 289"/>
                  <a:gd name="T3" fmla="*/ 7 h 283"/>
                  <a:gd name="T4" fmla="*/ 56 w 289"/>
                  <a:gd name="T5" fmla="*/ 28 h 283"/>
                  <a:gd name="T6" fmla="*/ 80 w 289"/>
                  <a:gd name="T7" fmla="*/ 33 h 283"/>
                  <a:gd name="T8" fmla="*/ 103 w 289"/>
                  <a:gd name="T9" fmla="*/ 52 h 283"/>
                  <a:gd name="T10" fmla="*/ 131 w 289"/>
                  <a:gd name="T11" fmla="*/ 52 h 283"/>
                  <a:gd name="T12" fmla="*/ 147 w 289"/>
                  <a:gd name="T13" fmla="*/ 46 h 283"/>
                  <a:gd name="T14" fmla="*/ 175 w 289"/>
                  <a:gd name="T15" fmla="*/ 48 h 283"/>
                  <a:gd name="T16" fmla="*/ 196 w 289"/>
                  <a:gd name="T17" fmla="*/ 63 h 283"/>
                  <a:gd name="T18" fmla="*/ 212 w 289"/>
                  <a:gd name="T19" fmla="*/ 48 h 283"/>
                  <a:gd name="T20" fmla="*/ 233 w 289"/>
                  <a:gd name="T21" fmla="*/ 48 h 283"/>
                  <a:gd name="T22" fmla="*/ 247 w 289"/>
                  <a:gd name="T23" fmla="*/ 24 h 283"/>
                  <a:gd name="T24" fmla="*/ 270 w 289"/>
                  <a:gd name="T25" fmla="*/ 29 h 283"/>
                  <a:gd name="T26" fmla="*/ 283 w 289"/>
                  <a:gd name="T27" fmla="*/ 44 h 283"/>
                  <a:gd name="T28" fmla="*/ 289 w 289"/>
                  <a:gd name="T29" fmla="*/ 58 h 283"/>
                  <a:gd name="T30" fmla="*/ 279 w 289"/>
                  <a:gd name="T31" fmla="*/ 69 h 283"/>
                  <a:gd name="T32" fmla="*/ 278 w 289"/>
                  <a:gd name="T33" fmla="*/ 95 h 283"/>
                  <a:gd name="T34" fmla="*/ 258 w 289"/>
                  <a:gd name="T35" fmla="*/ 84 h 283"/>
                  <a:gd name="T36" fmla="*/ 242 w 289"/>
                  <a:gd name="T37" fmla="*/ 96 h 283"/>
                  <a:gd name="T38" fmla="*/ 245 w 289"/>
                  <a:gd name="T39" fmla="*/ 130 h 283"/>
                  <a:gd name="T40" fmla="*/ 240 w 289"/>
                  <a:gd name="T41" fmla="*/ 142 h 283"/>
                  <a:gd name="T42" fmla="*/ 244 w 289"/>
                  <a:gd name="T43" fmla="*/ 169 h 283"/>
                  <a:gd name="T44" fmla="*/ 229 w 289"/>
                  <a:gd name="T45" fmla="*/ 180 h 283"/>
                  <a:gd name="T46" fmla="*/ 230 w 289"/>
                  <a:gd name="T47" fmla="*/ 211 h 283"/>
                  <a:gd name="T48" fmla="*/ 242 w 289"/>
                  <a:gd name="T49" fmla="*/ 220 h 283"/>
                  <a:gd name="T50" fmla="*/ 251 w 289"/>
                  <a:gd name="T51" fmla="*/ 248 h 283"/>
                  <a:gd name="T52" fmla="*/ 200 w 289"/>
                  <a:gd name="T53" fmla="*/ 227 h 283"/>
                  <a:gd name="T54" fmla="*/ 145 w 289"/>
                  <a:gd name="T55" fmla="*/ 235 h 283"/>
                  <a:gd name="T56" fmla="*/ 131 w 289"/>
                  <a:gd name="T57" fmla="*/ 224 h 283"/>
                  <a:gd name="T58" fmla="*/ 111 w 289"/>
                  <a:gd name="T59" fmla="*/ 224 h 283"/>
                  <a:gd name="T60" fmla="*/ 124 w 289"/>
                  <a:gd name="T61" fmla="*/ 245 h 283"/>
                  <a:gd name="T62" fmla="*/ 101 w 289"/>
                  <a:gd name="T63" fmla="*/ 244 h 283"/>
                  <a:gd name="T64" fmla="*/ 94 w 289"/>
                  <a:gd name="T65" fmla="*/ 255 h 283"/>
                  <a:gd name="T66" fmla="*/ 80 w 289"/>
                  <a:gd name="T67" fmla="*/ 265 h 283"/>
                  <a:gd name="T68" fmla="*/ 65 w 289"/>
                  <a:gd name="T69" fmla="*/ 268 h 283"/>
                  <a:gd name="T70" fmla="*/ 58 w 289"/>
                  <a:gd name="T71" fmla="*/ 282 h 283"/>
                  <a:gd name="T72" fmla="*/ 40 w 289"/>
                  <a:gd name="T73" fmla="*/ 283 h 283"/>
                  <a:gd name="T74" fmla="*/ 35 w 289"/>
                  <a:gd name="T75" fmla="*/ 253 h 283"/>
                  <a:gd name="T76" fmla="*/ 21 w 289"/>
                  <a:gd name="T77" fmla="*/ 238 h 283"/>
                  <a:gd name="T78" fmla="*/ 0 w 289"/>
                  <a:gd name="T79" fmla="*/ 227 h 283"/>
                  <a:gd name="T80" fmla="*/ 5 w 289"/>
                  <a:gd name="T81" fmla="*/ 205 h 283"/>
                  <a:gd name="T82" fmla="*/ 12 w 289"/>
                  <a:gd name="T83" fmla="*/ 117 h 283"/>
                  <a:gd name="T84" fmla="*/ 21 w 289"/>
                  <a:gd name="T85" fmla="*/ 79 h 283"/>
                  <a:gd name="T86" fmla="*/ 17 w 289"/>
                  <a:gd name="T87" fmla="*/ 54 h 283"/>
                  <a:gd name="T88" fmla="*/ 23 w 289"/>
                  <a:gd name="T89" fmla="*/ 0 h 2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89" h="283">
                    <a:moveTo>
                      <a:pt x="23" y="0"/>
                    </a:moveTo>
                    <a:lnTo>
                      <a:pt x="51" y="7"/>
                    </a:lnTo>
                    <a:lnTo>
                      <a:pt x="56" y="28"/>
                    </a:lnTo>
                    <a:lnTo>
                      <a:pt x="80" y="33"/>
                    </a:lnTo>
                    <a:lnTo>
                      <a:pt x="103" y="52"/>
                    </a:lnTo>
                    <a:lnTo>
                      <a:pt x="131" y="52"/>
                    </a:lnTo>
                    <a:lnTo>
                      <a:pt x="147" y="46"/>
                    </a:lnTo>
                    <a:lnTo>
                      <a:pt x="175" y="48"/>
                    </a:lnTo>
                    <a:lnTo>
                      <a:pt x="196" y="63"/>
                    </a:lnTo>
                    <a:lnTo>
                      <a:pt x="212" y="48"/>
                    </a:lnTo>
                    <a:lnTo>
                      <a:pt x="233" y="48"/>
                    </a:lnTo>
                    <a:lnTo>
                      <a:pt x="247" y="24"/>
                    </a:lnTo>
                    <a:lnTo>
                      <a:pt x="270" y="29"/>
                    </a:lnTo>
                    <a:lnTo>
                      <a:pt x="283" y="44"/>
                    </a:lnTo>
                    <a:lnTo>
                      <a:pt x="289" y="58"/>
                    </a:lnTo>
                    <a:lnTo>
                      <a:pt x="279" y="69"/>
                    </a:lnTo>
                    <a:lnTo>
                      <a:pt x="278" y="95"/>
                    </a:lnTo>
                    <a:lnTo>
                      <a:pt x="258" y="84"/>
                    </a:lnTo>
                    <a:lnTo>
                      <a:pt x="242" y="96"/>
                    </a:lnTo>
                    <a:lnTo>
                      <a:pt x="245" y="130"/>
                    </a:lnTo>
                    <a:lnTo>
                      <a:pt x="240" y="142"/>
                    </a:lnTo>
                    <a:lnTo>
                      <a:pt x="244" y="169"/>
                    </a:lnTo>
                    <a:lnTo>
                      <a:pt x="229" y="180"/>
                    </a:lnTo>
                    <a:lnTo>
                      <a:pt x="230" y="211"/>
                    </a:lnTo>
                    <a:lnTo>
                      <a:pt x="242" y="220"/>
                    </a:lnTo>
                    <a:lnTo>
                      <a:pt x="251" y="248"/>
                    </a:lnTo>
                    <a:lnTo>
                      <a:pt x="200" y="227"/>
                    </a:lnTo>
                    <a:lnTo>
                      <a:pt x="145" y="235"/>
                    </a:lnTo>
                    <a:lnTo>
                      <a:pt x="131" y="224"/>
                    </a:lnTo>
                    <a:lnTo>
                      <a:pt x="111" y="224"/>
                    </a:lnTo>
                    <a:lnTo>
                      <a:pt x="124" y="245"/>
                    </a:lnTo>
                    <a:lnTo>
                      <a:pt x="101" y="244"/>
                    </a:lnTo>
                    <a:lnTo>
                      <a:pt x="94" y="255"/>
                    </a:lnTo>
                    <a:lnTo>
                      <a:pt x="80" y="265"/>
                    </a:lnTo>
                    <a:lnTo>
                      <a:pt x="65" y="268"/>
                    </a:lnTo>
                    <a:lnTo>
                      <a:pt x="58" y="282"/>
                    </a:lnTo>
                    <a:lnTo>
                      <a:pt x="40" y="283"/>
                    </a:lnTo>
                    <a:lnTo>
                      <a:pt x="35" y="253"/>
                    </a:lnTo>
                    <a:lnTo>
                      <a:pt x="21" y="238"/>
                    </a:lnTo>
                    <a:lnTo>
                      <a:pt x="0" y="227"/>
                    </a:lnTo>
                    <a:lnTo>
                      <a:pt x="5" y="205"/>
                    </a:lnTo>
                    <a:lnTo>
                      <a:pt x="12" y="117"/>
                    </a:lnTo>
                    <a:lnTo>
                      <a:pt x="21" y="79"/>
                    </a:lnTo>
                    <a:lnTo>
                      <a:pt x="17" y="54"/>
                    </a:lnTo>
                    <a:lnTo>
                      <a:pt x="2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17" name="Aneby">
                <a:extLst>
                  <a:ext uri="{FF2B5EF4-FFF2-40B4-BE49-F238E27FC236}">
                    <a16:creationId xmlns:a16="http://schemas.microsoft.com/office/drawing/2014/main" id="{F51E82FA-764A-24D5-1794-3E48DCBD3F0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32290" y="4794619"/>
                <a:ext cx="285123" cy="221885"/>
              </a:xfrm>
              <a:custGeom>
                <a:avLst/>
                <a:gdLst>
                  <a:gd name="T0" fmla="*/ 49 w 207"/>
                  <a:gd name="T1" fmla="*/ 0 h 160"/>
                  <a:gd name="T2" fmla="*/ 60 w 207"/>
                  <a:gd name="T3" fmla="*/ 10 h 160"/>
                  <a:gd name="T4" fmla="*/ 53 w 207"/>
                  <a:gd name="T5" fmla="*/ 27 h 160"/>
                  <a:gd name="T6" fmla="*/ 90 w 207"/>
                  <a:gd name="T7" fmla="*/ 30 h 160"/>
                  <a:gd name="T8" fmla="*/ 98 w 207"/>
                  <a:gd name="T9" fmla="*/ 40 h 160"/>
                  <a:gd name="T10" fmla="*/ 125 w 207"/>
                  <a:gd name="T11" fmla="*/ 30 h 160"/>
                  <a:gd name="T12" fmla="*/ 169 w 207"/>
                  <a:gd name="T13" fmla="*/ 44 h 160"/>
                  <a:gd name="T14" fmla="*/ 176 w 207"/>
                  <a:gd name="T15" fmla="*/ 67 h 160"/>
                  <a:gd name="T16" fmla="*/ 200 w 207"/>
                  <a:gd name="T17" fmla="*/ 96 h 160"/>
                  <a:gd name="T18" fmla="*/ 196 w 207"/>
                  <a:gd name="T19" fmla="*/ 112 h 160"/>
                  <a:gd name="T20" fmla="*/ 207 w 207"/>
                  <a:gd name="T21" fmla="*/ 152 h 160"/>
                  <a:gd name="T22" fmla="*/ 178 w 207"/>
                  <a:gd name="T23" fmla="*/ 160 h 160"/>
                  <a:gd name="T24" fmla="*/ 162 w 207"/>
                  <a:gd name="T25" fmla="*/ 155 h 160"/>
                  <a:gd name="T26" fmla="*/ 154 w 207"/>
                  <a:gd name="T27" fmla="*/ 120 h 160"/>
                  <a:gd name="T28" fmla="*/ 136 w 207"/>
                  <a:gd name="T29" fmla="*/ 114 h 160"/>
                  <a:gd name="T30" fmla="*/ 118 w 207"/>
                  <a:gd name="T31" fmla="*/ 126 h 160"/>
                  <a:gd name="T32" fmla="*/ 107 w 207"/>
                  <a:gd name="T33" fmla="*/ 117 h 160"/>
                  <a:gd name="T34" fmla="*/ 90 w 207"/>
                  <a:gd name="T35" fmla="*/ 121 h 160"/>
                  <a:gd name="T36" fmla="*/ 77 w 207"/>
                  <a:gd name="T37" fmla="*/ 133 h 160"/>
                  <a:gd name="T38" fmla="*/ 51 w 207"/>
                  <a:gd name="T39" fmla="*/ 142 h 160"/>
                  <a:gd name="T40" fmla="*/ 40 w 207"/>
                  <a:gd name="T41" fmla="*/ 82 h 160"/>
                  <a:gd name="T42" fmla="*/ 21 w 207"/>
                  <a:gd name="T43" fmla="*/ 80 h 160"/>
                  <a:gd name="T44" fmla="*/ 5 w 207"/>
                  <a:gd name="T45" fmla="*/ 87 h 160"/>
                  <a:gd name="T46" fmla="*/ 0 w 207"/>
                  <a:gd name="T47" fmla="*/ 58 h 160"/>
                  <a:gd name="T48" fmla="*/ 9 w 207"/>
                  <a:gd name="T49" fmla="*/ 37 h 160"/>
                  <a:gd name="T50" fmla="*/ 32 w 207"/>
                  <a:gd name="T51" fmla="*/ 29 h 160"/>
                  <a:gd name="T52" fmla="*/ 35 w 207"/>
                  <a:gd name="T53" fmla="*/ 6 h 160"/>
                  <a:gd name="T54" fmla="*/ 49 w 207"/>
                  <a:gd name="T55" fmla="*/ 0 h 1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207" h="160">
                    <a:moveTo>
                      <a:pt x="49" y="0"/>
                    </a:moveTo>
                    <a:lnTo>
                      <a:pt x="60" y="10"/>
                    </a:lnTo>
                    <a:lnTo>
                      <a:pt x="53" y="27"/>
                    </a:lnTo>
                    <a:lnTo>
                      <a:pt x="90" y="30"/>
                    </a:lnTo>
                    <a:lnTo>
                      <a:pt x="98" y="40"/>
                    </a:lnTo>
                    <a:lnTo>
                      <a:pt x="125" y="30"/>
                    </a:lnTo>
                    <a:lnTo>
                      <a:pt x="169" y="44"/>
                    </a:lnTo>
                    <a:lnTo>
                      <a:pt x="176" y="67"/>
                    </a:lnTo>
                    <a:lnTo>
                      <a:pt x="200" y="96"/>
                    </a:lnTo>
                    <a:lnTo>
                      <a:pt x="196" y="112"/>
                    </a:lnTo>
                    <a:lnTo>
                      <a:pt x="207" y="152"/>
                    </a:lnTo>
                    <a:lnTo>
                      <a:pt x="178" y="160"/>
                    </a:lnTo>
                    <a:lnTo>
                      <a:pt x="162" y="155"/>
                    </a:lnTo>
                    <a:lnTo>
                      <a:pt x="154" y="120"/>
                    </a:lnTo>
                    <a:lnTo>
                      <a:pt x="136" y="114"/>
                    </a:lnTo>
                    <a:lnTo>
                      <a:pt x="118" y="126"/>
                    </a:lnTo>
                    <a:lnTo>
                      <a:pt x="107" y="117"/>
                    </a:lnTo>
                    <a:lnTo>
                      <a:pt x="90" y="121"/>
                    </a:lnTo>
                    <a:lnTo>
                      <a:pt x="77" y="133"/>
                    </a:lnTo>
                    <a:lnTo>
                      <a:pt x="51" y="142"/>
                    </a:lnTo>
                    <a:lnTo>
                      <a:pt x="40" y="82"/>
                    </a:lnTo>
                    <a:lnTo>
                      <a:pt x="21" y="80"/>
                    </a:lnTo>
                    <a:lnTo>
                      <a:pt x="5" y="87"/>
                    </a:lnTo>
                    <a:lnTo>
                      <a:pt x="0" y="58"/>
                    </a:lnTo>
                    <a:lnTo>
                      <a:pt x="9" y="37"/>
                    </a:lnTo>
                    <a:lnTo>
                      <a:pt x="32" y="29"/>
                    </a:lnTo>
                    <a:lnTo>
                      <a:pt x="35" y="6"/>
                    </a:lnTo>
                    <a:lnTo>
                      <a:pt x="4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18" name="Eksjö">
                <a:extLst>
                  <a:ext uri="{FF2B5EF4-FFF2-40B4-BE49-F238E27FC236}">
                    <a16:creationId xmlns:a16="http://schemas.microsoft.com/office/drawing/2014/main" id="{46ACA908-CB19-9E6A-4DF4-E5B0CFAA39D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74842" y="5004197"/>
                <a:ext cx="397553" cy="223256"/>
              </a:xfrm>
              <a:custGeom>
                <a:avLst/>
                <a:gdLst>
                  <a:gd name="T0" fmla="*/ 104 w 290"/>
                  <a:gd name="T1" fmla="*/ 0 h 161"/>
                  <a:gd name="T2" fmla="*/ 117 w 290"/>
                  <a:gd name="T3" fmla="*/ 32 h 161"/>
                  <a:gd name="T4" fmla="*/ 166 w 290"/>
                  <a:gd name="T5" fmla="*/ 28 h 161"/>
                  <a:gd name="T6" fmla="*/ 210 w 290"/>
                  <a:gd name="T7" fmla="*/ 38 h 161"/>
                  <a:gd name="T8" fmla="*/ 219 w 290"/>
                  <a:gd name="T9" fmla="*/ 54 h 161"/>
                  <a:gd name="T10" fmla="*/ 242 w 290"/>
                  <a:gd name="T11" fmla="*/ 58 h 161"/>
                  <a:gd name="T12" fmla="*/ 290 w 290"/>
                  <a:gd name="T13" fmla="*/ 96 h 161"/>
                  <a:gd name="T14" fmla="*/ 265 w 290"/>
                  <a:gd name="T15" fmla="*/ 127 h 161"/>
                  <a:gd name="T16" fmla="*/ 242 w 290"/>
                  <a:gd name="T17" fmla="*/ 122 h 161"/>
                  <a:gd name="T18" fmla="*/ 228 w 290"/>
                  <a:gd name="T19" fmla="*/ 146 h 161"/>
                  <a:gd name="T20" fmla="*/ 207 w 290"/>
                  <a:gd name="T21" fmla="*/ 146 h 161"/>
                  <a:gd name="T22" fmla="*/ 191 w 290"/>
                  <a:gd name="T23" fmla="*/ 161 h 161"/>
                  <a:gd name="T24" fmla="*/ 170 w 290"/>
                  <a:gd name="T25" fmla="*/ 146 h 161"/>
                  <a:gd name="T26" fmla="*/ 142 w 290"/>
                  <a:gd name="T27" fmla="*/ 144 h 161"/>
                  <a:gd name="T28" fmla="*/ 126 w 290"/>
                  <a:gd name="T29" fmla="*/ 150 h 161"/>
                  <a:gd name="T30" fmla="*/ 98 w 290"/>
                  <a:gd name="T31" fmla="*/ 150 h 161"/>
                  <a:gd name="T32" fmla="*/ 75 w 290"/>
                  <a:gd name="T33" fmla="*/ 131 h 161"/>
                  <a:gd name="T34" fmla="*/ 51 w 290"/>
                  <a:gd name="T35" fmla="*/ 126 h 161"/>
                  <a:gd name="T36" fmla="*/ 46 w 290"/>
                  <a:gd name="T37" fmla="*/ 105 h 161"/>
                  <a:gd name="T38" fmla="*/ 18 w 290"/>
                  <a:gd name="T39" fmla="*/ 98 h 161"/>
                  <a:gd name="T40" fmla="*/ 0 w 290"/>
                  <a:gd name="T41" fmla="*/ 89 h 161"/>
                  <a:gd name="T42" fmla="*/ 11 w 290"/>
                  <a:gd name="T43" fmla="*/ 63 h 161"/>
                  <a:gd name="T44" fmla="*/ 41 w 290"/>
                  <a:gd name="T45" fmla="*/ 30 h 161"/>
                  <a:gd name="T46" fmla="*/ 35 w 290"/>
                  <a:gd name="T47" fmla="*/ 16 h 161"/>
                  <a:gd name="T48" fmla="*/ 59 w 290"/>
                  <a:gd name="T49" fmla="*/ 3 h 161"/>
                  <a:gd name="T50" fmla="*/ 75 w 290"/>
                  <a:gd name="T51" fmla="*/ 8 h 161"/>
                  <a:gd name="T52" fmla="*/ 104 w 290"/>
                  <a:gd name="T53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90" h="161">
                    <a:moveTo>
                      <a:pt x="104" y="0"/>
                    </a:moveTo>
                    <a:lnTo>
                      <a:pt x="117" y="32"/>
                    </a:lnTo>
                    <a:lnTo>
                      <a:pt x="166" y="28"/>
                    </a:lnTo>
                    <a:lnTo>
                      <a:pt x="210" y="38"/>
                    </a:lnTo>
                    <a:lnTo>
                      <a:pt x="219" y="54"/>
                    </a:lnTo>
                    <a:lnTo>
                      <a:pt x="242" y="58"/>
                    </a:lnTo>
                    <a:lnTo>
                      <a:pt x="290" y="96"/>
                    </a:lnTo>
                    <a:lnTo>
                      <a:pt x="265" y="127"/>
                    </a:lnTo>
                    <a:lnTo>
                      <a:pt x="242" y="122"/>
                    </a:lnTo>
                    <a:lnTo>
                      <a:pt x="228" y="146"/>
                    </a:lnTo>
                    <a:lnTo>
                      <a:pt x="207" y="146"/>
                    </a:lnTo>
                    <a:lnTo>
                      <a:pt x="191" y="161"/>
                    </a:lnTo>
                    <a:lnTo>
                      <a:pt x="170" y="146"/>
                    </a:lnTo>
                    <a:lnTo>
                      <a:pt x="142" y="144"/>
                    </a:lnTo>
                    <a:lnTo>
                      <a:pt x="126" y="150"/>
                    </a:lnTo>
                    <a:lnTo>
                      <a:pt x="98" y="150"/>
                    </a:lnTo>
                    <a:lnTo>
                      <a:pt x="75" y="131"/>
                    </a:lnTo>
                    <a:lnTo>
                      <a:pt x="51" y="126"/>
                    </a:lnTo>
                    <a:lnTo>
                      <a:pt x="46" y="105"/>
                    </a:lnTo>
                    <a:lnTo>
                      <a:pt x="18" y="98"/>
                    </a:lnTo>
                    <a:lnTo>
                      <a:pt x="0" y="89"/>
                    </a:lnTo>
                    <a:lnTo>
                      <a:pt x="11" y="63"/>
                    </a:lnTo>
                    <a:lnTo>
                      <a:pt x="41" y="30"/>
                    </a:lnTo>
                    <a:lnTo>
                      <a:pt x="35" y="16"/>
                    </a:lnTo>
                    <a:lnTo>
                      <a:pt x="59" y="3"/>
                    </a:lnTo>
                    <a:lnTo>
                      <a:pt x="75" y="8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19" name="Sävsjö">
                <a:extLst>
                  <a:ext uri="{FF2B5EF4-FFF2-40B4-BE49-F238E27FC236}">
                    <a16:creationId xmlns:a16="http://schemas.microsoft.com/office/drawing/2014/main" id="{98850891-F05C-66C8-00FE-EA5C438AC77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66488" y="5227455"/>
                <a:ext cx="217950" cy="289013"/>
              </a:xfrm>
              <a:custGeom>
                <a:avLst/>
                <a:gdLst>
                  <a:gd name="T0" fmla="*/ 54 w 158"/>
                  <a:gd name="T1" fmla="*/ 0 h 209"/>
                  <a:gd name="T2" fmla="*/ 71 w 158"/>
                  <a:gd name="T3" fmla="*/ 25 h 209"/>
                  <a:gd name="T4" fmla="*/ 87 w 158"/>
                  <a:gd name="T5" fmla="*/ 28 h 209"/>
                  <a:gd name="T6" fmla="*/ 99 w 158"/>
                  <a:gd name="T7" fmla="*/ 16 h 209"/>
                  <a:gd name="T8" fmla="*/ 120 w 158"/>
                  <a:gd name="T9" fmla="*/ 19 h 209"/>
                  <a:gd name="T10" fmla="*/ 134 w 158"/>
                  <a:gd name="T11" fmla="*/ 49 h 209"/>
                  <a:gd name="T12" fmla="*/ 158 w 158"/>
                  <a:gd name="T13" fmla="*/ 54 h 209"/>
                  <a:gd name="T14" fmla="*/ 151 w 158"/>
                  <a:gd name="T15" fmla="*/ 142 h 209"/>
                  <a:gd name="T16" fmla="*/ 146 w 158"/>
                  <a:gd name="T17" fmla="*/ 164 h 209"/>
                  <a:gd name="T18" fmla="*/ 126 w 158"/>
                  <a:gd name="T19" fmla="*/ 161 h 209"/>
                  <a:gd name="T20" fmla="*/ 104 w 158"/>
                  <a:gd name="T21" fmla="*/ 175 h 209"/>
                  <a:gd name="T22" fmla="*/ 83 w 158"/>
                  <a:gd name="T23" fmla="*/ 176 h 209"/>
                  <a:gd name="T24" fmla="*/ 75 w 158"/>
                  <a:gd name="T25" fmla="*/ 185 h 209"/>
                  <a:gd name="T26" fmla="*/ 65 w 158"/>
                  <a:gd name="T27" fmla="*/ 184 h 209"/>
                  <a:gd name="T28" fmla="*/ 59 w 158"/>
                  <a:gd name="T29" fmla="*/ 203 h 209"/>
                  <a:gd name="T30" fmla="*/ 41 w 158"/>
                  <a:gd name="T31" fmla="*/ 209 h 209"/>
                  <a:gd name="T32" fmla="*/ 6 w 158"/>
                  <a:gd name="T33" fmla="*/ 209 h 209"/>
                  <a:gd name="T34" fmla="*/ 0 w 158"/>
                  <a:gd name="T35" fmla="*/ 186 h 209"/>
                  <a:gd name="T36" fmla="*/ 16 w 158"/>
                  <a:gd name="T37" fmla="*/ 176 h 209"/>
                  <a:gd name="T38" fmla="*/ 24 w 158"/>
                  <a:gd name="T39" fmla="*/ 127 h 209"/>
                  <a:gd name="T40" fmla="*/ 10 w 158"/>
                  <a:gd name="T41" fmla="*/ 96 h 209"/>
                  <a:gd name="T42" fmla="*/ 3 w 158"/>
                  <a:gd name="T43" fmla="*/ 70 h 209"/>
                  <a:gd name="T44" fmla="*/ 0 w 158"/>
                  <a:gd name="T45" fmla="*/ 16 h 209"/>
                  <a:gd name="T46" fmla="*/ 33 w 158"/>
                  <a:gd name="T47" fmla="*/ 0 h 209"/>
                  <a:gd name="T48" fmla="*/ 54 w 158"/>
                  <a:gd name="T49" fmla="*/ 0 h 2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8" h="209">
                    <a:moveTo>
                      <a:pt x="54" y="0"/>
                    </a:moveTo>
                    <a:lnTo>
                      <a:pt x="71" y="25"/>
                    </a:lnTo>
                    <a:lnTo>
                      <a:pt x="87" y="28"/>
                    </a:lnTo>
                    <a:lnTo>
                      <a:pt x="99" y="16"/>
                    </a:lnTo>
                    <a:lnTo>
                      <a:pt x="120" y="19"/>
                    </a:lnTo>
                    <a:lnTo>
                      <a:pt x="134" y="49"/>
                    </a:lnTo>
                    <a:lnTo>
                      <a:pt x="158" y="54"/>
                    </a:lnTo>
                    <a:lnTo>
                      <a:pt x="151" y="142"/>
                    </a:lnTo>
                    <a:lnTo>
                      <a:pt x="146" y="164"/>
                    </a:lnTo>
                    <a:lnTo>
                      <a:pt x="126" y="161"/>
                    </a:lnTo>
                    <a:lnTo>
                      <a:pt x="104" y="175"/>
                    </a:lnTo>
                    <a:lnTo>
                      <a:pt x="83" y="176"/>
                    </a:lnTo>
                    <a:lnTo>
                      <a:pt x="75" y="185"/>
                    </a:lnTo>
                    <a:lnTo>
                      <a:pt x="65" y="184"/>
                    </a:lnTo>
                    <a:lnTo>
                      <a:pt x="59" y="203"/>
                    </a:lnTo>
                    <a:lnTo>
                      <a:pt x="41" y="209"/>
                    </a:lnTo>
                    <a:lnTo>
                      <a:pt x="6" y="209"/>
                    </a:lnTo>
                    <a:lnTo>
                      <a:pt x="0" y="186"/>
                    </a:lnTo>
                    <a:lnTo>
                      <a:pt x="16" y="176"/>
                    </a:lnTo>
                    <a:lnTo>
                      <a:pt x="24" y="127"/>
                    </a:lnTo>
                    <a:lnTo>
                      <a:pt x="10" y="96"/>
                    </a:lnTo>
                    <a:lnTo>
                      <a:pt x="3" y="70"/>
                    </a:lnTo>
                    <a:lnTo>
                      <a:pt x="0" y="16"/>
                    </a:lnTo>
                    <a:lnTo>
                      <a:pt x="33" y="0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0" name="Nässjö">
                <a:extLst>
                  <a:ext uri="{FF2B5EF4-FFF2-40B4-BE49-F238E27FC236}">
                    <a16:creationId xmlns:a16="http://schemas.microsoft.com/office/drawing/2014/main" id="{F07C79F3-DCEB-67AC-B2D2-D6813C95086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45926" y="4952139"/>
                <a:ext cx="309799" cy="349291"/>
              </a:xfrm>
              <a:custGeom>
                <a:avLst/>
                <a:gdLst>
                  <a:gd name="T0" fmla="*/ 199 w 225"/>
                  <a:gd name="T1" fmla="*/ 0 h 253"/>
                  <a:gd name="T2" fmla="*/ 217 w 225"/>
                  <a:gd name="T3" fmla="*/ 6 h 253"/>
                  <a:gd name="T4" fmla="*/ 225 w 225"/>
                  <a:gd name="T5" fmla="*/ 41 h 253"/>
                  <a:gd name="T6" fmla="*/ 201 w 225"/>
                  <a:gd name="T7" fmla="*/ 54 h 253"/>
                  <a:gd name="T8" fmla="*/ 207 w 225"/>
                  <a:gd name="T9" fmla="*/ 68 h 253"/>
                  <a:gd name="T10" fmla="*/ 177 w 225"/>
                  <a:gd name="T11" fmla="*/ 101 h 253"/>
                  <a:gd name="T12" fmla="*/ 166 w 225"/>
                  <a:gd name="T13" fmla="*/ 127 h 253"/>
                  <a:gd name="T14" fmla="*/ 184 w 225"/>
                  <a:gd name="T15" fmla="*/ 136 h 253"/>
                  <a:gd name="T16" fmla="*/ 178 w 225"/>
                  <a:gd name="T17" fmla="*/ 190 h 253"/>
                  <a:gd name="T18" fmla="*/ 182 w 225"/>
                  <a:gd name="T19" fmla="*/ 215 h 253"/>
                  <a:gd name="T20" fmla="*/ 173 w 225"/>
                  <a:gd name="T21" fmla="*/ 253 h 253"/>
                  <a:gd name="T22" fmla="*/ 149 w 225"/>
                  <a:gd name="T23" fmla="*/ 248 h 253"/>
                  <a:gd name="T24" fmla="*/ 135 w 225"/>
                  <a:gd name="T25" fmla="*/ 218 h 253"/>
                  <a:gd name="T26" fmla="*/ 114 w 225"/>
                  <a:gd name="T27" fmla="*/ 215 h 253"/>
                  <a:gd name="T28" fmla="*/ 102 w 225"/>
                  <a:gd name="T29" fmla="*/ 227 h 253"/>
                  <a:gd name="T30" fmla="*/ 86 w 225"/>
                  <a:gd name="T31" fmla="*/ 224 h 253"/>
                  <a:gd name="T32" fmla="*/ 69 w 225"/>
                  <a:gd name="T33" fmla="*/ 199 h 253"/>
                  <a:gd name="T34" fmla="*/ 48 w 225"/>
                  <a:gd name="T35" fmla="*/ 199 h 253"/>
                  <a:gd name="T36" fmla="*/ 42 w 225"/>
                  <a:gd name="T37" fmla="*/ 180 h 253"/>
                  <a:gd name="T38" fmla="*/ 0 w 225"/>
                  <a:gd name="T39" fmla="*/ 172 h 253"/>
                  <a:gd name="T40" fmla="*/ 6 w 225"/>
                  <a:gd name="T41" fmla="*/ 168 h 253"/>
                  <a:gd name="T42" fmla="*/ 12 w 225"/>
                  <a:gd name="T43" fmla="*/ 134 h 253"/>
                  <a:gd name="T44" fmla="*/ 25 w 225"/>
                  <a:gd name="T45" fmla="*/ 123 h 253"/>
                  <a:gd name="T46" fmla="*/ 19 w 225"/>
                  <a:gd name="T47" fmla="*/ 110 h 253"/>
                  <a:gd name="T48" fmla="*/ 27 w 225"/>
                  <a:gd name="T49" fmla="*/ 92 h 253"/>
                  <a:gd name="T50" fmla="*/ 29 w 225"/>
                  <a:gd name="T51" fmla="*/ 91 h 253"/>
                  <a:gd name="T52" fmla="*/ 30 w 225"/>
                  <a:gd name="T53" fmla="*/ 91 h 253"/>
                  <a:gd name="T54" fmla="*/ 33 w 225"/>
                  <a:gd name="T55" fmla="*/ 89 h 253"/>
                  <a:gd name="T56" fmla="*/ 35 w 225"/>
                  <a:gd name="T57" fmla="*/ 88 h 253"/>
                  <a:gd name="T58" fmla="*/ 38 w 225"/>
                  <a:gd name="T59" fmla="*/ 87 h 253"/>
                  <a:gd name="T60" fmla="*/ 39 w 225"/>
                  <a:gd name="T61" fmla="*/ 87 h 253"/>
                  <a:gd name="T62" fmla="*/ 42 w 225"/>
                  <a:gd name="T63" fmla="*/ 85 h 253"/>
                  <a:gd name="T64" fmla="*/ 42 w 225"/>
                  <a:gd name="T65" fmla="*/ 83 h 253"/>
                  <a:gd name="T66" fmla="*/ 44 w 225"/>
                  <a:gd name="T67" fmla="*/ 75 h 253"/>
                  <a:gd name="T68" fmla="*/ 47 w 225"/>
                  <a:gd name="T69" fmla="*/ 66 h 253"/>
                  <a:gd name="T70" fmla="*/ 48 w 225"/>
                  <a:gd name="T71" fmla="*/ 58 h 253"/>
                  <a:gd name="T72" fmla="*/ 50 w 225"/>
                  <a:gd name="T73" fmla="*/ 54 h 253"/>
                  <a:gd name="T74" fmla="*/ 74 w 225"/>
                  <a:gd name="T75" fmla="*/ 42 h 253"/>
                  <a:gd name="T76" fmla="*/ 99 w 225"/>
                  <a:gd name="T77" fmla="*/ 46 h 253"/>
                  <a:gd name="T78" fmla="*/ 116 w 225"/>
                  <a:gd name="T79" fmla="*/ 29 h 253"/>
                  <a:gd name="T80" fmla="*/ 140 w 225"/>
                  <a:gd name="T81" fmla="*/ 19 h 253"/>
                  <a:gd name="T82" fmla="*/ 153 w 225"/>
                  <a:gd name="T83" fmla="*/ 7 h 253"/>
                  <a:gd name="T84" fmla="*/ 170 w 225"/>
                  <a:gd name="T85" fmla="*/ 3 h 253"/>
                  <a:gd name="T86" fmla="*/ 178 w 225"/>
                  <a:gd name="T87" fmla="*/ 13 h 253"/>
                  <a:gd name="T88" fmla="*/ 199 w 225"/>
                  <a:gd name="T89" fmla="*/ 0 h 25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25" h="253">
                    <a:moveTo>
                      <a:pt x="199" y="0"/>
                    </a:moveTo>
                    <a:lnTo>
                      <a:pt x="217" y="6"/>
                    </a:lnTo>
                    <a:lnTo>
                      <a:pt x="225" y="41"/>
                    </a:lnTo>
                    <a:lnTo>
                      <a:pt x="201" y="54"/>
                    </a:lnTo>
                    <a:lnTo>
                      <a:pt x="207" y="68"/>
                    </a:lnTo>
                    <a:lnTo>
                      <a:pt x="177" y="101"/>
                    </a:lnTo>
                    <a:lnTo>
                      <a:pt x="166" y="127"/>
                    </a:lnTo>
                    <a:lnTo>
                      <a:pt x="184" y="136"/>
                    </a:lnTo>
                    <a:lnTo>
                      <a:pt x="178" y="190"/>
                    </a:lnTo>
                    <a:lnTo>
                      <a:pt x="182" y="215"/>
                    </a:lnTo>
                    <a:lnTo>
                      <a:pt x="173" y="253"/>
                    </a:lnTo>
                    <a:lnTo>
                      <a:pt x="149" y="248"/>
                    </a:lnTo>
                    <a:lnTo>
                      <a:pt x="135" y="218"/>
                    </a:lnTo>
                    <a:lnTo>
                      <a:pt x="114" y="215"/>
                    </a:lnTo>
                    <a:lnTo>
                      <a:pt x="102" y="227"/>
                    </a:lnTo>
                    <a:lnTo>
                      <a:pt x="86" y="224"/>
                    </a:lnTo>
                    <a:lnTo>
                      <a:pt x="69" y="199"/>
                    </a:lnTo>
                    <a:lnTo>
                      <a:pt x="48" y="199"/>
                    </a:lnTo>
                    <a:lnTo>
                      <a:pt x="42" y="180"/>
                    </a:lnTo>
                    <a:lnTo>
                      <a:pt x="0" y="172"/>
                    </a:lnTo>
                    <a:lnTo>
                      <a:pt x="6" y="168"/>
                    </a:lnTo>
                    <a:lnTo>
                      <a:pt x="12" y="134"/>
                    </a:lnTo>
                    <a:lnTo>
                      <a:pt x="25" y="123"/>
                    </a:lnTo>
                    <a:lnTo>
                      <a:pt x="19" y="110"/>
                    </a:lnTo>
                    <a:lnTo>
                      <a:pt x="27" y="92"/>
                    </a:lnTo>
                    <a:lnTo>
                      <a:pt x="29" y="91"/>
                    </a:lnTo>
                    <a:lnTo>
                      <a:pt x="30" y="91"/>
                    </a:lnTo>
                    <a:lnTo>
                      <a:pt x="33" y="89"/>
                    </a:lnTo>
                    <a:lnTo>
                      <a:pt x="35" y="88"/>
                    </a:lnTo>
                    <a:lnTo>
                      <a:pt x="38" y="87"/>
                    </a:lnTo>
                    <a:lnTo>
                      <a:pt x="39" y="87"/>
                    </a:lnTo>
                    <a:lnTo>
                      <a:pt x="42" y="85"/>
                    </a:lnTo>
                    <a:lnTo>
                      <a:pt x="42" y="83"/>
                    </a:lnTo>
                    <a:lnTo>
                      <a:pt x="44" y="75"/>
                    </a:lnTo>
                    <a:lnTo>
                      <a:pt x="47" y="66"/>
                    </a:lnTo>
                    <a:lnTo>
                      <a:pt x="48" y="58"/>
                    </a:lnTo>
                    <a:lnTo>
                      <a:pt x="50" y="54"/>
                    </a:lnTo>
                    <a:lnTo>
                      <a:pt x="74" y="42"/>
                    </a:lnTo>
                    <a:lnTo>
                      <a:pt x="99" y="46"/>
                    </a:lnTo>
                    <a:lnTo>
                      <a:pt x="116" y="29"/>
                    </a:lnTo>
                    <a:lnTo>
                      <a:pt x="140" y="19"/>
                    </a:lnTo>
                    <a:lnTo>
                      <a:pt x="153" y="7"/>
                    </a:lnTo>
                    <a:lnTo>
                      <a:pt x="170" y="3"/>
                    </a:lnTo>
                    <a:lnTo>
                      <a:pt x="178" y="13"/>
                    </a:lnTo>
                    <a:lnTo>
                      <a:pt x="19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1" name="Tranås">
                <a:extLst>
                  <a:ext uri="{FF2B5EF4-FFF2-40B4-BE49-F238E27FC236}">
                    <a16:creationId xmlns:a16="http://schemas.microsoft.com/office/drawing/2014/main" id="{41786165-F76B-D466-1C20-C345672004C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93961" y="4686416"/>
                <a:ext cx="202890" cy="169829"/>
              </a:xfrm>
              <a:custGeom>
                <a:avLst/>
                <a:gdLst>
                  <a:gd name="T0" fmla="*/ 110 w 148"/>
                  <a:gd name="T1" fmla="*/ 0 h 122"/>
                  <a:gd name="T2" fmla="*/ 126 w 148"/>
                  <a:gd name="T3" fmla="*/ 9 h 122"/>
                  <a:gd name="T4" fmla="*/ 139 w 148"/>
                  <a:gd name="T5" fmla="*/ 61 h 122"/>
                  <a:gd name="T6" fmla="*/ 148 w 148"/>
                  <a:gd name="T7" fmla="*/ 82 h 122"/>
                  <a:gd name="T8" fmla="*/ 135 w 148"/>
                  <a:gd name="T9" fmla="*/ 97 h 122"/>
                  <a:gd name="T10" fmla="*/ 125 w 148"/>
                  <a:gd name="T11" fmla="*/ 122 h 122"/>
                  <a:gd name="T12" fmla="*/ 81 w 148"/>
                  <a:gd name="T13" fmla="*/ 108 h 122"/>
                  <a:gd name="T14" fmla="*/ 54 w 148"/>
                  <a:gd name="T15" fmla="*/ 118 h 122"/>
                  <a:gd name="T16" fmla="*/ 46 w 148"/>
                  <a:gd name="T17" fmla="*/ 108 h 122"/>
                  <a:gd name="T18" fmla="*/ 9 w 148"/>
                  <a:gd name="T19" fmla="*/ 105 h 122"/>
                  <a:gd name="T20" fmla="*/ 16 w 148"/>
                  <a:gd name="T21" fmla="*/ 88 h 122"/>
                  <a:gd name="T22" fmla="*/ 5 w 148"/>
                  <a:gd name="T23" fmla="*/ 78 h 122"/>
                  <a:gd name="T24" fmla="*/ 0 w 148"/>
                  <a:gd name="T25" fmla="*/ 23 h 122"/>
                  <a:gd name="T26" fmla="*/ 47 w 148"/>
                  <a:gd name="T27" fmla="*/ 16 h 122"/>
                  <a:gd name="T28" fmla="*/ 50 w 148"/>
                  <a:gd name="T29" fmla="*/ 34 h 122"/>
                  <a:gd name="T30" fmla="*/ 97 w 148"/>
                  <a:gd name="T31" fmla="*/ 23 h 122"/>
                  <a:gd name="T32" fmla="*/ 110 w 148"/>
                  <a:gd name="T33" fmla="*/ 0 h 1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8" h="122">
                    <a:moveTo>
                      <a:pt x="110" y="0"/>
                    </a:moveTo>
                    <a:lnTo>
                      <a:pt x="126" y="9"/>
                    </a:lnTo>
                    <a:lnTo>
                      <a:pt x="139" y="61"/>
                    </a:lnTo>
                    <a:lnTo>
                      <a:pt x="148" y="82"/>
                    </a:lnTo>
                    <a:lnTo>
                      <a:pt x="135" y="97"/>
                    </a:lnTo>
                    <a:lnTo>
                      <a:pt x="125" y="122"/>
                    </a:lnTo>
                    <a:lnTo>
                      <a:pt x="81" y="108"/>
                    </a:lnTo>
                    <a:lnTo>
                      <a:pt x="54" y="118"/>
                    </a:lnTo>
                    <a:lnTo>
                      <a:pt x="46" y="108"/>
                    </a:lnTo>
                    <a:lnTo>
                      <a:pt x="9" y="105"/>
                    </a:lnTo>
                    <a:lnTo>
                      <a:pt x="16" y="88"/>
                    </a:lnTo>
                    <a:lnTo>
                      <a:pt x="5" y="78"/>
                    </a:lnTo>
                    <a:lnTo>
                      <a:pt x="0" y="23"/>
                    </a:lnTo>
                    <a:lnTo>
                      <a:pt x="47" y="16"/>
                    </a:lnTo>
                    <a:lnTo>
                      <a:pt x="50" y="34"/>
                    </a:lnTo>
                    <a:lnTo>
                      <a:pt x="97" y="23"/>
                    </a:lnTo>
                    <a:lnTo>
                      <a:pt x="110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2" name="Gotland">
                <a:extLst>
                  <a:ext uri="{FF2B5EF4-FFF2-40B4-BE49-F238E27FC236}">
                    <a16:creationId xmlns:a16="http://schemas.microsoft.com/office/drawing/2014/main" id="{44378CE4-4B16-36C1-8681-8446D1CA145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708810" y="4763111"/>
                <a:ext cx="548331" cy="946496"/>
              </a:xfrm>
              <a:custGeom>
                <a:avLst/>
                <a:gdLst>
                  <a:gd name="T0" fmla="*/ 374 w 399"/>
                  <a:gd name="T1" fmla="*/ 8 h 685"/>
                  <a:gd name="T2" fmla="*/ 399 w 399"/>
                  <a:gd name="T3" fmla="*/ 18 h 685"/>
                  <a:gd name="T4" fmla="*/ 365 w 399"/>
                  <a:gd name="T5" fmla="*/ 27 h 685"/>
                  <a:gd name="T6" fmla="*/ 337 w 399"/>
                  <a:gd name="T7" fmla="*/ 46 h 685"/>
                  <a:gd name="T8" fmla="*/ 331 w 399"/>
                  <a:gd name="T9" fmla="*/ 88 h 685"/>
                  <a:gd name="T10" fmla="*/ 300 w 399"/>
                  <a:gd name="T11" fmla="*/ 129 h 685"/>
                  <a:gd name="T12" fmla="*/ 278 w 399"/>
                  <a:gd name="T13" fmla="*/ 170 h 685"/>
                  <a:gd name="T14" fmla="*/ 235 w 399"/>
                  <a:gd name="T15" fmla="*/ 160 h 685"/>
                  <a:gd name="T16" fmla="*/ 221 w 399"/>
                  <a:gd name="T17" fmla="*/ 238 h 685"/>
                  <a:gd name="T18" fmla="*/ 230 w 399"/>
                  <a:gd name="T19" fmla="*/ 281 h 685"/>
                  <a:gd name="T20" fmla="*/ 235 w 399"/>
                  <a:gd name="T21" fmla="*/ 331 h 685"/>
                  <a:gd name="T22" fmla="*/ 278 w 399"/>
                  <a:gd name="T23" fmla="*/ 351 h 685"/>
                  <a:gd name="T24" fmla="*/ 222 w 399"/>
                  <a:gd name="T25" fmla="*/ 393 h 685"/>
                  <a:gd name="T26" fmla="*/ 200 w 399"/>
                  <a:gd name="T27" fmla="*/ 448 h 685"/>
                  <a:gd name="T28" fmla="*/ 201 w 399"/>
                  <a:gd name="T29" fmla="*/ 480 h 685"/>
                  <a:gd name="T30" fmla="*/ 158 w 399"/>
                  <a:gd name="T31" fmla="*/ 508 h 685"/>
                  <a:gd name="T32" fmla="*/ 124 w 399"/>
                  <a:gd name="T33" fmla="*/ 551 h 685"/>
                  <a:gd name="T34" fmla="*/ 90 w 399"/>
                  <a:gd name="T35" fmla="*/ 618 h 685"/>
                  <a:gd name="T36" fmla="*/ 86 w 399"/>
                  <a:gd name="T37" fmla="*/ 660 h 685"/>
                  <a:gd name="T38" fmla="*/ 27 w 399"/>
                  <a:gd name="T39" fmla="*/ 683 h 685"/>
                  <a:gd name="T40" fmla="*/ 46 w 399"/>
                  <a:gd name="T41" fmla="*/ 615 h 685"/>
                  <a:gd name="T42" fmla="*/ 76 w 399"/>
                  <a:gd name="T43" fmla="*/ 590 h 685"/>
                  <a:gd name="T44" fmla="*/ 73 w 399"/>
                  <a:gd name="T45" fmla="*/ 568 h 685"/>
                  <a:gd name="T46" fmla="*/ 44 w 399"/>
                  <a:gd name="T47" fmla="*/ 580 h 685"/>
                  <a:gd name="T48" fmla="*/ 23 w 399"/>
                  <a:gd name="T49" fmla="*/ 524 h 685"/>
                  <a:gd name="T50" fmla="*/ 3 w 399"/>
                  <a:gd name="T51" fmla="*/ 471 h 685"/>
                  <a:gd name="T52" fmla="*/ 25 w 399"/>
                  <a:gd name="T53" fmla="*/ 427 h 685"/>
                  <a:gd name="T54" fmla="*/ 15 w 399"/>
                  <a:gd name="T55" fmla="*/ 370 h 685"/>
                  <a:gd name="T56" fmla="*/ 7 w 399"/>
                  <a:gd name="T57" fmla="*/ 285 h 685"/>
                  <a:gd name="T58" fmla="*/ 52 w 399"/>
                  <a:gd name="T59" fmla="*/ 245 h 685"/>
                  <a:gd name="T60" fmla="*/ 97 w 399"/>
                  <a:gd name="T61" fmla="*/ 166 h 685"/>
                  <a:gd name="T62" fmla="*/ 126 w 399"/>
                  <a:gd name="T63" fmla="*/ 111 h 685"/>
                  <a:gd name="T64" fmla="*/ 167 w 399"/>
                  <a:gd name="T65" fmla="*/ 74 h 685"/>
                  <a:gd name="T66" fmla="*/ 200 w 399"/>
                  <a:gd name="T67" fmla="*/ 51 h 685"/>
                  <a:gd name="T68" fmla="*/ 236 w 399"/>
                  <a:gd name="T69" fmla="*/ 57 h 685"/>
                  <a:gd name="T70" fmla="*/ 298 w 399"/>
                  <a:gd name="T71" fmla="*/ 53 h 685"/>
                  <a:gd name="T72" fmla="*/ 321 w 399"/>
                  <a:gd name="T73" fmla="*/ 13 h 6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399" h="685">
                    <a:moveTo>
                      <a:pt x="345" y="0"/>
                    </a:moveTo>
                    <a:lnTo>
                      <a:pt x="374" y="8"/>
                    </a:lnTo>
                    <a:lnTo>
                      <a:pt x="392" y="5"/>
                    </a:lnTo>
                    <a:lnTo>
                      <a:pt x="399" y="18"/>
                    </a:lnTo>
                    <a:lnTo>
                      <a:pt x="389" y="29"/>
                    </a:lnTo>
                    <a:lnTo>
                      <a:pt x="365" y="27"/>
                    </a:lnTo>
                    <a:lnTo>
                      <a:pt x="344" y="36"/>
                    </a:lnTo>
                    <a:lnTo>
                      <a:pt x="337" y="46"/>
                    </a:lnTo>
                    <a:lnTo>
                      <a:pt x="342" y="63"/>
                    </a:lnTo>
                    <a:lnTo>
                      <a:pt x="331" y="88"/>
                    </a:lnTo>
                    <a:lnTo>
                      <a:pt x="299" y="108"/>
                    </a:lnTo>
                    <a:lnTo>
                      <a:pt x="300" y="129"/>
                    </a:lnTo>
                    <a:lnTo>
                      <a:pt x="279" y="132"/>
                    </a:lnTo>
                    <a:lnTo>
                      <a:pt x="278" y="170"/>
                    </a:lnTo>
                    <a:lnTo>
                      <a:pt x="252" y="173"/>
                    </a:lnTo>
                    <a:lnTo>
                      <a:pt x="235" y="160"/>
                    </a:lnTo>
                    <a:lnTo>
                      <a:pt x="231" y="194"/>
                    </a:lnTo>
                    <a:lnTo>
                      <a:pt x="221" y="238"/>
                    </a:lnTo>
                    <a:lnTo>
                      <a:pt x="234" y="246"/>
                    </a:lnTo>
                    <a:lnTo>
                      <a:pt x="230" y="281"/>
                    </a:lnTo>
                    <a:lnTo>
                      <a:pt x="219" y="301"/>
                    </a:lnTo>
                    <a:lnTo>
                      <a:pt x="235" y="331"/>
                    </a:lnTo>
                    <a:lnTo>
                      <a:pt x="257" y="346"/>
                    </a:lnTo>
                    <a:lnTo>
                      <a:pt x="278" y="351"/>
                    </a:lnTo>
                    <a:lnTo>
                      <a:pt x="269" y="377"/>
                    </a:lnTo>
                    <a:lnTo>
                      <a:pt x="222" y="393"/>
                    </a:lnTo>
                    <a:lnTo>
                      <a:pt x="198" y="429"/>
                    </a:lnTo>
                    <a:lnTo>
                      <a:pt x="200" y="448"/>
                    </a:lnTo>
                    <a:lnTo>
                      <a:pt x="213" y="458"/>
                    </a:lnTo>
                    <a:lnTo>
                      <a:pt x="201" y="480"/>
                    </a:lnTo>
                    <a:lnTo>
                      <a:pt x="163" y="495"/>
                    </a:lnTo>
                    <a:lnTo>
                      <a:pt x="158" y="508"/>
                    </a:lnTo>
                    <a:lnTo>
                      <a:pt x="109" y="545"/>
                    </a:lnTo>
                    <a:lnTo>
                      <a:pt x="124" y="551"/>
                    </a:lnTo>
                    <a:lnTo>
                      <a:pt x="88" y="577"/>
                    </a:lnTo>
                    <a:lnTo>
                      <a:pt x="90" y="618"/>
                    </a:lnTo>
                    <a:lnTo>
                      <a:pt x="108" y="626"/>
                    </a:lnTo>
                    <a:lnTo>
                      <a:pt x="86" y="660"/>
                    </a:lnTo>
                    <a:lnTo>
                      <a:pt x="49" y="685"/>
                    </a:lnTo>
                    <a:lnTo>
                      <a:pt x="27" y="683"/>
                    </a:lnTo>
                    <a:lnTo>
                      <a:pt x="45" y="643"/>
                    </a:lnTo>
                    <a:lnTo>
                      <a:pt x="46" y="615"/>
                    </a:lnTo>
                    <a:lnTo>
                      <a:pt x="67" y="601"/>
                    </a:lnTo>
                    <a:lnTo>
                      <a:pt x="76" y="590"/>
                    </a:lnTo>
                    <a:lnTo>
                      <a:pt x="76" y="583"/>
                    </a:lnTo>
                    <a:lnTo>
                      <a:pt x="73" y="568"/>
                    </a:lnTo>
                    <a:lnTo>
                      <a:pt x="52" y="585"/>
                    </a:lnTo>
                    <a:lnTo>
                      <a:pt x="44" y="580"/>
                    </a:lnTo>
                    <a:lnTo>
                      <a:pt x="48" y="546"/>
                    </a:lnTo>
                    <a:lnTo>
                      <a:pt x="23" y="524"/>
                    </a:lnTo>
                    <a:lnTo>
                      <a:pt x="23" y="479"/>
                    </a:lnTo>
                    <a:lnTo>
                      <a:pt x="3" y="471"/>
                    </a:lnTo>
                    <a:lnTo>
                      <a:pt x="8" y="448"/>
                    </a:lnTo>
                    <a:lnTo>
                      <a:pt x="25" y="427"/>
                    </a:lnTo>
                    <a:lnTo>
                      <a:pt x="29" y="387"/>
                    </a:lnTo>
                    <a:lnTo>
                      <a:pt x="15" y="370"/>
                    </a:lnTo>
                    <a:lnTo>
                      <a:pt x="0" y="309"/>
                    </a:lnTo>
                    <a:lnTo>
                      <a:pt x="7" y="285"/>
                    </a:lnTo>
                    <a:lnTo>
                      <a:pt x="33" y="253"/>
                    </a:lnTo>
                    <a:lnTo>
                      <a:pt x="52" y="245"/>
                    </a:lnTo>
                    <a:lnTo>
                      <a:pt x="74" y="212"/>
                    </a:lnTo>
                    <a:lnTo>
                      <a:pt x="97" y="166"/>
                    </a:lnTo>
                    <a:lnTo>
                      <a:pt x="107" y="127"/>
                    </a:lnTo>
                    <a:lnTo>
                      <a:pt x="126" y="111"/>
                    </a:lnTo>
                    <a:lnTo>
                      <a:pt x="160" y="101"/>
                    </a:lnTo>
                    <a:lnTo>
                      <a:pt x="167" y="74"/>
                    </a:lnTo>
                    <a:lnTo>
                      <a:pt x="181" y="61"/>
                    </a:lnTo>
                    <a:lnTo>
                      <a:pt x="200" y="51"/>
                    </a:lnTo>
                    <a:lnTo>
                      <a:pt x="222" y="99"/>
                    </a:lnTo>
                    <a:lnTo>
                      <a:pt x="236" y="57"/>
                    </a:lnTo>
                    <a:lnTo>
                      <a:pt x="251" y="43"/>
                    </a:lnTo>
                    <a:lnTo>
                      <a:pt x="298" y="53"/>
                    </a:lnTo>
                    <a:lnTo>
                      <a:pt x="316" y="39"/>
                    </a:lnTo>
                    <a:lnTo>
                      <a:pt x="321" y="13"/>
                    </a:lnTo>
                    <a:lnTo>
                      <a:pt x="34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3" name="Vimmerby">
                <a:extLst>
                  <a:ext uri="{FF2B5EF4-FFF2-40B4-BE49-F238E27FC236}">
                    <a16:creationId xmlns:a16="http://schemas.microsoft.com/office/drawing/2014/main" id="{BEB8E724-7637-9227-6602-DC91411E877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62726" y="4915151"/>
                <a:ext cx="408501" cy="326001"/>
              </a:xfrm>
              <a:custGeom>
                <a:avLst/>
                <a:gdLst>
                  <a:gd name="T0" fmla="*/ 218 w 297"/>
                  <a:gd name="T1" fmla="*/ 0 h 236"/>
                  <a:gd name="T2" fmla="*/ 235 w 297"/>
                  <a:gd name="T3" fmla="*/ 18 h 236"/>
                  <a:gd name="T4" fmla="*/ 241 w 297"/>
                  <a:gd name="T5" fmla="*/ 67 h 236"/>
                  <a:gd name="T6" fmla="*/ 251 w 297"/>
                  <a:gd name="T7" fmla="*/ 101 h 236"/>
                  <a:gd name="T8" fmla="*/ 238 w 297"/>
                  <a:gd name="T9" fmla="*/ 110 h 236"/>
                  <a:gd name="T10" fmla="*/ 234 w 297"/>
                  <a:gd name="T11" fmla="*/ 133 h 236"/>
                  <a:gd name="T12" fmla="*/ 249 w 297"/>
                  <a:gd name="T13" fmla="*/ 149 h 236"/>
                  <a:gd name="T14" fmla="*/ 266 w 297"/>
                  <a:gd name="T15" fmla="*/ 143 h 236"/>
                  <a:gd name="T16" fmla="*/ 275 w 297"/>
                  <a:gd name="T17" fmla="*/ 153 h 236"/>
                  <a:gd name="T18" fmla="*/ 270 w 297"/>
                  <a:gd name="T19" fmla="*/ 163 h 236"/>
                  <a:gd name="T20" fmla="*/ 297 w 297"/>
                  <a:gd name="T21" fmla="*/ 207 h 236"/>
                  <a:gd name="T22" fmla="*/ 268 w 297"/>
                  <a:gd name="T23" fmla="*/ 236 h 236"/>
                  <a:gd name="T24" fmla="*/ 259 w 297"/>
                  <a:gd name="T25" fmla="*/ 216 h 236"/>
                  <a:gd name="T26" fmla="*/ 243 w 297"/>
                  <a:gd name="T27" fmla="*/ 221 h 236"/>
                  <a:gd name="T28" fmla="*/ 237 w 297"/>
                  <a:gd name="T29" fmla="*/ 208 h 236"/>
                  <a:gd name="T30" fmla="*/ 215 w 297"/>
                  <a:gd name="T31" fmla="*/ 203 h 236"/>
                  <a:gd name="T32" fmla="*/ 192 w 297"/>
                  <a:gd name="T33" fmla="*/ 170 h 236"/>
                  <a:gd name="T34" fmla="*/ 148 w 297"/>
                  <a:gd name="T35" fmla="*/ 183 h 236"/>
                  <a:gd name="T36" fmla="*/ 140 w 297"/>
                  <a:gd name="T37" fmla="*/ 200 h 236"/>
                  <a:gd name="T38" fmla="*/ 125 w 297"/>
                  <a:gd name="T39" fmla="*/ 195 h 236"/>
                  <a:gd name="T40" fmla="*/ 114 w 297"/>
                  <a:gd name="T41" fmla="*/ 174 h 236"/>
                  <a:gd name="T42" fmla="*/ 80 w 297"/>
                  <a:gd name="T43" fmla="*/ 161 h 236"/>
                  <a:gd name="T44" fmla="*/ 32 w 297"/>
                  <a:gd name="T45" fmla="*/ 123 h 236"/>
                  <a:gd name="T46" fmla="*/ 9 w 297"/>
                  <a:gd name="T47" fmla="*/ 119 h 236"/>
                  <a:gd name="T48" fmla="*/ 0 w 297"/>
                  <a:gd name="T49" fmla="*/ 103 h 236"/>
                  <a:gd name="T50" fmla="*/ 5 w 297"/>
                  <a:gd name="T51" fmla="*/ 73 h 236"/>
                  <a:gd name="T52" fmla="*/ 17 w 297"/>
                  <a:gd name="T53" fmla="*/ 63 h 236"/>
                  <a:gd name="T54" fmla="*/ 35 w 297"/>
                  <a:gd name="T55" fmla="*/ 63 h 236"/>
                  <a:gd name="T56" fmla="*/ 42 w 297"/>
                  <a:gd name="T57" fmla="*/ 43 h 236"/>
                  <a:gd name="T58" fmla="*/ 60 w 297"/>
                  <a:gd name="T59" fmla="*/ 27 h 236"/>
                  <a:gd name="T60" fmla="*/ 56 w 297"/>
                  <a:gd name="T61" fmla="*/ 9 h 236"/>
                  <a:gd name="T62" fmla="*/ 86 w 297"/>
                  <a:gd name="T63" fmla="*/ 2 h 236"/>
                  <a:gd name="T64" fmla="*/ 122 w 297"/>
                  <a:gd name="T65" fmla="*/ 13 h 236"/>
                  <a:gd name="T66" fmla="*/ 128 w 297"/>
                  <a:gd name="T67" fmla="*/ 33 h 236"/>
                  <a:gd name="T68" fmla="*/ 154 w 297"/>
                  <a:gd name="T69" fmla="*/ 21 h 236"/>
                  <a:gd name="T70" fmla="*/ 173 w 297"/>
                  <a:gd name="T71" fmla="*/ 33 h 236"/>
                  <a:gd name="T72" fmla="*/ 205 w 297"/>
                  <a:gd name="T73" fmla="*/ 4 h 236"/>
                  <a:gd name="T74" fmla="*/ 218 w 297"/>
                  <a:gd name="T75" fmla="*/ 0 h 23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97" h="236">
                    <a:moveTo>
                      <a:pt x="218" y="0"/>
                    </a:moveTo>
                    <a:lnTo>
                      <a:pt x="235" y="18"/>
                    </a:lnTo>
                    <a:lnTo>
                      <a:pt x="241" y="67"/>
                    </a:lnTo>
                    <a:lnTo>
                      <a:pt x="251" y="101"/>
                    </a:lnTo>
                    <a:lnTo>
                      <a:pt x="238" y="110"/>
                    </a:lnTo>
                    <a:lnTo>
                      <a:pt x="234" y="133"/>
                    </a:lnTo>
                    <a:lnTo>
                      <a:pt x="249" y="149"/>
                    </a:lnTo>
                    <a:lnTo>
                      <a:pt x="266" y="143"/>
                    </a:lnTo>
                    <a:lnTo>
                      <a:pt x="275" y="153"/>
                    </a:lnTo>
                    <a:lnTo>
                      <a:pt x="270" y="163"/>
                    </a:lnTo>
                    <a:lnTo>
                      <a:pt x="297" y="207"/>
                    </a:lnTo>
                    <a:lnTo>
                      <a:pt x="268" y="236"/>
                    </a:lnTo>
                    <a:lnTo>
                      <a:pt x="259" y="216"/>
                    </a:lnTo>
                    <a:lnTo>
                      <a:pt x="243" y="221"/>
                    </a:lnTo>
                    <a:lnTo>
                      <a:pt x="237" y="208"/>
                    </a:lnTo>
                    <a:lnTo>
                      <a:pt x="215" y="203"/>
                    </a:lnTo>
                    <a:lnTo>
                      <a:pt x="192" y="170"/>
                    </a:lnTo>
                    <a:lnTo>
                      <a:pt x="148" y="183"/>
                    </a:lnTo>
                    <a:lnTo>
                      <a:pt x="140" y="200"/>
                    </a:lnTo>
                    <a:lnTo>
                      <a:pt x="125" y="195"/>
                    </a:lnTo>
                    <a:lnTo>
                      <a:pt x="114" y="174"/>
                    </a:lnTo>
                    <a:lnTo>
                      <a:pt x="80" y="161"/>
                    </a:lnTo>
                    <a:lnTo>
                      <a:pt x="32" y="123"/>
                    </a:lnTo>
                    <a:lnTo>
                      <a:pt x="9" y="119"/>
                    </a:lnTo>
                    <a:lnTo>
                      <a:pt x="0" y="103"/>
                    </a:lnTo>
                    <a:lnTo>
                      <a:pt x="5" y="73"/>
                    </a:lnTo>
                    <a:lnTo>
                      <a:pt x="17" y="63"/>
                    </a:lnTo>
                    <a:lnTo>
                      <a:pt x="35" y="63"/>
                    </a:lnTo>
                    <a:lnTo>
                      <a:pt x="42" y="43"/>
                    </a:lnTo>
                    <a:lnTo>
                      <a:pt x="60" y="27"/>
                    </a:lnTo>
                    <a:lnTo>
                      <a:pt x="56" y="9"/>
                    </a:lnTo>
                    <a:lnTo>
                      <a:pt x="86" y="2"/>
                    </a:lnTo>
                    <a:lnTo>
                      <a:pt x="122" y="13"/>
                    </a:lnTo>
                    <a:lnTo>
                      <a:pt x="128" y="33"/>
                    </a:lnTo>
                    <a:lnTo>
                      <a:pt x="154" y="21"/>
                    </a:lnTo>
                    <a:lnTo>
                      <a:pt x="173" y="33"/>
                    </a:lnTo>
                    <a:lnTo>
                      <a:pt x="205" y="4"/>
                    </a:lnTo>
                    <a:lnTo>
                      <a:pt x="21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4" name="Oskarshamn">
                <a:extLst>
                  <a:ext uri="{FF2B5EF4-FFF2-40B4-BE49-F238E27FC236}">
                    <a16:creationId xmlns:a16="http://schemas.microsoft.com/office/drawing/2014/main" id="{E03BC4F3-50AB-2B4E-0063-6271B03EEB1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23191" y="5149390"/>
                <a:ext cx="331733" cy="395846"/>
              </a:xfrm>
              <a:custGeom>
                <a:avLst/>
                <a:gdLst>
                  <a:gd name="T0" fmla="*/ 178 w 241"/>
                  <a:gd name="T1" fmla="*/ 0 h 286"/>
                  <a:gd name="T2" fmla="*/ 205 w 241"/>
                  <a:gd name="T3" fmla="*/ 4 h 286"/>
                  <a:gd name="T4" fmla="*/ 234 w 241"/>
                  <a:gd name="T5" fmla="*/ 39 h 286"/>
                  <a:gd name="T6" fmla="*/ 241 w 241"/>
                  <a:gd name="T7" fmla="*/ 63 h 286"/>
                  <a:gd name="T8" fmla="*/ 218 w 241"/>
                  <a:gd name="T9" fmla="*/ 134 h 286"/>
                  <a:gd name="T10" fmla="*/ 195 w 241"/>
                  <a:gd name="T11" fmla="*/ 134 h 286"/>
                  <a:gd name="T12" fmla="*/ 200 w 241"/>
                  <a:gd name="T13" fmla="*/ 166 h 286"/>
                  <a:gd name="T14" fmla="*/ 173 w 241"/>
                  <a:gd name="T15" fmla="*/ 189 h 286"/>
                  <a:gd name="T16" fmla="*/ 179 w 241"/>
                  <a:gd name="T17" fmla="*/ 217 h 286"/>
                  <a:gd name="T18" fmla="*/ 167 w 241"/>
                  <a:gd name="T19" fmla="*/ 241 h 286"/>
                  <a:gd name="T20" fmla="*/ 179 w 241"/>
                  <a:gd name="T21" fmla="*/ 282 h 286"/>
                  <a:gd name="T22" fmla="*/ 161 w 241"/>
                  <a:gd name="T23" fmla="*/ 286 h 286"/>
                  <a:gd name="T24" fmla="*/ 148 w 241"/>
                  <a:gd name="T25" fmla="*/ 254 h 286"/>
                  <a:gd name="T26" fmla="*/ 129 w 241"/>
                  <a:gd name="T27" fmla="*/ 240 h 286"/>
                  <a:gd name="T28" fmla="*/ 135 w 241"/>
                  <a:gd name="T29" fmla="*/ 223 h 286"/>
                  <a:gd name="T30" fmla="*/ 123 w 241"/>
                  <a:gd name="T31" fmla="*/ 211 h 286"/>
                  <a:gd name="T32" fmla="*/ 78 w 241"/>
                  <a:gd name="T33" fmla="*/ 225 h 286"/>
                  <a:gd name="T34" fmla="*/ 63 w 241"/>
                  <a:gd name="T35" fmla="*/ 221 h 286"/>
                  <a:gd name="T36" fmla="*/ 73 w 241"/>
                  <a:gd name="T37" fmla="*/ 206 h 286"/>
                  <a:gd name="T38" fmla="*/ 31 w 241"/>
                  <a:gd name="T39" fmla="*/ 212 h 286"/>
                  <a:gd name="T40" fmla="*/ 25 w 241"/>
                  <a:gd name="T41" fmla="*/ 202 h 286"/>
                  <a:gd name="T42" fmla="*/ 28 w 241"/>
                  <a:gd name="T43" fmla="*/ 178 h 286"/>
                  <a:gd name="T44" fmla="*/ 26 w 241"/>
                  <a:gd name="T45" fmla="*/ 139 h 286"/>
                  <a:gd name="T46" fmla="*/ 17 w 241"/>
                  <a:gd name="T47" fmla="*/ 121 h 286"/>
                  <a:gd name="T48" fmla="*/ 2 w 241"/>
                  <a:gd name="T49" fmla="*/ 111 h 286"/>
                  <a:gd name="T50" fmla="*/ 0 w 241"/>
                  <a:gd name="T51" fmla="*/ 97 h 286"/>
                  <a:gd name="T52" fmla="*/ 28 w 241"/>
                  <a:gd name="T53" fmla="*/ 97 h 286"/>
                  <a:gd name="T54" fmla="*/ 47 w 241"/>
                  <a:gd name="T55" fmla="*/ 111 h 286"/>
                  <a:gd name="T56" fmla="*/ 78 w 241"/>
                  <a:gd name="T57" fmla="*/ 66 h 286"/>
                  <a:gd name="T58" fmla="*/ 107 w 241"/>
                  <a:gd name="T59" fmla="*/ 37 h 286"/>
                  <a:gd name="T60" fmla="*/ 123 w 241"/>
                  <a:gd name="T61" fmla="*/ 43 h 286"/>
                  <a:gd name="T62" fmla="*/ 163 w 241"/>
                  <a:gd name="T63" fmla="*/ 41 h 286"/>
                  <a:gd name="T64" fmla="*/ 165 w 241"/>
                  <a:gd name="T65" fmla="*/ 28 h 286"/>
                  <a:gd name="T66" fmla="*/ 178 w 241"/>
                  <a:gd name="T67" fmla="*/ 0 h 2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41" h="286">
                    <a:moveTo>
                      <a:pt x="178" y="0"/>
                    </a:moveTo>
                    <a:lnTo>
                      <a:pt x="205" y="4"/>
                    </a:lnTo>
                    <a:lnTo>
                      <a:pt x="234" y="39"/>
                    </a:lnTo>
                    <a:lnTo>
                      <a:pt x="241" y="63"/>
                    </a:lnTo>
                    <a:lnTo>
                      <a:pt x="218" y="134"/>
                    </a:lnTo>
                    <a:lnTo>
                      <a:pt x="195" y="134"/>
                    </a:lnTo>
                    <a:lnTo>
                      <a:pt x="200" y="166"/>
                    </a:lnTo>
                    <a:lnTo>
                      <a:pt x="173" y="189"/>
                    </a:lnTo>
                    <a:lnTo>
                      <a:pt x="179" y="217"/>
                    </a:lnTo>
                    <a:lnTo>
                      <a:pt x="167" y="241"/>
                    </a:lnTo>
                    <a:lnTo>
                      <a:pt x="179" y="282"/>
                    </a:lnTo>
                    <a:lnTo>
                      <a:pt x="161" y="286"/>
                    </a:lnTo>
                    <a:lnTo>
                      <a:pt x="148" y="254"/>
                    </a:lnTo>
                    <a:lnTo>
                      <a:pt x="129" y="240"/>
                    </a:lnTo>
                    <a:lnTo>
                      <a:pt x="135" y="223"/>
                    </a:lnTo>
                    <a:lnTo>
                      <a:pt x="123" y="211"/>
                    </a:lnTo>
                    <a:lnTo>
                      <a:pt x="78" y="225"/>
                    </a:lnTo>
                    <a:lnTo>
                      <a:pt x="63" y="221"/>
                    </a:lnTo>
                    <a:lnTo>
                      <a:pt x="73" y="206"/>
                    </a:lnTo>
                    <a:lnTo>
                      <a:pt x="31" y="212"/>
                    </a:lnTo>
                    <a:lnTo>
                      <a:pt x="25" y="202"/>
                    </a:lnTo>
                    <a:lnTo>
                      <a:pt x="28" y="178"/>
                    </a:lnTo>
                    <a:lnTo>
                      <a:pt x="26" y="139"/>
                    </a:lnTo>
                    <a:lnTo>
                      <a:pt x="17" y="121"/>
                    </a:lnTo>
                    <a:lnTo>
                      <a:pt x="2" y="111"/>
                    </a:lnTo>
                    <a:lnTo>
                      <a:pt x="0" y="97"/>
                    </a:lnTo>
                    <a:lnTo>
                      <a:pt x="28" y="97"/>
                    </a:lnTo>
                    <a:lnTo>
                      <a:pt x="47" y="111"/>
                    </a:lnTo>
                    <a:lnTo>
                      <a:pt x="78" y="66"/>
                    </a:lnTo>
                    <a:lnTo>
                      <a:pt x="107" y="37"/>
                    </a:lnTo>
                    <a:lnTo>
                      <a:pt x="123" y="43"/>
                    </a:lnTo>
                    <a:lnTo>
                      <a:pt x="163" y="41"/>
                    </a:lnTo>
                    <a:lnTo>
                      <a:pt x="165" y="28"/>
                    </a:lnTo>
                    <a:lnTo>
                      <a:pt x="178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5" name="Högsby">
                <a:extLst>
                  <a:ext uri="{FF2B5EF4-FFF2-40B4-BE49-F238E27FC236}">
                    <a16:creationId xmlns:a16="http://schemas.microsoft.com/office/drawing/2014/main" id="{7A825A02-EE96-BB4C-E5B1-F90E01EF1A4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12078" y="5428813"/>
                <a:ext cx="353666" cy="241065"/>
              </a:xfrm>
              <a:custGeom>
                <a:avLst/>
                <a:gdLst>
                  <a:gd name="T0" fmla="*/ 179 w 257"/>
                  <a:gd name="T1" fmla="*/ 0 h 174"/>
                  <a:gd name="T2" fmla="*/ 185 w 257"/>
                  <a:gd name="T3" fmla="*/ 10 h 174"/>
                  <a:gd name="T4" fmla="*/ 227 w 257"/>
                  <a:gd name="T5" fmla="*/ 4 h 174"/>
                  <a:gd name="T6" fmla="*/ 217 w 257"/>
                  <a:gd name="T7" fmla="*/ 19 h 174"/>
                  <a:gd name="T8" fmla="*/ 209 w 257"/>
                  <a:gd name="T9" fmla="*/ 91 h 174"/>
                  <a:gd name="T10" fmla="*/ 257 w 257"/>
                  <a:gd name="T11" fmla="*/ 133 h 174"/>
                  <a:gd name="T12" fmla="*/ 248 w 257"/>
                  <a:gd name="T13" fmla="*/ 165 h 174"/>
                  <a:gd name="T14" fmla="*/ 230 w 257"/>
                  <a:gd name="T15" fmla="*/ 173 h 174"/>
                  <a:gd name="T16" fmla="*/ 193 w 257"/>
                  <a:gd name="T17" fmla="*/ 166 h 174"/>
                  <a:gd name="T18" fmla="*/ 184 w 257"/>
                  <a:gd name="T19" fmla="*/ 174 h 174"/>
                  <a:gd name="T20" fmla="*/ 152 w 257"/>
                  <a:gd name="T21" fmla="*/ 125 h 174"/>
                  <a:gd name="T22" fmla="*/ 139 w 257"/>
                  <a:gd name="T23" fmla="*/ 111 h 174"/>
                  <a:gd name="T24" fmla="*/ 118 w 257"/>
                  <a:gd name="T25" fmla="*/ 108 h 174"/>
                  <a:gd name="T26" fmla="*/ 72 w 257"/>
                  <a:gd name="T27" fmla="*/ 120 h 174"/>
                  <a:gd name="T28" fmla="*/ 49 w 257"/>
                  <a:gd name="T29" fmla="*/ 110 h 174"/>
                  <a:gd name="T30" fmla="*/ 34 w 257"/>
                  <a:gd name="T31" fmla="*/ 82 h 174"/>
                  <a:gd name="T32" fmla="*/ 4 w 257"/>
                  <a:gd name="T33" fmla="*/ 69 h 174"/>
                  <a:gd name="T34" fmla="*/ 10 w 257"/>
                  <a:gd name="T35" fmla="*/ 49 h 174"/>
                  <a:gd name="T36" fmla="*/ 0 w 257"/>
                  <a:gd name="T37" fmla="*/ 39 h 174"/>
                  <a:gd name="T38" fmla="*/ 8 w 257"/>
                  <a:gd name="T39" fmla="*/ 26 h 174"/>
                  <a:gd name="T40" fmla="*/ 27 w 257"/>
                  <a:gd name="T41" fmla="*/ 27 h 174"/>
                  <a:gd name="T42" fmla="*/ 37 w 257"/>
                  <a:gd name="T43" fmla="*/ 10 h 174"/>
                  <a:gd name="T44" fmla="*/ 84 w 257"/>
                  <a:gd name="T45" fmla="*/ 32 h 174"/>
                  <a:gd name="T46" fmla="*/ 89 w 257"/>
                  <a:gd name="T47" fmla="*/ 13 h 174"/>
                  <a:gd name="T48" fmla="*/ 127 w 257"/>
                  <a:gd name="T49" fmla="*/ 6 h 174"/>
                  <a:gd name="T50" fmla="*/ 152 w 257"/>
                  <a:gd name="T51" fmla="*/ 10 h 174"/>
                  <a:gd name="T52" fmla="*/ 179 w 257"/>
                  <a:gd name="T53" fmla="*/ 0 h 17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57" h="174">
                    <a:moveTo>
                      <a:pt x="179" y="0"/>
                    </a:moveTo>
                    <a:lnTo>
                      <a:pt x="185" y="10"/>
                    </a:lnTo>
                    <a:lnTo>
                      <a:pt x="227" y="4"/>
                    </a:lnTo>
                    <a:lnTo>
                      <a:pt x="217" y="19"/>
                    </a:lnTo>
                    <a:lnTo>
                      <a:pt x="209" y="91"/>
                    </a:lnTo>
                    <a:lnTo>
                      <a:pt x="257" y="133"/>
                    </a:lnTo>
                    <a:lnTo>
                      <a:pt x="248" y="165"/>
                    </a:lnTo>
                    <a:lnTo>
                      <a:pt x="230" y="173"/>
                    </a:lnTo>
                    <a:lnTo>
                      <a:pt x="193" y="166"/>
                    </a:lnTo>
                    <a:lnTo>
                      <a:pt x="184" y="174"/>
                    </a:lnTo>
                    <a:lnTo>
                      <a:pt x="152" y="125"/>
                    </a:lnTo>
                    <a:lnTo>
                      <a:pt x="139" y="111"/>
                    </a:lnTo>
                    <a:lnTo>
                      <a:pt x="118" y="108"/>
                    </a:lnTo>
                    <a:lnTo>
                      <a:pt x="72" y="120"/>
                    </a:lnTo>
                    <a:lnTo>
                      <a:pt x="49" y="110"/>
                    </a:lnTo>
                    <a:lnTo>
                      <a:pt x="34" y="82"/>
                    </a:lnTo>
                    <a:lnTo>
                      <a:pt x="4" y="69"/>
                    </a:lnTo>
                    <a:lnTo>
                      <a:pt x="10" y="49"/>
                    </a:lnTo>
                    <a:lnTo>
                      <a:pt x="0" y="39"/>
                    </a:lnTo>
                    <a:lnTo>
                      <a:pt x="8" y="26"/>
                    </a:lnTo>
                    <a:lnTo>
                      <a:pt x="27" y="27"/>
                    </a:lnTo>
                    <a:lnTo>
                      <a:pt x="37" y="10"/>
                    </a:lnTo>
                    <a:lnTo>
                      <a:pt x="84" y="32"/>
                    </a:lnTo>
                    <a:lnTo>
                      <a:pt x="89" y="13"/>
                    </a:lnTo>
                    <a:lnTo>
                      <a:pt x="127" y="6"/>
                    </a:lnTo>
                    <a:lnTo>
                      <a:pt x="152" y="10"/>
                    </a:lnTo>
                    <a:lnTo>
                      <a:pt x="17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6" name="Mönsterås">
                <a:extLst>
                  <a:ext uri="{FF2B5EF4-FFF2-40B4-BE49-F238E27FC236}">
                    <a16:creationId xmlns:a16="http://schemas.microsoft.com/office/drawing/2014/main" id="{B1855F8C-226E-6C60-0A7A-5C77FFAF669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99941" y="5441142"/>
                <a:ext cx="209744" cy="309562"/>
              </a:xfrm>
              <a:custGeom>
                <a:avLst/>
                <a:gdLst>
                  <a:gd name="T0" fmla="*/ 68 w 153"/>
                  <a:gd name="T1" fmla="*/ 0 h 224"/>
                  <a:gd name="T2" fmla="*/ 80 w 153"/>
                  <a:gd name="T3" fmla="*/ 12 h 224"/>
                  <a:gd name="T4" fmla="*/ 74 w 153"/>
                  <a:gd name="T5" fmla="*/ 29 h 224"/>
                  <a:gd name="T6" fmla="*/ 93 w 153"/>
                  <a:gd name="T7" fmla="*/ 43 h 224"/>
                  <a:gd name="T8" fmla="*/ 106 w 153"/>
                  <a:gd name="T9" fmla="*/ 75 h 224"/>
                  <a:gd name="T10" fmla="*/ 124 w 153"/>
                  <a:gd name="T11" fmla="*/ 71 h 224"/>
                  <a:gd name="T12" fmla="*/ 153 w 153"/>
                  <a:gd name="T13" fmla="*/ 85 h 224"/>
                  <a:gd name="T14" fmla="*/ 124 w 153"/>
                  <a:gd name="T15" fmla="*/ 126 h 224"/>
                  <a:gd name="T16" fmla="*/ 112 w 153"/>
                  <a:gd name="T17" fmla="*/ 161 h 224"/>
                  <a:gd name="T18" fmla="*/ 112 w 153"/>
                  <a:gd name="T19" fmla="*/ 190 h 224"/>
                  <a:gd name="T20" fmla="*/ 106 w 153"/>
                  <a:gd name="T21" fmla="*/ 224 h 224"/>
                  <a:gd name="T22" fmla="*/ 81 w 153"/>
                  <a:gd name="T23" fmla="*/ 219 h 224"/>
                  <a:gd name="T24" fmla="*/ 34 w 153"/>
                  <a:gd name="T25" fmla="*/ 194 h 224"/>
                  <a:gd name="T26" fmla="*/ 21 w 153"/>
                  <a:gd name="T27" fmla="*/ 164 h 224"/>
                  <a:gd name="T28" fmla="*/ 39 w 153"/>
                  <a:gd name="T29" fmla="*/ 156 h 224"/>
                  <a:gd name="T30" fmla="*/ 48 w 153"/>
                  <a:gd name="T31" fmla="*/ 124 h 224"/>
                  <a:gd name="T32" fmla="*/ 0 w 153"/>
                  <a:gd name="T33" fmla="*/ 82 h 224"/>
                  <a:gd name="T34" fmla="*/ 8 w 153"/>
                  <a:gd name="T35" fmla="*/ 10 h 224"/>
                  <a:gd name="T36" fmla="*/ 23 w 153"/>
                  <a:gd name="T37" fmla="*/ 14 h 224"/>
                  <a:gd name="T38" fmla="*/ 68 w 153"/>
                  <a:gd name="T3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53" h="224">
                    <a:moveTo>
                      <a:pt x="68" y="0"/>
                    </a:moveTo>
                    <a:lnTo>
                      <a:pt x="80" y="12"/>
                    </a:lnTo>
                    <a:lnTo>
                      <a:pt x="74" y="29"/>
                    </a:lnTo>
                    <a:lnTo>
                      <a:pt x="93" y="43"/>
                    </a:lnTo>
                    <a:lnTo>
                      <a:pt x="106" y="75"/>
                    </a:lnTo>
                    <a:lnTo>
                      <a:pt x="124" y="71"/>
                    </a:lnTo>
                    <a:lnTo>
                      <a:pt x="153" y="85"/>
                    </a:lnTo>
                    <a:lnTo>
                      <a:pt x="124" y="126"/>
                    </a:lnTo>
                    <a:lnTo>
                      <a:pt x="112" y="161"/>
                    </a:lnTo>
                    <a:lnTo>
                      <a:pt x="112" y="190"/>
                    </a:lnTo>
                    <a:lnTo>
                      <a:pt x="106" y="224"/>
                    </a:lnTo>
                    <a:lnTo>
                      <a:pt x="81" y="219"/>
                    </a:lnTo>
                    <a:lnTo>
                      <a:pt x="34" y="194"/>
                    </a:lnTo>
                    <a:lnTo>
                      <a:pt x="21" y="164"/>
                    </a:lnTo>
                    <a:lnTo>
                      <a:pt x="39" y="156"/>
                    </a:lnTo>
                    <a:lnTo>
                      <a:pt x="48" y="124"/>
                    </a:lnTo>
                    <a:lnTo>
                      <a:pt x="0" y="82"/>
                    </a:lnTo>
                    <a:lnTo>
                      <a:pt x="8" y="10"/>
                    </a:lnTo>
                    <a:lnTo>
                      <a:pt x="23" y="14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7" name="Borgholm">
                <a:extLst>
                  <a:ext uri="{FF2B5EF4-FFF2-40B4-BE49-F238E27FC236}">
                    <a16:creationId xmlns:a16="http://schemas.microsoft.com/office/drawing/2014/main" id="{7B89C7E2-7F1A-B4E2-9833-8A807F32A51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85010" y="5335678"/>
                <a:ext cx="279658" cy="590356"/>
              </a:xfrm>
              <a:custGeom>
                <a:avLst/>
                <a:gdLst>
                  <a:gd name="T0" fmla="*/ 180 w 204"/>
                  <a:gd name="T1" fmla="*/ 0 h 427"/>
                  <a:gd name="T2" fmla="*/ 188 w 204"/>
                  <a:gd name="T3" fmla="*/ 10 h 427"/>
                  <a:gd name="T4" fmla="*/ 197 w 204"/>
                  <a:gd name="T5" fmla="*/ 5 h 427"/>
                  <a:gd name="T6" fmla="*/ 204 w 204"/>
                  <a:gd name="T7" fmla="*/ 29 h 427"/>
                  <a:gd name="T8" fmla="*/ 187 w 204"/>
                  <a:gd name="T9" fmla="*/ 38 h 427"/>
                  <a:gd name="T10" fmla="*/ 178 w 204"/>
                  <a:gd name="T11" fmla="*/ 59 h 427"/>
                  <a:gd name="T12" fmla="*/ 184 w 204"/>
                  <a:gd name="T13" fmla="*/ 73 h 427"/>
                  <a:gd name="T14" fmla="*/ 184 w 204"/>
                  <a:gd name="T15" fmla="*/ 110 h 427"/>
                  <a:gd name="T16" fmla="*/ 175 w 204"/>
                  <a:gd name="T17" fmla="*/ 119 h 427"/>
                  <a:gd name="T18" fmla="*/ 158 w 204"/>
                  <a:gd name="T19" fmla="*/ 154 h 427"/>
                  <a:gd name="T20" fmla="*/ 146 w 204"/>
                  <a:gd name="T21" fmla="*/ 196 h 427"/>
                  <a:gd name="T22" fmla="*/ 132 w 204"/>
                  <a:gd name="T23" fmla="*/ 196 h 427"/>
                  <a:gd name="T24" fmla="*/ 141 w 204"/>
                  <a:gd name="T25" fmla="*/ 217 h 427"/>
                  <a:gd name="T26" fmla="*/ 121 w 204"/>
                  <a:gd name="T27" fmla="*/ 233 h 427"/>
                  <a:gd name="T28" fmla="*/ 121 w 204"/>
                  <a:gd name="T29" fmla="*/ 276 h 427"/>
                  <a:gd name="T30" fmla="*/ 114 w 204"/>
                  <a:gd name="T31" fmla="*/ 289 h 427"/>
                  <a:gd name="T32" fmla="*/ 115 w 204"/>
                  <a:gd name="T33" fmla="*/ 309 h 427"/>
                  <a:gd name="T34" fmla="*/ 106 w 204"/>
                  <a:gd name="T35" fmla="*/ 331 h 427"/>
                  <a:gd name="T36" fmla="*/ 89 w 204"/>
                  <a:gd name="T37" fmla="*/ 336 h 427"/>
                  <a:gd name="T38" fmla="*/ 62 w 204"/>
                  <a:gd name="T39" fmla="*/ 427 h 427"/>
                  <a:gd name="T40" fmla="*/ 51 w 204"/>
                  <a:gd name="T41" fmla="*/ 419 h 427"/>
                  <a:gd name="T42" fmla="*/ 40 w 204"/>
                  <a:gd name="T43" fmla="*/ 425 h 427"/>
                  <a:gd name="T44" fmla="*/ 27 w 204"/>
                  <a:gd name="T45" fmla="*/ 415 h 427"/>
                  <a:gd name="T46" fmla="*/ 34 w 204"/>
                  <a:gd name="T47" fmla="*/ 384 h 427"/>
                  <a:gd name="T48" fmla="*/ 22 w 204"/>
                  <a:gd name="T49" fmla="*/ 373 h 427"/>
                  <a:gd name="T50" fmla="*/ 0 w 204"/>
                  <a:gd name="T51" fmla="*/ 374 h 427"/>
                  <a:gd name="T52" fmla="*/ 18 w 204"/>
                  <a:gd name="T53" fmla="*/ 338 h 427"/>
                  <a:gd name="T54" fmla="*/ 28 w 204"/>
                  <a:gd name="T55" fmla="*/ 301 h 427"/>
                  <a:gd name="T56" fmla="*/ 43 w 204"/>
                  <a:gd name="T57" fmla="*/ 291 h 427"/>
                  <a:gd name="T58" fmla="*/ 64 w 204"/>
                  <a:gd name="T59" fmla="*/ 289 h 427"/>
                  <a:gd name="T60" fmla="*/ 74 w 204"/>
                  <a:gd name="T61" fmla="*/ 250 h 427"/>
                  <a:gd name="T62" fmla="*/ 85 w 204"/>
                  <a:gd name="T63" fmla="*/ 223 h 427"/>
                  <a:gd name="T64" fmla="*/ 99 w 204"/>
                  <a:gd name="T65" fmla="*/ 208 h 427"/>
                  <a:gd name="T66" fmla="*/ 124 w 204"/>
                  <a:gd name="T67" fmla="*/ 151 h 427"/>
                  <a:gd name="T68" fmla="*/ 132 w 204"/>
                  <a:gd name="T69" fmla="*/ 119 h 427"/>
                  <a:gd name="T70" fmla="*/ 129 w 204"/>
                  <a:gd name="T71" fmla="*/ 98 h 427"/>
                  <a:gd name="T72" fmla="*/ 142 w 204"/>
                  <a:gd name="T73" fmla="*/ 90 h 427"/>
                  <a:gd name="T74" fmla="*/ 149 w 204"/>
                  <a:gd name="T75" fmla="*/ 39 h 427"/>
                  <a:gd name="T76" fmla="*/ 166 w 204"/>
                  <a:gd name="T77" fmla="*/ 12 h 427"/>
                  <a:gd name="T78" fmla="*/ 180 w 204"/>
                  <a:gd name="T79" fmla="*/ 0 h 4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4" h="427">
                    <a:moveTo>
                      <a:pt x="180" y="0"/>
                    </a:moveTo>
                    <a:lnTo>
                      <a:pt x="188" y="10"/>
                    </a:lnTo>
                    <a:lnTo>
                      <a:pt x="197" y="5"/>
                    </a:lnTo>
                    <a:lnTo>
                      <a:pt x="204" y="29"/>
                    </a:lnTo>
                    <a:lnTo>
                      <a:pt x="187" y="38"/>
                    </a:lnTo>
                    <a:lnTo>
                      <a:pt x="178" y="59"/>
                    </a:lnTo>
                    <a:lnTo>
                      <a:pt x="184" y="73"/>
                    </a:lnTo>
                    <a:lnTo>
                      <a:pt x="184" y="110"/>
                    </a:lnTo>
                    <a:lnTo>
                      <a:pt x="175" y="119"/>
                    </a:lnTo>
                    <a:lnTo>
                      <a:pt x="158" y="154"/>
                    </a:lnTo>
                    <a:lnTo>
                      <a:pt x="146" y="196"/>
                    </a:lnTo>
                    <a:lnTo>
                      <a:pt x="132" y="196"/>
                    </a:lnTo>
                    <a:lnTo>
                      <a:pt x="141" y="217"/>
                    </a:lnTo>
                    <a:lnTo>
                      <a:pt x="121" y="233"/>
                    </a:lnTo>
                    <a:lnTo>
                      <a:pt x="121" y="276"/>
                    </a:lnTo>
                    <a:lnTo>
                      <a:pt x="114" y="289"/>
                    </a:lnTo>
                    <a:lnTo>
                      <a:pt x="115" y="309"/>
                    </a:lnTo>
                    <a:lnTo>
                      <a:pt x="106" y="331"/>
                    </a:lnTo>
                    <a:lnTo>
                      <a:pt x="89" y="336"/>
                    </a:lnTo>
                    <a:lnTo>
                      <a:pt x="62" y="427"/>
                    </a:lnTo>
                    <a:lnTo>
                      <a:pt x="51" y="419"/>
                    </a:lnTo>
                    <a:lnTo>
                      <a:pt x="40" y="425"/>
                    </a:lnTo>
                    <a:lnTo>
                      <a:pt x="27" y="415"/>
                    </a:lnTo>
                    <a:lnTo>
                      <a:pt x="34" y="384"/>
                    </a:lnTo>
                    <a:lnTo>
                      <a:pt x="22" y="373"/>
                    </a:lnTo>
                    <a:lnTo>
                      <a:pt x="0" y="374"/>
                    </a:lnTo>
                    <a:lnTo>
                      <a:pt x="18" y="338"/>
                    </a:lnTo>
                    <a:lnTo>
                      <a:pt x="28" y="301"/>
                    </a:lnTo>
                    <a:lnTo>
                      <a:pt x="43" y="291"/>
                    </a:lnTo>
                    <a:lnTo>
                      <a:pt x="64" y="289"/>
                    </a:lnTo>
                    <a:lnTo>
                      <a:pt x="74" y="250"/>
                    </a:lnTo>
                    <a:lnTo>
                      <a:pt x="85" y="223"/>
                    </a:lnTo>
                    <a:lnTo>
                      <a:pt x="99" y="208"/>
                    </a:lnTo>
                    <a:lnTo>
                      <a:pt x="124" y="151"/>
                    </a:lnTo>
                    <a:lnTo>
                      <a:pt x="132" y="119"/>
                    </a:lnTo>
                    <a:lnTo>
                      <a:pt x="129" y="98"/>
                    </a:lnTo>
                    <a:lnTo>
                      <a:pt x="142" y="90"/>
                    </a:lnTo>
                    <a:lnTo>
                      <a:pt x="149" y="39"/>
                    </a:lnTo>
                    <a:lnTo>
                      <a:pt x="166" y="12"/>
                    </a:lnTo>
                    <a:lnTo>
                      <a:pt x="18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8" name="Mörbylånga">
                <a:extLst>
                  <a:ext uri="{FF2B5EF4-FFF2-40B4-BE49-F238E27FC236}">
                    <a16:creationId xmlns:a16="http://schemas.microsoft.com/office/drawing/2014/main" id="{1A0B10A4-C103-F1FA-7841-ECC2076211A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17837" y="5852058"/>
                <a:ext cx="152168" cy="480782"/>
              </a:xfrm>
              <a:custGeom>
                <a:avLst/>
                <a:gdLst>
                  <a:gd name="T0" fmla="*/ 71 w 111"/>
                  <a:gd name="T1" fmla="*/ 0 h 348"/>
                  <a:gd name="T2" fmla="*/ 83 w 111"/>
                  <a:gd name="T3" fmla="*/ 11 h 348"/>
                  <a:gd name="T4" fmla="*/ 76 w 111"/>
                  <a:gd name="T5" fmla="*/ 42 h 348"/>
                  <a:gd name="T6" fmla="*/ 89 w 111"/>
                  <a:gd name="T7" fmla="*/ 52 h 348"/>
                  <a:gd name="T8" fmla="*/ 100 w 111"/>
                  <a:gd name="T9" fmla="*/ 46 h 348"/>
                  <a:gd name="T10" fmla="*/ 111 w 111"/>
                  <a:gd name="T11" fmla="*/ 54 h 348"/>
                  <a:gd name="T12" fmla="*/ 106 w 111"/>
                  <a:gd name="T13" fmla="*/ 88 h 348"/>
                  <a:gd name="T14" fmla="*/ 109 w 111"/>
                  <a:gd name="T15" fmla="*/ 102 h 348"/>
                  <a:gd name="T16" fmla="*/ 90 w 111"/>
                  <a:gd name="T17" fmla="*/ 121 h 348"/>
                  <a:gd name="T18" fmla="*/ 89 w 111"/>
                  <a:gd name="T19" fmla="*/ 148 h 348"/>
                  <a:gd name="T20" fmla="*/ 79 w 111"/>
                  <a:gd name="T21" fmla="*/ 186 h 348"/>
                  <a:gd name="T22" fmla="*/ 63 w 111"/>
                  <a:gd name="T23" fmla="*/ 221 h 348"/>
                  <a:gd name="T24" fmla="*/ 70 w 111"/>
                  <a:gd name="T25" fmla="*/ 242 h 348"/>
                  <a:gd name="T26" fmla="*/ 46 w 111"/>
                  <a:gd name="T27" fmla="*/ 293 h 348"/>
                  <a:gd name="T28" fmla="*/ 35 w 111"/>
                  <a:gd name="T29" fmla="*/ 330 h 348"/>
                  <a:gd name="T30" fmla="*/ 12 w 111"/>
                  <a:gd name="T31" fmla="*/ 348 h 348"/>
                  <a:gd name="T32" fmla="*/ 16 w 111"/>
                  <a:gd name="T33" fmla="*/ 317 h 348"/>
                  <a:gd name="T34" fmla="*/ 8 w 111"/>
                  <a:gd name="T35" fmla="*/ 307 h 348"/>
                  <a:gd name="T36" fmla="*/ 11 w 111"/>
                  <a:gd name="T37" fmla="*/ 208 h 348"/>
                  <a:gd name="T38" fmla="*/ 4 w 111"/>
                  <a:gd name="T39" fmla="*/ 206 h 348"/>
                  <a:gd name="T40" fmla="*/ 0 w 111"/>
                  <a:gd name="T41" fmla="*/ 143 h 348"/>
                  <a:gd name="T42" fmla="*/ 4 w 111"/>
                  <a:gd name="T43" fmla="*/ 118 h 348"/>
                  <a:gd name="T44" fmla="*/ 21 w 111"/>
                  <a:gd name="T45" fmla="*/ 87 h 348"/>
                  <a:gd name="T46" fmla="*/ 28 w 111"/>
                  <a:gd name="T47" fmla="*/ 52 h 348"/>
                  <a:gd name="T48" fmla="*/ 49 w 111"/>
                  <a:gd name="T49" fmla="*/ 1 h 348"/>
                  <a:gd name="T50" fmla="*/ 71 w 111"/>
                  <a:gd name="T51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11" h="348">
                    <a:moveTo>
                      <a:pt x="71" y="0"/>
                    </a:moveTo>
                    <a:lnTo>
                      <a:pt x="83" y="11"/>
                    </a:lnTo>
                    <a:lnTo>
                      <a:pt x="76" y="42"/>
                    </a:lnTo>
                    <a:lnTo>
                      <a:pt x="89" y="52"/>
                    </a:lnTo>
                    <a:lnTo>
                      <a:pt x="100" y="46"/>
                    </a:lnTo>
                    <a:lnTo>
                      <a:pt x="111" y="54"/>
                    </a:lnTo>
                    <a:lnTo>
                      <a:pt x="106" y="88"/>
                    </a:lnTo>
                    <a:lnTo>
                      <a:pt x="109" y="102"/>
                    </a:lnTo>
                    <a:lnTo>
                      <a:pt x="90" y="121"/>
                    </a:lnTo>
                    <a:lnTo>
                      <a:pt x="89" y="148"/>
                    </a:lnTo>
                    <a:lnTo>
                      <a:pt x="79" y="186"/>
                    </a:lnTo>
                    <a:lnTo>
                      <a:pt x="63" y="221"/>
                    </a:lnTo>
                    <a:lnTo>
                      <a:pt x="70" y="242"/>
                    </a:lnTo>
                    <a:lnTo>
                      <a:pt x="46" y="293"/>
                    </a:lnTo>
                    <a:lnTo>
                      <a:pt x="35" y="330"/>
                    </a:lnTo>
                    <a:lnTo>
                      <a:pt x="12" y="348"/>
                    </a:lnTo>
                    <a:lnTo>
                      <a:pt x="16" y="317"/>
                    </a:lnTo>
                    <a:lnTo>
                      <a:pt x="8" y="307"/>
                    </a:lnTo>
                    <a:lnTo>
                      <a:pt x="11" y="208"/>
                    </a:lnTo>
                    <a:lnTo>
                      <a:pt x="4" y="206"/>
                    </a:lnTo>
                    <a:lnTo>
                      <a:pt x="0" y="143"/>
                    </a:lnTo>
                    <a:lnTo>
                      <a:pt x="4" y="118"/>
                    </a:lnTo>
                    <a:lnTo>
                      <a:pt x="21" y="87"/>
                    </a:lnTo>
                    <a:lnTo>
                      <a:pt x="28" y="52"/>
                    </a:lnTo>
                    <a:lnTo>
                      <a:pt x="49" y="1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29" name="Kalmar">
                <a:extLst>
                  <a:ext uri="{FF2B5EF4-FFF2-40B4-BE49-F238E27FC236}">
                    <a16:creationId xmlns:a16="http://schemas.microsoft.com/office/drawing/2014/main" id="{5316BC99-198B-6953-651F-2CD30814E26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610781" y="5709606"/>
                <a:ext cx="348184" cy="393128"/>
              </a:xfrm>
              <a:custGeom>
                <a:avLst/>
                <a:gdLst>
                  <a:gd name="T0" fmla="*/ 171 w 253"/>
                  <a:gd name="T1" fmla="*/ 0 h 285"/>
                  <a:gd name="T2" fmla="*/ 218 w 253"/>
                  <a:gd name="T3" fmla="*/ 25 h 285"/>
                  <a:gd name="T4" fmla="*/ 241 w 253"/>
                  <a:gd name="T5" fmla="*/ 30 h 285"/>
                  <a:gd name="T6" fmla="*/ 231 w 253"/>
                  <a:gd name="T7" fmla="*/ 85 h 285"/>
                  <a:gd name="T8" fmla="*/ 244 w 253"/>
                  <a:gd name="T9" fmla="*/ 76 h 285"/>
                  <a:gd name="T10" fmla="*/ 253 w 253"/>
                  <a:gd name="T11" fmla="*/ 94 h 285"/>
                  <a:gd name="T12" fmla="*/ 244 w 253"/>
                  <a:gd name="T13" fmla="*/ 103 h 285"/>
                  <a:gd name="T14" fmla="*/ 231 w 253"/>
                  <a:gd name="T15" fmla="*/ 95 h 285"/>
                  <a:gd name="T16" fmla="*/ 214 w 253"/>
                  <a:gd name="T17" fmla="*/ 155 h 285"/>
                  <a:gd name="T18" fmla="*/ 188 w 253"/>
                  <a:gd name="T19" fmla="*/ 159 h 285"/>
                  <a:gd name="T20" fmla="*/ 173 w 253"/>
                  <a:gd name="T21" fmla="*/ 192 h 285"/>
                  <a:gd name="T22" fmla="*/ 168 w 253"/>
                  <a:gd name="T23" fmla="*/ 208 h 285"/>
                  <a:gd name="T24" fmla="*/ 168 w 253"/>
                  <a:gd name="T25" fmla="*/ 238 h 285"/>
                  <a:gd name="T26" fmla="*/ 156 w 253"/>
                  <a:gd name="T27" fmla="*/ 243 h 285"/>
                  <a:gd name="T28" fmla="*/ 151 w 253"/>
                  <a:gd name="T29" fmla="*/ 268 h 285"/>
                  <a:gd name="T30" fmla="*/ 133 w 253"/>
                  <a:gd name="T31" fmla="*/ 285 h 285"/>
                  <a:gd name="T32" fmla="*/ 91 w 253"/>
                  <a:gd name="T33" fmla="*/ 263 h 285"/>
                  <a:gd name="T34" fmla="*/ 90 w 253"/>
                  <a:gd name="T35" fmla="*/ 251 h 285"/>
                  <a:gd name="T36" fmla="*/ 65 w 253"/>
                  <a:gd name="T37" fmla="*/ 256 h 285"/>
                  <a:gd name="T38" fmla="*/ 25 w 253"/>
                  <a:gd name="T39" fmla="*/ 256 h 285"/>
                  <a:gd name="T40" fmla="*/ 7 w 253"/>
                  <a:gd name="T41" fmla="*/ 247 h 285"/>
                  <a:gd name="T42" fmla="*/ 0 w 253"/>
                  <a:gd name="T43" fmla="*/ 230 h 285"/>
                  <a:gd name="T44" fmla="*/ 10 w 253"/>
                  <a:gd name="T45" fmla="*/ 221 h 285"/>
                  <a:gd name="T46" fmla="*/ 11 w 253"/>
                  <a:gd name="T47" fmla="*/ 207 h 285"/>
                  <a:gd name="T48" fmla="*/ 50 w 253"/>
                  <a:gd name="T49" fmla="*/ 201 h 285"/>
                  <a:gd name="T50" fmla="*/ 69 w 253"/>
                  <a:gd name="T51" fmla="*/ 174 h 285"/>
                  <a:gd name="T52" fmla="*/ 54 w 253"/>
                  <a:gd name="T53" fmla="*/ 155 h 285"/>
                  <a:gd name="T54" fmla="*/ 74 w 253"/>
                  <a:gd name="T55" fmla="*/ 148 h 285"/>
                  <a:gd name="T56" fmla="*/ 112 w 253"/>
                  <a:gd name="T57" fmla="*/ 163 h 285"/>
                  <a:gd name="T58" fmla="*/ 116 w 253"/>
                  <a:gd name="T59" fmla="*/ 135 h 285"/>
                  <a:gd name="T60" fmla="*/ 101 w 253"/>
                  <a:gd name="T61" fmla="*/ 120 h 285"/>
                  <a:gd name="T62" fmla="*/ 134 w 253"/>
                  <a:gd name="T63" fmla="*/ 114 h 285"/>
                  <a:gd name="T64" fmla="*/ 129 w 253"/>
                  <a:gd name="T65" fmla="*/ 83 h 285"/>
                  <a:gd name="T66" fmla="*/ 129 w 253"/>
                  <a:gd name="T67" fmla="*/ 55 h 285"/>
                  <a:gd name="T68" fmla="*/ 142 w 253"/>
                  <a:gd name="T69" fmla="*/ 59 h 285"/>
                  <a:gd name="T70" fmla="*/ 151 w 253"/>
                  <a:gd name="T71" fmla="*/ 35 h 285"/>
                  <a:gd name="T72" fmla="*/ 150 w 253"/>
                  <a:gd name="T73" fmla="*/ 18 h 285"/>
                  <a:gd name="T74" fmla="*/ 171 w 253"/>
                  <a:gd name="T75" fmla="*/ 0 h 2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53" h="285">
                    <a:moveTo>
                      <a:pt x="171" y="0"/>
                    </a:moveTo>
                    <a:lnTo>
                      <a:pt x="218" y="25"/>
                    </a:lnTo>
                    <a:lnTo>
                      <a:pt x="241" y="30"/>
                    </a:lnTo>
                    <a:lnTo>
                      <a:pt x="231" y="85"/>
                    </a:lnTo>
                    <a:lnTo>
                      <a:pt x="244" y="76"/>
                    </a:lnTo>
                    <a:lnTo>
                      <a:pt x="253" y="94"/>
                    </a:lnTo>
                    <a:lnTo>
                      <a:pt x="244" y="103"/>
                    </a:lnTo>
                    <a:lnTo>
                      <a:pt x="231" y="95"/>
                    </a:lnTo>
                    <a:lnTo>
                      <a:pt x="214" y="155"/>
                    </a:lnTo>
                    <a:lnTo>
                      <a:pt x="188" y="159"/>
                    </a:lnTo>
                    <a:lnTo>
                      <a:pt x="173" y="192"/>
                    </a:lnTo>
                    <a:lnTo>
                      <a:pt x="168" y="208"/>
                    </a:lnTo>
                    <a:lnTo>
                      <a:pt x="168" y="238"/>
                    </a:lnTo>
                    <a:lnTo>
                      <a:pt x="156" y="243"/>
                    </a:lnTo>
                    <a:lnTo>
                      <a:pt x="151" y="268"/>
                    </a:lnTo>
                    <a:lnTo>
                      <a:pt x="133" y="285"/>
                    </a:lnTo>
                    <a:lnTo>
                      <a:pt x="91" y="263"/>
                    </a:lnTo>
                    <a:lnTo>
                      <a:pt x="90" y="251"/>
                    </a:lnTo>
                    <a:lnTo>
                      <a:pt x="65" y="256"/>
                    </a:lnTo>
                    <a:lnTo>
                      <a:pt x="25" y="256"/>
                    </a:lnTo>
                    <a:lnTo>
                      <a:pt x="7" y="247"/>
                    </a:lnTo>
                    <a:lnTo>
                      <a:pt x="0" y="230"/>
                    </a:lnTo>
                    <a:lnTo>
                      <a:pt x="10" y="221"/>
                    </a:lnTo>
                    <a:lnTo>
                      <a:pt x="11" y="207"/>
                    </a:lnTo>
                    <a:lnTo>
                      <a:pt x="50" y="201"/>
                    </a:lnTo>
                    <a:lnTo>
                      <a:pt x="69" y="174"/>
                    </a:lnTo>
                    <a:lnTo>
                      <a:pt x="54" y="155"/>
                    </a:lnTo>
                    <a:lnTo>
                      <a:pt x="74" y="148"/>
                    </a:lnTo>
                    <a:lnTo>
                      <a:pt x="112" y="163"/>
                    </a:lnTo>
                    <a:lnTo>
                      <a:pt x="116" y="135"/>
                    </a:lnTo>
                    <a:lnTo>
                      <a:pt x="101" y="120"/>
                    </a:lnTo>
                    <a:lnTo>
                      <a:pt x="134" y="114"/>
                    </a:lnTo>
                    <a:lnTo>
                      <a:pt x="129" y="83"/>
                    </a:lnTo>
                    <a:lnTo>
                      <a:pt x="129" y="55"/>
                    </a:lnTo>
                    <a:lnTo>
                      <a:pt x="142" y="59"/>
                    </a:lnTo>
                    <a:lnTo>
                      <a:pt x="151" y="35"/>
                    </a:lnTo>
                    <a:lnTo>
                      <a:pt x="150" y="18"/>
                    </a:lnTo>
                    <a:lnTo>
                      <a:pt x="1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0" name="Nybro">
                <a:extLst>
                  <a:ext uri="{FF2B5EF4-FFF2-40B4-BE49-F238E27FC236}">
                    <a16:creationId xmlns:a16="http://schemas.microsoft.com/office/drawing/2014/main" id="{2DE6CE38-7DD6-C643-A69C-1AF8D5C842C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03853" y="5578114"/>
                <a:ext cx="342699" cy="417765"/>
              </a:xfrm>
              <a:custGeom>
                <a:avLst/>
                <a:gdLst>
                  <a:gd name="T0" fmla="*/ 124 w 249"/>
                  <a:gd name="T1" fmla="*/ 0 h 302"/>
                  <a:gd name="T2" fmla="*/ 145 w 249"/>
                  <a:gd name="T3" fmla="*/ 3 h 302"/>
                  <a:gd name="T4" fmla="*/ 158 w 249"/>
                  <a:gd name="T5" fmla="*/ 17 h 302"/>
                  <a:gd name="T6" fmla="*/ 190 w 249"/>
                  <a:gd name="T7" fmla="*/ 66 h 302"/>
                  <a:gd name="T8" fmla="*/ 199 w 249"/>
                  <a:gd name="T9" fmla="*/ 58 h 302"/>
                  <a:gd name="T10" fmla="*/ 236 w 249"/>
                  <a:gd name="T11" fmla="*/ 65 h 302"/>
                  <a:gd name="T12" fmla="*/ 249 w 249"/>
                  <a:gd name="T13" fmla="*/ 95 h 302"/>
                  <a:gd name="T14" fmla="*/ 228 w 249"/>
                  <a:gd name="T15" fmla="*/ 113 h 302"/>
                  <a:gd name="T16" fmla="*/ 229 w 249"/>
                  <a:gd name="T17" fmla="*/ 130 h 302"/>
                  <a:gd name="T18" fmla="*/ 220 w 249"/>
                  <a:gd name="T19" fmla="*/ 154 h 302"/>
                  <a:gd name="T20" fmla="*/ 207 w 249"/>
                  <a:gd name="T21" fmla="*/ 150 h 302"/>
                  <a:gd name="T22" fmla="*/ 207 w 249"/>
                  <a:gd name="T23" fmla="*/ 178 h 302"/>
                  <a:gd name="T24" fmla="*/ 212 w 249"/>
                  <a:gd name="T25" fmla="*/ 209 h 302"/>
                  <a:gd name="T26" fmla="*/ 179 w 249"/>
                  <a:gd name="T27" fmla="*/ 215 h 302"/>
                  <a:gd name="T28" fmla="*/ 194 w 249"/>
                  <a:gd name="T29" fmla="*/ 230 h 302"/>
                  <a:gd name="T30" fmla="*/ 190 w 249"/>
                  <a:gd name="T31" fmla="*/ 258 h 302"/>
                  <a:gd name="T32" fmla="*/ 152 w 249"/>
                  <a:gd name="T33" fmla="*/ 243 h 302"/>
                  <a:gd name="T34" fmla="*/ 132 w 249"/>
                  <a:gd name="T35" fmla="*/ 250 h 302"/>
                  <a:gd name="T36" fmla="*/ 147 w 249"/>
                  <a:gd name="T37" fmla="*/ 269 h 302"/>
                  <a:gd name="T38" fmla="*/ 128 w 249"/>
                  <a:gd name="T39" fmla="*/ 296 h 302"/>
                  <a:gd name="T40" fmla="*/ 89 w 249"/>
                  <a:gd name="T41" fmla="*/ 302 h 302"/>
                  <a:gd name="T42" fmla="*/ 56 w 249"/>
                  <a:gd name="T43" fmla="*/ 287 h 302"/>
                  <a:gd name="T44" fmla="*/ 55 w 249"/>
                  <a:gd name="T45" fmla="*/ 260 h 302"/>
                  <a:gd name="T46" fmla="*/ 40 w 249"/>
                  <a:gd name="T47" fmla="*/ 256 h 302"/>
                  <a:gd name="T48" fmla="*/ 40 w 249"/>
                  <a:gd name="T49" fmla="*/ 239 h 302"/>
                  <a:gd name="T50" fmla="*/ 56 w 249"/>
                  <a:gd name="T51" fmla="*/ 228 h 302"/>
                  <a:gd name="T52" fmla="*/ 71 w 249"/>
                  <a:gd name="T53" fmla="*/ 189 h 302"/>
                  <a:gd name="T54" fmla="*/ 61 w 249"/>
                  <a:gd name="T55" fmla="*/ 180 h 302"/>
                  <a:gd name="T56" fmla="*/ 50 w 249"/>
                  <a:gd name="T57" fmla="*/ 180 h 302"/>
                  <a:gd name="T58" fmla="*/ 44 w 249"/>
                  <a:gd name="T59" fmla="*/ 161 h 302"/>
                  <a:gd name="T60" fmla="*/ 14 w 249"/>
                  <a:gd name="T61" fmla="*/ 156 h 302"/>
                  <a:gd name="T62" fmla="*/ 0 w 249"/>
                  <a:gd name="T63" fmla="*/ 118 h 302"/>
                  <a:gd name="T64" fmla="*/ 1 w 249"/>
                  <a:gd name="T65" fmla="*/ 105 h 302"/>
                  <a:gd name="T66" fmla="*/ 14 w 249"/>
                  <a:gd name="T67" fmla="*/ 100 h 302"/>
                  <a:gd name="T68" fmla="*/ 48 w 249"/>
                  <a:gd name="T69" fmla="*/ 110 h 302"/>
                  <a:gd name="T70" fmla="*/ 63 w 249"/>
                  <a:gd name="T71" fmla="*/ 106 h 302"/>
                  <a:gd name="T72" fmla="*/ 101 w 249"/>
                  <a:gd name="T73" fmla="*/ 105 h 302"/>
                  <a:gd name="T74" fmla="*/ 114 w 249"/>
                  <a:gd name="T75" fmla="*/ 71 h 302"/>
                  <a:gd name="T76" fmla="*/ 101 w 249"/>
                  <a:gd name="T77" fmla="*/ 41 h 302"/>
                  <a:gd name="T78" fmla="*/ 78 w 249"/>
                  <a:gd name="T79" fmla="*/ 12 h 302"/>
                  <a:gd name="T80" fmla="*/ 124 w 249"/>
                  <a:gd name="T81" fmla="*/ 0 h 3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49" h="302">
                    <a:moveTo>
                      <a:pt x="124" y="0"/>
                    </a:moveTo>
                    <a:lnTo>
                      <a:pt x="145" y="3"/>
                    </a:lnTo>
                    <a:lnTo>
                      <a:pt x="158" y="17"/>
                    </a:lnTo>
                    <a:lnTo>
                      <a:pt x="190" y="66"/>
                    </a:lnTo>
                    <a:lnTo>
                      <a:pt x="199" y="58"/>
                    </a:lnTo>
                    <a:lnTo>
                      <a:pt x="236" y="65"/>
                    </a:lnTo>
                    <a:lnTo>
                      <a:pt x="249" y="95"/>
                    </a:lnTo>
                    <a:lnTo>
                      <a:pt x="228" y="113"/>
                    </a:lnTo>
                    <a:lnTo>
                      <a:pt x="229" y="130"/>
                    </a:lnTo>
                    <a:lnTo>
                      <a:pt x="220" y="154"/>
                    </a:lnTo>
                    <a:lnTo>
                      <a:pt x="207" y="150"/>
                    </a:lnTo>
                    <a:lnTo>
                      <a:pt x="207" y="178"/>
                    </a:lnTo>
                    <a:lnTo>
                      <a:pt x="212" y="209"/>
                    </a:lnTo>
                    <a:lnTo>
                      <a:pt x="179" y="215"/>
                    </a:lnTo>
                    <a:lnTo>
                      <a:pt x="194" y="230"/>
                    </a:lnTo>
                    <a:lnTo>
                      <a:pt x="190" y="258"/>
                    </a:lnTo>
                    <a:lnTo>
                      <a:pt x="152" y="243"/>
                    </a:lnTo>
                    <a:lnTo>
                      <a:pt x="132" y="250"/>
                    </a:lnTo>
                    <a:lnTo>
                      <a:pt x="147" y="269"/>
                    </a:lnTo>
                    <a:lnTo>
                      <a:pt x="128" y="296"/>
                    </a:lnTo>
                    <a:lnTo>
                      <a:pt x="89" y="302"/>
                    </a:lnTo>
                    <a:lnTo>
                      <a:pt x="56" y="287"/>
                    </a:lnTo>
                    <a:lnTo>
                      <a:pt x="55" y="260"/>
                    </a:lnTo>
                    <a:lnTo>
                      <a:pt x="40" y="256"/>
                    </a:lnTo>
                    <a:lnTo>
                      <a:pt x="40" y="239"/>
                    </a:lnTo>
                    <a:lnTo>
                      <a:pt x="56" y="228"/>
                    </a:lnTo>
                    <a:lnTo>
                      <a:pt x="71" y="189"/>
                    </a:lnTo>
                    <a:lnTo>
                      <a:pt x="61" y="180"/>
                    </a:lnTo>
                    <a:lnTo>
                      <a:pt x="50" y="180"/>
                    </a:lnTo>
                    <a:lnTo>
                      <a:pt x="44" y="161"/>
                    </a:lnTo>
                    <a:lnTo>
                      <a:pt x="14" y="156"/>
                    </a:lnTo>
                    <a:lnTo>
                      <a:pt x="0" y="118"/>
                    </a:lnTo>
                    <a:lnTo>
                      <a:pt x="1" y="105"/>
                    </a:lnTo>
                    <a:lnTo>
                      <a:pt x="14" y="100"/>
                    </a:lnTo>
                    <a:lnTo>
                      <a:pt x="48" y="110"/>
                    </a:lnTo>
                    <a:lnTo>
                      <a:pt x="63" y="106"/>
                    </a:lnTo>
                    <a:lnTo>
                      <a:pt x="101" y="105"/>
                    </a:lnTo>
                    <a:lnTo>
                      <a:pt x="114" y="71"/>
                    </a:lnTo>
                    <a:lnTo>
                      <a:pt x="101" y="41"/>
                    </a:lnTo>
                    <a:lnTo>
                      <a:pt x="78" y="12"/>
                    </a:lnTo>
                    <a:lnTo>
                      <a:pt x="12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1" name="Torsås">
                <a:extLst>
                  <a:ext uri="{FF2B5EF4-FFF2-40B4-BE49-F238E27FC236}">
                    <a16:creationId xmlns:a16="http://schemas.microsoft.com/office/drawing/2014/main" id="{7F977EBA-2F4F-4E26-A14E-39A0EE8C086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72395" y="6050677"/>
                <a:ext cx="223433" cy="193140"/>
              </a:xfrm>
              <a:custGeom>
                <a:avLst/>
                <a:gdLst>
                  <a:gd name="T0" fmla="*/ 35 w 162"/>
                  <a:gd name="T1" fmla="*/ 0 h 140"/>
                  <a:gd name="T2" fmla="*/ 53 w 162"/>
                  <a:gd name="T3" fmla="*/ 9 h 140"/>
                  <a:gd name="T4" fmla="*/ 93 w 162"/>
                  <a:gd name="T5" fmla="*/ 9 h 140"/>
                  <a:gd name="T6" fmla="*/ 118 w 162"/>
                  <a:gd name="T7" fmla="*/ 4 h 140"/>
                  <a:gd name="T8" fmla="*/ 119 w 162"/>
                  <a:gd name="T9" fmla="*/ 16 h 140"/>
                  <a:gd name="T10" fmla="*/ 161 w 162"/>
                  <a:gd name="T11" fmla="*/ 38 h 140"/>
                  <a:gd name="T12" fmla="*/ 162 w 162"/>
                  <a:gd name="T13" fmla="*/ 41 h 140"/>
                  <a:gd name="T14" fmla="*/ 137 w 162"/>
                  <a:gd name="T15" fmla="*/ 127 h 140"/>
                  <a:gd name="T16" fmla="*/ 116 w 162"/>
                  <a:gd name="T17" fmla="*/ 140 h 140"/>
                  <a:gd name="T18" fmla="*/ 102 w 162"/>
                  <a:gd name="T19" fmla="*/ 131 h 140"/>
                  <a:gd name="T20" fmla="*/ 69 w 162"/>
                  <a:gd name="T21" fmla="*/ 132 h 140"/>
                  <a:gd name="T22" fmla="*/ 47 w 162"/>
                  <a:gd name="T23" fmla="*/ 121 h 140"/>
                  <a:gd name="T24" fmla="*/ 26 w 162"/>
                  <a:gd name="T25" fmla="*/ 77 h 140"/>
                  <a:gd name="T26" fmla="*/ 7 w 162"/>
                  <a:gd name="T27" fmla="*/ 72 h 140"/>
                  <a:gd name="T28" fmla="*/ 0 w 162"/>
                  <a:gd name="T29" fmla="*/ 56 h 140"/>
                  <a:gd name="T30" fmla="*/ 18 w 162"/>
                  <a:gd name="T31" fmla="*/ 38 h 140"/>
                  <a:gd name="T32" fmla="*/ 15 w 162"/>
                  <a:gd name="T33" fmla="*/ 16 h 140"/>
                  <a:gd name="T34" fmla="*/ 35 w 162"/>
                  <a:gd name="T35" fmla="*/ 0 h 1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62" h="140">
                    <a:moveTo>
                      <a:pt x="35" y="0"/>
                    </a:moveTo>
                    <a:lnTo>
                      <a:pt x="53" y="9"/>
                    </a:lnTo>
                    <a:lnTo>
                      <a:pt x="93" y="9"/>
                    </a:lnTo>
                    <a:lnTo>
                      <a:pt x="118" y="4"/>
                    </a:lnTo>
                    <a:lnTo>
                      <a:pt x="119" y="16"/>
                    </a:lnTo>
                    <a:lnTo>
                      <a:pt x="161" y="38"/>
                    </a:lnTo>
                    <a:lnTo>
                      <a:pt x="162" y="41"/>
                    </a:lnTo>
                    <a:lnTo>
                      <a:pt x="137" y="127"/>
                    </a:lnTo>
                    <a:lnTo>
                      <a:pt x="116" y="140"/>
                    </a:lnTo>
                    <a:lnTo>
                      <a:pt x="102" y="131"/>
                    </a:lnTo>
                    <a:lnTo>
                      <a:pt x="69" y="132"/>
                    </a:lnTo>
                    <a:lnTo>
                      <a:pt x="47" y="121"/>
                    </a:lnTo>
                    <a:lnTo>
                      <a:pt x="26" y="77"/>
                    </a:lnTo>
                    <a:lnTo>
                      <a:pt x="7" y="72"/>
                    </a:lnTo>
                    <a:lnTo>
                      <a:pt x="0" y="56"/>
                    </a:lnTo>
                    <a:lnTo>
                      <a:pt x="18" y="38"/>
                    </a:lnTo>
                    <a:lnTo>
                      <a:pt x="15" y="16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2" name="Emmaboda">
                <a:extLst>
                  <a:ext uri="{FF2B5EF4-FFF2-40B4-BE49-F238E27FC236}">
                    <a16:creationId xmlns:a16="http://schemas.microsoft.com/office/drawing/2014/main" id="{73AAC206-7E5B-41E6-4DB3-9EF5A28701E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18858" y="5793172"/>
                <a:ext cx="207003" cy="334221"/>
              </a:xfrm>
              <a:custGeom>
                <a:avLst/>
                <a:gdLst>
                  <a:gd name="T0" fmla="*/ 76 w 151"/>
                  <a:gd name="T1" fmla="*/ 0 h 242"/>
                  <a:gd name="T2" fmla="*/ 106 w 151"/>
                  <a:gd name="T3" fmla="*/ 5 h 242"/>
                  <a:gd name="T4" fmla="*/ 112 w 151"/>
                  <a:gd name="T5" fmla="*/ 24 h 242"/>
                  <a:gd name="T6" fmla="*/ 123 w 151"/>
                  <a:gd name="T7" fmla="*/ 24 h 242"/>
                  <a:gd name="T8" fmla="*/ 133 w 151"/>
                  <a:gd name="T9" fmla="*/ 33 h 242"/>
                  <a:gd name="T10" fmla="*/ 118 w 151"/>
                  <a:gd name="T11" fmla="*/ 72 h 242"/>
                  <a:gd name="T12" fmla="*/ 102 w 151"/>
                  <a:gd name="T13" fmla="*/ 83 h 242"/>
                  <a:gd name="T14" fmla="*/ 102 w 151"/>
                  <a:gd name="T15" fmla="*/ 100 h 242"/>
                  <a:gd name="T16" fmla="*/ 117 w 151"/>
                  <a:gd name="T17" fmla="*/ 104 h 242"/>
                  <a:gd name="T18" fmla="*/ 118 w 151"/>
                  <a:gd name="T19" fmla="*/ 131 h 242"/>
                  <a:gd name="T20" fmla="*/ 151 w 151"/>
                  <a:gd name="T21" fmla="*/ 146 h 242"/>
                  <a:gd name="T22" fmla="*/ 150 w 151"/>
                  <a:gd name="T23" fmla="*/ 160 h 242"/>
                  <a:gd name="T24" fmla="*/ 140 w 151"/>
                  <a:gd name="T25" fmla="*/ 169 h 242"/>
                  <a:gd name="T26" fmla="*/ 147 w 151"/>
                  <a:gd name="T27" fmla="*/ 186 h 242"/>
                  <a:gd name="T28" fmla="*/ 127 w 151"/>
                  <a:gd name="T29" fmla="*/ 202 h 242"/>
                  <a:gd name="T30" fmla="*/ 130 w 151"/>
                  <a:gd name="T31" fmla="*/ 224 h 242"/>
                  <a:gd name="T32" fmla="*/ 112 w 151"/>
                  <a:gd name="T33" fmla="*/ 242 h 242"/>
                  <a:gd name="T34" fmla="*/ 105 w 151"/>
                  <a:gd name="T35" fmla="*/ 227 h 242"/>
                  <a:gd name="T36" fmla="*/ 89 w 151"/>
                  <a:gd name="T37" fmla="*/ 227 h 242"/>
                  <a:gd name="T38" fmla="*/ 80 w 151"/>
                  <a:gd name="T39" fmla="*/ 210 h 242"/>
                  <a:gd name="T40" fmla="*/ 57 w 151"/>
                  <a:gd name="T41" fmla="*/ 199 h 242"/>
                  <a:gd name="T42" fmla="*/ 50 w 151"/>
                  <a:gd name="T43" fmla="*/ 218 h 242"/>
                  <a:gd name="T44" fmla="*/ 21 w 151"/>
                  <a:gd name="T45" fmla="*/ 208 h 242"/>
                  <a:gd name="T46" fmla="*/ 0 w 151"/>
                  <a:gd name="T47" fmla="*/ 215 h 242"/>
                  <a:gd name="T48" fmla="*/ 3 w 151"/>
                  <a:gd name="T49" fmla="*/ 180 h 242"/>
                  <a:gd name="T50" fmla="*/ 12 w 151"/>
                  <a:gd name="T51" fmla="*/ 172 h 242"/>
                  <a:gd name="T52" fmla="*/ 9 w 151"/>
                  <a:gd name="T53" fmla="*/ 143 h 242"/>
                  <a:gd name="T54" fmla="*/ 29 w 151"/>
                  <a:gd name="T55" fmla="*/ 117 h 242"/>
                  <a:gd name="T56" fmla="*/ 25 w 151"/>
                  <a:gd name="T57" fmla="*/ 101 h 242"/>
                  <a:gd name="T58" fmla="*/ 29 w 151"/>
                  <a:gd name="T59" fmla="*/ 76 h 242"/>
                  <a:gd name="T60" fmla="*/ 9 w 151"/>
                  <a:gd name="T61" fmla="*/ 37 h 242"/>
                  <a:gd name="T62" fmla="*/ 36 w 151"/>
                  <a:gd name="T63" fmla="*/ 25 h 242"/>
                  <a:gd name="T64" fmla="*/ 71 w 151"/>
                  <a:gd name="T65" fmla="*/ 20 h 242"/>
                  <a:gd name="T66" fmla="*/ 76 w 151"/>
                  <a:gd name="T67" fmla="*/ 0 h 2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151" h="242">
                    <a:moveTo>
                      <a:pt x="76" y="0"/>
                    </a:moveTo>
                    <a:lnTo>
                      <a:pt x="106" y="5"/>
                    </a:lnTo>
                    <a:lnTo>
                      <a:pt x="112" y="24"/>
                    </a:lnTo>
                    <a:lnTo>
                      <a:pt x="123" y="24"/>
                    </a:lnTo>
                    <a:lnTo>
                      <a:pt x="133" y="33"/>
                    </a:lnTo>
                    <a:lnTo>
                      <a:pt x="118" y="72"/>
                    </a:lnTo>
                    <a:lnTo>
                      <a:pt x="102" y="83"/>
                    </a:lnTo>
                    <a:lnTo>
                      <a:pt x="102" y="100"/>
                    </a:lnTo>
                    <a:lnTo>
                      <a:pt x="117" y="104"/>
                    </a:lnTo>
                    <a:lnTo>
                      <a:pt x="118" y="131"/>
                    </a:lnTo>
                    <a:lnTo>
                      <a:pt x="151" y="146"/>
                    </a:lnTo>
                    <a:lnTo>
                      <a:pt x="150" y="160"/>
                    </a:lnTo>
                    <a:lnTo>
                      <a:pt x="140" y="169"/>
                    </a:lnTo>
                    <a:lnTo>
                      <a:pt x="147" y="186"/>
                    </a:lnTo>
                    <a:lnTo>
                      <a:pt x="127" y="202"/>
                    </a:lnTo>
                    <a:lnTo>
                      <a:pt x="130" y="224"/>
                    </a:lnTo>
                    <a:lnTo>
                      <a:pt x="112" y="242"/>
                    </a:lnTo>
                    <a:lnTo>
                      <a:pt x="105" y="227"/>
                    </a:lnTo>
                    <a:lnTo>
                      <a:pt x="89" y="227"/>
                    </a:lnTo>
                    <a:lnTo>
                      <a:pt x="80" y="210"/>
                    </a:lnTo>
                    <a:lnTo>
                      <a:pt x="57" y="199"/>
                    </a:lnTo>
                    <a:lnTo>
                      <a:pt x="50" y="218"/>
                    </a:lnTo>
                    <a:lnTo>
                      <a:pt x="21" y="208"/>
                    </a:lnTo>
                    <a:lnTo>
                      <a:pt x="0" y="215"/>
                    </a:lnTo>
                    <a:lnTo>
                      <a:pt x="3" y="180"/>
                    </a:lnTo>
                    <a:lnTo>
                      <a:pt x="12" y="172"/>
                    </a:lnTo>
                    <a:lnTo>
                      <a:pt x="9" y="143"/>
                    </a:lnTo>
                    <a:lnTo>
                      <a:pt x="29" y="117"/>
                    </a:lnTo>
                    <a:lnTo>
                      <a:pt x="25" y="101"/>
                    </a:lnTo>
                    <a:lnTo>
                      <a:pt x="29" y="76"/>
                    </a:lnTo>
                    <a:lnTo>
                      <a:pt x="9" y="37"/>
                    </a:lnTo>
                    <a:lnTo>
                      <a:pt x="36" y="25"/>
                    </a:lnTo>
                    <a:lnTo>
                      <a:pt x="71" y="20"/>
                    </a:lnTo>
                    <a:lnTo>
                      <a:pt x="7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3" name="Ljungby">
                <a:extLst>
                  <a:ext uri="{FF2B5EF4-FFF2-40B4-BE49-F238E27FC236}">
                    <a16:creationId xmlns:a16="http://schemas.microsoft.com/office/drawing/2014/main" id="{65DCA9EB-DCE5-00AA-CDF3-55BFA4EACFE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53781" y="5582223"/>
                <a:ext cx="475693" cy="391759"/>
              </a:xfrm>
              <a:custGeom>
                <a:avLst/>
                <a:gdLst>
                  <a:gd name="T0" fmla="*/ 160 w 347"/>
                  <a:gd name="T1" fmla="*/ 0 h 284"/>
                  <a:gd name="T2" fmla="*/ 183 w 347"/>
                  <a:gd name="T3" fmla="*/ 4 h 284"/>
                  <a:gd name="T4" fmla="*/ 198 w 347"/>
                  <a:gd name="T5" fmla="*/ 38 h 284"/>
                  <a:gd name="T6" fmla="*/ 219 w 347"/>
                  <a:gd name="T7" fmla="*/ 28 h 284"/>
                  <a:gd name="T8" fmla="*/ 223 w 347"/>
                  <a:gd name="T9" fmla="*/ 13 h 284"/>
                  <a:gd name="T10" fmla="*/ 251 w 347"/>
                  <a:gd name="T11" fmla="*/ 5 h 284"/>
                  <a:gd name="T12" fmla="*/ 271 w 347"/>
                  <a:gd name="T13" fmla="*/ 10 h 284"/>
                  <a:gd name="T14" fmla="*/ 284 w 347"/>
                  <a:gd name="T15" fmla="*/ 25 h 284"/>
                  <a:gd name="T16" fmla="*/ 291 w 347"/>
                  <a:gd name="T17" fmla="*/ 20 h 284"/>
                  <a:gd name="T18" fmla="*/ 312 w 347"/>
                  <a:gd name="T19" fmla="*/ 54 h 284"/>
                  <a:gd name="T20" fmla="*/ 314 w 347"/>
                  <a:gd name="T21" fmla="*/ 79 h 284"/>
                  <a:gd name="T22" fmla="*/ 327 w 347"/>
                  <a:gd name="T23" fmla="*/ 110 h 284"/>
                  <a:gd name="T24" fmla="*/ 343 w 347"/>
                  <a:gd name="T25" fmla="*/ 119 h 284"/>
                  <a:gd name="T26" fmla="*/ 347 w 347"/>
                  <a:gd name="T27" fmla="*/ 166 h 284"/>
                  <a:gd name="T28" fmla="*/ 339 w 347"/>
                  <a:gd name="T29" fmla="*/ 182 h 284"/>
                  <a:gd name="T30" fmla="*/ 342 w 347"/>
                  <a:gd name="T31" fmla="*/ 198 h 284"/>
                  <a:gd name="T32" fmla="*/ 334 w 347"/>
                  <a:gd name="T33" fmla="*/ 215 h 284"/>
                  <a:gd name="T34" fmla="*/ 288 w 347"/>
                  <a:gd name="T35" fmla="*/ 251 h 284"/>
                  <a:gd name="T36" fmla="*/ 262 w 347"/>
                  <a:gd name="T37" fmla="*/ 220 h 284"/>
                  <a:gd name="T38" fmla="*/ 226 w 347"/>
                  <a:gd name="T39" fmla="*/ 272 h 284"/>
                  <a:gd name="T40" fmla="*/ 213 w 347"/>
                  <a:gd name="T41" fmla="*/ 265 h 284"/>
                  <a:gd name="T42" fmla="*/ 186 w 347"/>
                  <a:gd name="T43" fmla="*/ 284 h 284"/>
                  <a:gd name="T44" fmla="*/ 166 w 347"/>
                  <a:gd name="T45" fmla="*/ 283 h 284"/>
                  <a:gd name="T46" fmla="*/ 147 w 347"/>
                  <a:gd name="T47" fmla="*/ 275 h 284"/>
                  <a:gd name="T48" fmla="*/ 157 w 347"/>
                  <a:gd name="T49" fmla="*/ 258 h 284"/>
                  <a:gd name="T50" fmla="*/ 156 w 347"/>
                  <a:gd name="T51" fmla="*/ 240 h 284"/>
                  <a:gd name="T52" fmla="*/ 135 w 347"/>
                  <a:gd name="T53" fmla="*/ 255 h 284"/>
                  <a:gd name="T54" fmla="*/ 99 w 347"/>
                  <a:gd name="T55" fmla="*/ 251 h 284"/>
                  <a:gd name="T56" fmla="*/ 82 w 347"/>
                  <a:gd name="T57" fmla="*/ 244 h 284"/>
                  <a:gd name="T58" fmla="*/ 61 w 347"/>
                  <a:gd name="T59" fmla="*/ 249 h 284"/>
                  <a:gd name="T60" fmla="*/ 54 w 347"/>
                  <a:gd name="T61" fmla="*/ 266 h 284"/>
                  <a:gd name="T62" fmla="*/ 30 w 347"/>
                  <a:gd name="T63" fmla="*/ 278 h 284"/>
                  <a:gd name="T64" fmla="*/ 23 w 347"/>
                  <a:gd name="T65" fmla="*/ 249 h 284"/>
                  <a:gd name="T66" fmla="*/ 5 w 347"/>
                  <a:gd name="T67" fmla="*/ 228 h 284"/>
                  <a:gd name="T68" fmla="*/ 5 w 347"/>
                  <a:gd name="T69" fmla="*/ 177 h 284"/>
                  <a:gd name="T70" fmla="*/ 0 w 347"/>
                  <a:gd name="T71" fmla="*/ 132 h 284"/>
                  <a:gd name="T72" fmla="*/ 14 w 347"/>
                  <a:gd name="T73" fmla="*/ 117 h 284"/>
                  <a:gd name="T74" fmla="*/ 26 w 347"/>
                  <a:gd name="T75" fmla="*/ 123 h 284"/>
                  <a:gd name="T76" fmla="*/ 59 w 347"/>
                  <a:gd name="T77" fmla="*/ 114 h 284"/>
                  <a:gd name="T78" fmla="*/ 65 w 347"/>
                  <a:gd name="T79" fmla="*/ 120 h 284"/>
                  <a:gd name="T80" fmla="*/ 81 w 347"/>
                  <a:gd name="T81" fmla="*/ 107 h 284"/>
                  <a:gd name="T82" fmla="*/ 110 w 347"/>
                  <a:gd name="T83" fmla="*/ 106 h 284"/>
                  <a:gd name="T84" fmla="*/ 114 w 347"/>
                  <a:gd name="T85" fmla="*/ 98 h 284"/>
                  <a:gd name="T86" fmla="*/ 127 w 347"/>
                  <a:gd name="T87" fmla="*/ 101 h 284"/>
                  <a:gd name="T88" fmla="*/ 139 w 347"/>
                  <a:gd name="T89" fmla="*/ 64 h 284"/>
                  <a:gd name="T90" fmla="*/ 136 w 347"/>
                  <a:gd name="T91" fmla="*/ 50 h 284"/>
                  <a:gd name="T92" fmla="*/ 143 w 347"/>
                  <a:gd name="T93" fmla="*/ 8 h 284"/>
                  <a:gd name="T94" fmla="*/ 160 w 347"/>
                  <a:gd name="T95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347" h="284">
                    <a:moveTo>
                      <a:pt x="160" y="0"/>
                    </a:moveTo>
                    <a:lnTo>
                      <a:pt x="183" y="4"/>
                    </a:lnTo>
                    <a:lnTo>
                      <a:pt x="198" y="38"/>
                    </a:lnTo>
                    <a:lnTo>
                      <a:pt x="219" y="28"/>
                    </a:lnTo>
                    <a:lnTo>
                      <a:pt x="223" y="13"/>
                    </a:lnTo>
                    <a:lnTo>
                      <a:pt x="251" y="5"/>
                    </a:lnTo>
                    <a:lnTo>
                      <a:pt x="271" y="10"/>
                    </a:lnTo>
                    <a:lnTo>
                      <a:pt x="284" y="25"/>
                    </a:lnTo>
                    <a:lnTo>
                      <a:pt x="291" y="20"/>
                    </a:lnTo>
                    <a:lnTo>
                      <a:pt x="312" y="54"/>
                    </a:lnTo>
                    <a:lnTo>
                      <a:pt x="314" y="79"/>
                    </a:lnTo>
                    <a:lnTo>
                      <a:pt x="327" y="110"/>
                    </a:lnTo>
                    <a:lnTo>
                      <a:pt x="343" y="119"/>
                    </a:lnTo>
                    <a:lnTo>
                      <a:pt x="347" y="166"/>
                    </a:lnTo>
                    <a:lnTo>
                      <a:pt x="339" y="182"/>
                    </a:lnTo>
                    <a:lnTo>
                      <a:pt x="342" y="198"/>
                    </a:lnTo>
                    <a:lnTo>
                      <a:pt x="334" y="215"/>
                    </a:lnTo>
                    <a:lnTo>
                      <a:pt x="288" y="251"/>
                    </a:lnTo>
                    <a:lnTo>
                      <a:pt x="262" y="220"/>
                    </a:lnTo>
                    <a:lnTo>
                      <a:pt x="226" y="272"/>
                    </a:lnTo>
                    <a:lnTo>
                      <a:pt x="213" y="265"/>
                    </a:lnTo>
                    <a:lnTo>
                      <a:pt x="186" y="284"/>
                    </a:lnTo>
                    <a:lnTo>
                      <a:pt x="166" y="283"/>
                    </a:lnTo>
                    <a:lnTo>
                      <a:pt x="147" y="275"/>
                    </a:lnTo>
                    <a:lnTo>
                      <a:pt x="157" y="258"/>
                    </a:lnTo>
                    <a:lnTo>
                      <a:pt x="156" y="240"/>
                    </a:lnTo>
                    <a:lnTo>
                      <a:pt x="135" y="255"/>
                    </a:lnTo>
                    <a:lnTo>
                      <a:pt x="99" y="251"/>
                    </a:lnTo>
                    <a:lnTo>
                      <a:pt x="82" y="244"/>
                    </a:lnTo>
                    <a:lnTo>
                      <a:pt x="61" y="249"/>
                    </a:lnTo>
                    <a:lnTo>
                      <a:pt x="54" y="266"/>
                    </a:lnTo>
                    <a:lnTo>
                      <a:pt x="30" y="278"/>
                    </a:lnTo>
                    <a:lnTo>
                      <a:pt x="23" y="249"/>
                    </a:lnTo>
                    <a:lnTo>
                      <a:pt x="5" y="228"/>
                    </a:lnTo>
                    <a:lnTo>
                      <a:pt x="5" y="177"/>
                    </a:lnTo>
                    <a:lnTo>
                      <a:pt x="0" y="132"/>
                    </a:lnTo>
                    <a:lnTo>
                      <a:pt x="14" y="117"/>
                    </a:lnTo>
                    <a:lnTo>
                      <a:pt x="26" y="123"/>
                    </a:lnTo>
                    <a:lnTo>
                      <a:pt x="59" y="114"/>
                    </a:lnTo>
                    <a:lnTo>
                      <a:pt x="65" y="120"/>
                    </a:lnTo>
                    <a:lnTo>
                      <a:pt x="81" y="107"/>
                    </a:lnTo>
                    <a:lnTo>
                      <a:pt x="110" y="106"/>
                    </a:lnTo>
                    <a:lnTo>
                      <a:pt x="114" y="98"/>
                    </a:lnTo>
                    <a:lnTo>
                      <a:pt x="127" y="101"/>
                    </a:lnTo>
                    <a:lnTo>
                      <a:pt x="139" y="64"/>
                    </a:lnTo>
                    <a:lnTo>
                      <a:pt x="136" y="50"/>
                    </a:lnTo>
                    <a:lnTo>
                      <a:pt x="143" y="8"/>
                    </a:lnTo>
                    <a:lnTo>
                      <a:pt x="160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4" name="Alvesta">
                <a:extLst>
                  <a:ext uri="{FF2B5EF4-FFF2-40B4-BE49-F238E27FC236}">
                    <a16:creationId xmlns:a16="http://schemas.microsoft.com/office/drawing/2014/main" id="{7EFDE229-554B-8133-F45F-319E234B86C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18509" y="5516466"/>
                <a:ext cx="198757" cy="521880"/>
              </a:xfrm>
              <a:custGeom>
                <a:avLst/>
                <a:gdLst>
                  <a:gd name="T0" fmla="*/ 25 w 144"/>
                  <a:gd name="T1" fmla="*/ 0 h 378"/>
                  <a:gd name="T2" fmla="*/ 76 w 144"/>
                  <a:gd name="T3" fmla="*/ 0 h 378"/>
                  <a:gd name="T4" fmla="*/ 79 w 144"/>
                  <a:gd name="T5" fmla="*/ 23 h 378"/>
                  <a:gd name="T6" fmla="*/ 121 w 144"/>
                  <a:gd name="T7" fmla="*/ 44 h 378"/>
                  <a:gd name="T8" fmla="*/ 127 w 144"/>
                  <a:gd name="T9" fmla="*/ 106 h 378"/>
                  <a:gd name="T10" fmla="*/ 144 w 144"/>
                  <a:gd name="T11" fmla="*/ 121 h 378"/>
                  <a:gd name="T12" fmla="*/ 121 w 144"/>
                  <a:gd name="T13" fmla="*/ 168 h 378"/>
                  <a:gd name="T14" fmla="*/ 100 w 144"/>
                  <a:gd name="T15" fmla="*/ 192 h 378"/>
                  <a:gd name="T16" fmla="*/ 108 w 144"/>
                  <a:gd name="T17" fmla="*/ 216 h 378"/>
                  <a:gd name="T18" fmla="*/ 125 w 144"/>
                  <a:gd name="T19" fmla="*/ 216 h 378"/>
                  <a:gd name="T20" fmla="*/ 135 w 144"/>
                  <a:gd name="T21" fmla="*/ 241 h 378"/>
                  <a:gd name="T22" fmla="*/ 136 w 144"/>
                  <a:gd name="T23" fmla="*/ 295 h 378"/>
                  <a:gd name="T24" fmla="*/ 118 w 144"/>
                  <a:gd name="T25" fmla="*/ 311 h 378"/>
                  <a:gd name="T26" fmla="*/ 128 w 144"/>
                  <a:gd name="T27" fmla="*/ 373 h 378"/>
                  <a:gd name="T28" fmla="*/ 104 w 144"/>
                  <a:gd name="T29" fmla="*/ 378 h 378"/>
                  <a:gd name="T30" fmla="*/ 89 w 144"/>
                  <a:gd name="T31" fmla="*/ 360 h 378"/>
                  <a:gd name="T32" fmla="*/ 50 w 144"/>
                  <a:gd name="T33" fmla="*/ 353 h 378"/>
                  <a:gd name="T34" fmla="*/ 53 w 144"/>
                  <a:gd name="T35" fmla="*/ 311 h 378"/>
                  <a:gd name="T36" fmla="*/ 41 w 144"/>
                  <a:gd name="T37" fmla="*/ 306 h 378"/>
                  <a:gd name="T38" fmla="*/ 37 w 144"/>
                  <a:gd name="T39" fmla="*/ 264 h 378"/>
                  <a:gd name="T40" fmla="*/ 3 w 144"/>
                  <a:gd name="T41" fmla="*/ 246 h 378"/>
                  <a:gd name="T42" fmla="*/ 0 w 144"/>
                  <a:gd name="T43" fmla="*/ 230 h 378"/>
                  <a:gd name="T44" fmla="*/ 8 w 144"/>
                  <a:gd name="T45" fmla="*/ 214 h 378"/>
                  <a:gd name="T46" fmla="*/ 4 w 144"/>
                  <a:gd name="T47" fmla="*/ 167 h 378"/>
                  <a:gd name="T48" fmla="*/ 22 w 144"/>
                  <a:gd name="T49" fmla="*/ 157 h 378"/>
                  <a:gd name="T50" fmla="*/ 39 w 144"/>
                  <a:gd name="T51" fmla="*/ 115 h 378"/>
                  <a:gd name="T52" fmla="*/ 18 w 144"/>
                  <a:gd name="T53" fmla="*/ 89 h 378"/>
                  <a:gd name="T54" fmla="*/ 16 w 144"/>
                  <a:gd name="T55" fmla="*/ 68 h 378"/>
                  <a:gd name="T56" fmla="*/ 24 w 144"/>
                  <a:gd name="T57" fmla="*/ 57 h 378"/>
                  <a:gd name="T58" fmla="*/ 25 w 144"/>
                  <a:gd name="T59" fmla="*/ 0 h 3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4" h="378">
                    <a:moveTo>
                      <a:pt x="25" y="0"/>
                    </a:moveTo>
                    <a:lnTo>
                      <a:pt x="76" y="0"/>
                    </a:lnTo>
                    <a:lnTo>
                      <a:pt x="79" y="23"/>
                    </a:lnTo>
                    <a:lnTo>
                      <a:pt x="121" y="44"/>
                    </a:lnTo>
                    <a:lnTo>
                      <a:pt x="127" y="106"/>
                    </a:lnTo>
                    <a:lnTo>
                      <a:pt x="144" y="121"/>
                    </a:lnTo>
                    <a:lnTo>
                      <a:pt x="121" y="168"/>
                    </a:lnTo>
                    <a:lnTo>
                      <a:pt x="100" y="192"/>
                    </a:lnTo>
                    <a:lnTo>
                      <a:pt x="108" y="216"/>
                    </a:lnTo>
                    <a:lnTo>
                      <a:pt x="125" y="216"/>
                    </a:lnTo>
                    <a:lnTo>
                      <a:pt x="135" y="241"/>
                    </a:lnTo>
                    <a:lnTo>
                      <a:pt x="136" y="295"/>
                    </a:lnTo>
                    <a:lnTo>
                      <a:pt x="118" y="311"/>
                    </a:lnTo>
                    <a:lnTo>
                      <a:pt x="128" y="373"/>
                    </a:lnTo>
                    <a:lnTo>
                      <a:pt x="104" y="378"/>
                    </a:lnTo>
                    <a:lnTo>
                      <a:pt x="89" y="360"/>
                    </a:lnTo>
                    <a:lnTo>
                      <a:pt x="50" y="353"/>
                    </a:lnTo>
                    <a:lnTo>
                      <a:pt x="53" y="311"/>
                    </a:lnTo>
                    <a:lnTo>
                      <a:pt x="41" y="306"/>
                    </a:lnTo>
                    <a:lnTo>
                      <a:pt x="37" y="264"/>
                    </a:lnTo>
                    <a:lnTo>
                      <a:pt x="3" y="246"/>
                    </a:lnTo>
                    <a:lnTo>
                      <a:pt x="0" y="230"/>
                    </a:lnTo>
                    <a:lnTo>
                      <a:pt x="8" y="214"/>
                    </a:lnTo>
                    <a:lnTo>
                      <a:pt x="4" y="167"/>
                    </a:lnTo>
                    <a:lnTo>
                      <a:pt x="22" y="157"/>
                    </a:lnTo>
                    <a:lnTo>
                      <a:pt x="39" y="115"/>
                    </a:lnTo>
                    <a:lnTo>
                      <a:pt x="18" y="89"/>
                    </a:lnTo>
                    <a:lnTo>
                      <a:pt x="16" y="68"/>
                    </a:lnTo>
                    <a:lnTo>
                      <a:pt x="24" y="57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5" name="Växjö">
                <a:extLst>
                  <a:ext uri="{FF2B5EF4-FFF2-40B4-BE49-F238E27FC236}">
                    <a16:creationId xmlns:a16="http://schemas.microsoft.com/office/drawing/2014/main" id="{29E831C3-32E4-9294-C136-4B9B87E80FA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22694" y="5449362"/>
                <a:ext cx="348184" cy="531470"/>
              </a:xfrm>
              <a:custGeom>
                <a:avLst/>
                <a:gdLst>
                  <a:gd name="T0" fmla="*/ 85 w 253"/>
                  <a:gd name="T1" fmla="*/ 0 h 385"/>
                  <a:gd name="T2" fmla="*/ 105 w 253"/>
                  <a:gd name="T3" fmla="*/ 3 h 385"/>
                  <a:gd name="T4" fmla="*/ 126 w 253"/>
                  <a:gd name="T5" fmla="*/ 14 h 385"/>
                  <a:gd name="T6" fmla="*/ 140 w 253"/>
                  <a:gd name="T7" fmla="*/ 29 h 385"/>
                  <a:gd name="T8" fmla="*/ 145 w 253"/>
                  <a:gd name="T9" fmla="*/ 59 h 385"/>
                  <a:gd name="T10" fmla="*/ 163 w 253"/>
                  <a:gd name="T11" fmla="*/ 58 h 385"/>
                  <a:gd name="T12" fmla="*/ 170 w 253"/>
                  <a:gd name="T13" fmla="*/ 44 h 385"/>
                  <a:gd name="T14" fmla="*/ 185 w 253"/>
                  <a:gd name="T15" fmla="*/ 41 h 385"/>
                  <a:gd name="T16" fmla="*/ 199 w 253"/>
                  <a:gd name="T17" fmla="*/ 31 h 385"/>
                  <a:gd name="T18" fmla="*/ 220 w 253"/>
                  <a:gd name="T19" fmla="*/ 69 h 385"/>
                  <a:gd name="T20" fmla="*/ 216 w 253"/>
                  <a:gd name="T21" fmla="*/ 88 h 385"/>
                  <a:gd name="T22" fmla="*/ 225 w 253"/>
                  <a:gd name="T23" fmla="*/ 120 h 385"/>
                  <a:gd name="T24" fmla="*/ 253 w 253"/>
                  <a:gd name="T25" fmla="*/ 130 h 385"/>
                  <a:gd name="T26" fmla="*/ 250 w 253"/>
                  <a:gd name="T27" fmla="*/ 164 h 385"/>
                  <a:gd name="T28" fmla="*/ 235 w 253"/>
                  <a:gd name="T29" fmla="*/ 181 h 385"/>
                  <a:gd name="T30" fmla="*/ 221 w 253"/>
                  <a:gd name="T31" fmla="*/ 190 h 385"/>
                  <a:gd name="T32" fmla="*/ 237 w 253"/>
                  <a:gd name="T33" fmla="*/ 247 h 385"/>
                  <a:gd name="T34" fmla="*/ 202 w 253"/>
                  <a:gd name="T35" fmla="*/ 258 h 385"/>
                  <a:gd name="T36" fmla="*/ 197 w 253"/>
                  <a:gd name="T37" fmla="*/ 287 h 385"/>
                  <a:gd name="T38" fmla="*/ 216 w 253"/>
                  <a:gd name="T39" fmla="*/ 326 h 385"/>
                  <a:gd name="T40" fmla="*/ 199 w 253"/>
                  <a:gd name="T41" fmla="*/ 337 h 385"/>
                  <a:gd name="T42" fmla="*/ 203 w 253"/>
                  <a:gd name="T43" fmla="*/ 379 h 385"/>
                  <a:gd name="T44" fmla="*/ 187 w 253"/>
                  <a:gd name="T45" fmla="*/ 385 h 385"/>
                  <a:gd name="T46" fmla="*/ 181 w 253"/>
                  <a:gd name="T47" fmla="*/ 359 h 385"/>
                  <a:gd name="T48" fmla="*/ 153 w 253"/>
                  <a:gd name="T49" fmla="*/ 325 h 385"/>
                  <a:gd name="T50" fmla="*/ 122 w 253"/>
                  <a:gd name="T51" fmla="*/ 336 h 385"/>
                  <a:gd name="T52" fmla="*/ 115 w 253"/>
                  <a:gd name="T53" fmla="*/ 366 h 385"/>
                  <a:gd name="T54" fmla="*/ 88 w 253"/>
                  <a:gd name="T55" fmla="*/ 371 h 385"/>
                  <a:gd name="T56" fmla="*/ 60 w 253"/>
                  <a:gd name="T57" fmla="*/ 343 h 385"/>
                  <a:gd name="T58" fmla="*/ 59 w 253"/>
                  <a:gd name="T59" fmla="*/ 289 h 385"/>
                  <a:gd name="T60" fmla="*/ 49 w 253"/>
                  <a:gd name="T61" fmla="*/ 264 h 385"/>
                  <a:gd name="T62" fmla="*/ 32 w 253"/>
                  <a:gd name="T63" fmla="*/ 264 h 385"/>
                  <a:gd name="T64" fmla="*/ 24 w 253"/>
                  <a:gd name="T65" fmla="*/ 240 h 385"/>
                  <a:gd name="T66" fmla="*/ 45 w 253"/>
                  <a:gd name="T67" fmla="*/ 216 h 385"/>
                  <a:gd name="T68" fmla="*/ 68 w 253"/>
                  <a:gd name="T69" fmla="*/ 169 h 385"/>
                  <a:gd name="T70" fmla="*/ 51 w 253"/>
                  <a:gd name="T71" fmla="*/ 154 h 385"/>
                  <a:gd name="T72" fmla="*/ 45 w 253"/>
                  <a:gd name="T73" fmla="*/ 92 h 385"/>
                  <a:gd name="T74" fmla="*/ 3 w 253"/>
                  <a:gd name="T75" fmla="*/ 71 h 385"/>
                  <a:gd name="T76" fmla="*/ 0 w 253"/>
                  <a:gd name="T77" fmla="*/ 48 h 385"/>
                  <a:gd name="T78" fmla="*/ 18 w 253"/>
                  <a:gd name="T79" fmla="*/ 42 h 385"/>
                  <a:gd name="T80" fmla="*/ 24 w 253"/>
                  <a:gd name="T81" fmla="*/ 23 h 385"/>
                  <a:gd name="T82" fmla="*/ 34 w 253"/>
                  <a:gd name="T83" fmla="*/ 24 h 385"/>
                  <a:gd name="T84" fmla="*/ 42 w 253"/>
                  <a:gd name="T85" fmla="*/ 15 h 385"/>
                  <a:gd name="T86" fmla="*/ 63 w 253"/>
                  <a:gd name="T87" fmla="*/ 14 h 385"/>
                  <a:gd name="T88" fmla="*/ 85 w 253"/>
                  <a:gd name="T89" fmla="*/ 0 h 3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53" h="385">
                    <a:moveTo>
                      <a:pt x="85" y="0"/>
                    </a:moveTo>
                    <a:lnTo>
                      <a:pt x="105" y="3"/>
                    </a:lnTo>
                    <a:lnTo>
                      <a:pt x="126" y="14"/>
                    </a:lnTo>
                    <a:lnTo>
                      <a:pt x="140" y="29"/>
                    </a:lnTo>
                    <a:lnTo>
                      <a:pt x="145" y="59"/>
                    </a:lnTo>
                    <a:lnTo>
                      <a:pt x="163" y="58"/>
                    </a:lnTo>
                    <a:lnTo>
                      <a:pt x="170" y="44"/>
                    </a:lnTo>
                    <a:lnTo>
                      <a:pt x="185" y="41"/>
                    </a:lnTo>
                    <a:lnTo>
                      <a:pt x="199" y="31"/>
                    </a:lnTo>
                    <a:lnTo>
                      <a:pt x="220" y="69"/>
                    </a:lnTo>
                    <a:lnTo>
                      <a:pt x="216" y="88"/>
                    </a:lnTo>
                    <a:lnTo>
                      <a:pt x="225" y="120"/>
                    </a:lnTo>
                    <a:lnTo>
                      <a:pt x="253" y="130"/>
                    </a:lnTo>
                    <a:lnTo>
                      <a:pt x="250" y="164"/>
                    </a:lnTo>
                    <a:lnTo>
                      <a:pt x="235" y="181"/>
                    </a:lnTo>
                    <a:lnTo>
                      <a:pt x="221" y="190"/>
                    </a:lnTo>
                    <a:lnTo>
                      <a:pt x="237" y="247"/>
                    </a:lnTo>
                    <a:lnTo>
                      <a:pt x="202" y="258"/>
                    </a:lnTo>
                    <a:lnTo>
                      <a:pt x="197" y="287"/>
                    </a:lnTo>
                    <a:lnTo>
                      <a:pt x="216" y="326"/>
                    </a:lnTo>
                    <a:lnTo>
                      <a:pt x="199" y="337"/>
                    </a:lnTo>
                    <a:lnTo>
                      <a:pt x="203" y="379"/>
                    </a:lnTo>
                    <a:lnTo>
                      <a:pt x="187" y="385"/>
                    </a:lnTo>
                    <a:lnTo>
                      <a:pt x="181" y="359"/>
                    </a:lnTo>
                    <a:lnTo>
                      <a:pt x="153" y="325"/>
                    </a:lnTo>
                    <a:lnTo>
                      <a:pt x="122" y="336"/>
                    </a:lnTo>
                    <a:lnTo>
                      <a:pt x="115" y="366"/>
                    </a:lnTo>
                    <a:lnTo>
                      <a:pt x="88" y="371"/>
                    </a:lnTo>
                    <a:lnTo>
                      <a:pt x="60" y="343"/>
                    </a:lnTo>
                    <a:lnTo>
                      <a:pt x="59" y="289"/>
                    </a:lnTo>
                    <a:lnTo>
                      <a:pt x="49" y="264"/>
                    </a:lnTo>
                    <a:lnTo>
                      <a:pt x="32" y="264"/>
                    </a:lnTo>
                    <a:lnTo>
                      <a:pt x="24" y="240"/>
                    </a:lnTo>
                    <a:lnTo>
                      <a:pt x="45" y="216"/>
                    </a:lnTo>
                    <a:lnTo>
                      <a:pt x="68" y="169"/>
                    </a:lnTo>
                    <a:lnTo>
                      <a:pt x="51" y="154"/>
                    </a:lnTo>
                    <a:lnTo>
                      <a:pt x="45" y="92"/>
                    </a:lnTo>
                    <a:lnTo>
                      <a:pt x="3" y="71"/>
                    </a:lnTo>
                    <a:lnTo>
                      <a:pt x="0" y="48"/>
                    </a:lnTo>
                    <a:lnTo>
                      <a:pt x="18" y="42"/>
                    </a:lnTo>
                    <a:lnTo>
                      <a:pt x="24" y="23"/>
                    </a:lnTo>
                    <a:lnTo>
                      <a:pt x="34" y="24"/>
                    </a:lnTo>
                    <a:lnTo>
                      <a:pt x="42" y="15"/>
                    </a:lnTo>
                    <a:lnTo>
                      <a:pt x="63" y="14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6" name="Tingsryd">
                <a:extLst>
                  <a:ext uri="{FF2B5EF4-FFF2-40B4-BE49-F238E27FC236}">
                    <a16:creationId xmlns:a16="http://schemas.microsoft.com/office/drawing/2014/main" id="{9027FE7D-B34B-FE5E-17B7-DA1C0917DB5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58336" y="5898636"/>
                <a:ext cx="376971" cy="295862"/>
              </a:xfrm>
              <a:custGeom>
                <a:avLst/>
                <a:gdLst>
                  <a:gd name="T0" fmla="*/ 127 w 274"/>
                  <a:gd name="T1" fmla="*/ 0 h 214"/>
                  <a:gd name="T2" fmla="*/ 155 w 274"/>
                  <a:gd name="T3" fmla="*/ 34 h 214"/>
                  <a:gd name="T4" fmla="*/ 161 w 274"/>
                  <a:gd name="T5" fmla="*/ 60 h 214"/>
                  <a:gd name="T6" fmla="*/ 177 w 274"/>
                  <a:gd name="T7" fmla="*/ 54 h 214"/>
                  <a:gd name="T8" fmla="*/ 173 w 274"/>
                  <a:gd name="T9" fmla="*/ 12 h 214"/>
                  <a:gd name="T10" fmla="*/ 190 w 274"/>
                  <a:gd name="T11" fmla="*/ 1 h 214"/>
                  <a:gd name="T12" fmla="*/ 228 w 274"/>
                  <a:gd name="T13" fmla="*/ 5 h 214"/>
                  <a:gd name="T14" fmla="*/ 248 w 274"/>
                  <a:gd name="T15" fmla="*/ 25 h 214"/>
                  <a:gd name="T16" fmla="*/ 260 w 274"/>
                  <a:gd name="T17" fmla="*/ 33 h 214"/>
                  <a:gd name="T18" fmla="*/ 253 w 274"/>
                  <a:gd name="T19" fmla="*/ 50 h 214"/>
                  <a:gd name="T20" fmla="*/ 271 w 274"/>
                  <a:gd name="T21" fmla="*/ 67 h 214"/>
                  <a:gd name="T22" fmla="*/ 274 w 274"/>
                  <a:gd name="T23" fmla="*/ 96 h 214"/>
                  <a:gd name="T24" fmla="*/ 265 w 274"/>
                  <a:gd name="T25" fmla="*/ 104 h 214"/>
                  <a:gd name="T26" fmla="*/ 262 w 274"/>
                  <a:gd name="T27" fmla="*/ 139 h 214"/>
                  <a:gd name="T28" fmla="*/ 248 w 274"/>
                  <a:gd name="T29" fmla="*/ 155 h 214"/>
                  <a:gd name="T30" fmla="*/ 232 w 274"/>
                  <a:gd name="T31" fmla="*/ 142 h 214"/>
                  <a:gd name="T32" fmla="*/ 216 w 274"/>
                  <a:gd name="T33" fmla="*/ 152 h 214"/>
                  <a:gd name="T34" fmla="*/ 211 w 274"/>
                  <a:gd name="T35" fmla="*/ 168 h 214"/>
                  <a:gd name="T36" fmla="*/ 193 w 274"/>
                  <a:gd name="T37" fmla="*/ 168 h 214"/>
                  <a:gd name="T38" fmla="*/ 188 w 274"/>
                  <a:gd name="T39" fmla="*/ 155 h 214"/>
                  <a:gd name="T40" fmla="*/ 151 w 274"/>
                  <a:gd name="T41" fmla="*/ 156 h 214"/>
                  <a:gd name="T42" fmla="*/ 133 w 274"/>
                  <a:gd name="T43" fmla="*/ 168 h 214"/>
                  <a:gd name="T44" fmla="*/ 117 w 274"/>
                  <a:gd name="T45" fmla="*/ 203 h 214"/>
                  <a:gd name="T46" fmla="*/ 100 w 274"/>
                  <a:gd name="T47" fmla="*/ 214 h 214"/>
                  <a:gd name="T48" fmla="*/ 76 w 274"/>
                  <a:gd name="T49" fmla="*/ 203 h 214"/>
                  <a:gd name="T50" fmla="*/ 42 w 274"/>
                  <a:gd name="T51" fmla="*/ 197 h 214"/>
                  <a:gd name="T52" fmla="*/ 28 w 274"/>
                  <a:gd name="T53" fmla="*/ 191 h 214"/>
                  <a:gd name="T54" fmla="*/ 4 w 274"/>
                  <a:gd name="T55" fmla="*/ 159 h 214"/>
                  <a:gd name="T56" fmla="*/ 12 w 274"/>
                  <a:gd name="T57" fmla="*/ 136 h 214"/>
                  <a:gd name="T58" fmla="*/ 0 w 274"/>
                  <a:gd name="T59" fmla="*/ 125 h 214"/>
                  <a:gd name="T60" fmla="*/ 2 w 274"/>
                  <a:gd name="T61" fmla="*/ 101 h 214"/>
                  <a:gd name="T62" fmla="*/ 26 w 274"/>
                  <a:gd name="T63" fmla="*/ 96 h 214"/>
                  <a:gd name="T64" fmla="*/ 16 w 274"/>
                  <a:gd name="T65" fmla="*/ 34 h 214"/>
                  <a:gd name="T66" fmla="*/ 34 w 274"/>
                  <a:gd name="T67" fmla="*/ 18 h 214"/>
                  <a:gd name="T68" fmla="*/ 62 w 274"/>
                  <a:gd name="T69" fmla="*/ 46 h 214"/>
                  <a:gd name="T70" fmla="*/ 89 w 274"/>
                  <a:gd name="T71" fmla="*/ 41 h 214"/>
                  <a:gd name="T72" fmla="*/ 96 w 274"/>
                  <a:gd name="T73" fmla="*/ 11 h 214"/>
                  <a:gd name="T74" fmla="*/ 127 w 274"/>
                  <a:gd name="T75" fmla="*/ 0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74" h="214">
                    <a:moveTo>
                      <a:pt x="127" y="0"/>
                    </a:moveTo>
                    <a:lnTo>
                      <a:pt x="155" y="34"/>
                    </a:lnTo>
                    <a:lnTo>
                      <a:pt x="161" y="60"/>
                    </a:lnTo>
                    <a:lnTo>
                      <a:pt x="177" y="54"/>
                    </a:lnTo>
                    <a:lnTo>
                      <a:pt x="173" y="12"/>
                    </a:lnTo>
                    <a:lnTo>
                      <a:pt x="190" y="1"/>
                    </a:lnTo>
                    <a:lnTo>
                      <a:pt x="228" y="5"/>
                    </a:lnTo>
                    <a:lnTo>
                      <a:pt x="248" y="25"/>
                    </a:lnTo>
                    <a:lnTo>
                      <a:pt x="260" y="33"/>
                    </a:lnTo>
                    <a:lnTo>
                      <a:pt x="253" y="50"/>
                    </a:lnTo>
                    <a:lnTo>
                      <a:pt x="271" y="67"/>
                    </a:lnTo>
                    <a:lnTo>
                      <a:pt x="274" y="96"/>
                    </a:lnTo>
                    <a:lnTo>
                      <a:pt x="265" y="104"/>
                    </a:lnTo>
                    <a:lnTo>
                      <a:pt x="262" y="139"/>
                    </a:lnTo>
                    <a:lnTo>
                      <a:pt x="248" y="155"/>
                    </a:lnTo>
                    <a:lnTo>
                      <a:pt x="232" y="142"/>
                    </a:lnTo>
                    <a:lnTo>
                      <a:pt x="216" y="152"/>
                    </a:lnTo>
                    <a:lnTo>
                      <a:pt x="211" y="168"/>
                    </a:lnTo>
                    <a:lnTo>
                      <a:pt x="193" y="168"/>
                    </a:lnTo>
                    <a:lnTo>
                      <a:pt x="188" y="155"/>
                    </a:lnTo>
                    <a:lnTo>
                      <a:pt x="151" y="156"/>
                    </a:lnTo>
                    <a:lnTo>
                      <a:pt x="133" y="168"/>
                    </a:lnTo>
                    <a:lnTo>
                      <a:pt x="117" y="203"/>
                    </a:lnTo>
                    <a:lnTo>
                      <a:pt x="100" y="214"/>
                    </a:lnTo>
                    <a:lnTo>
                      <a:pt x="76" y="203"/>
                    </a:lnTo>
                    <a:lnTo>
                      <a:pt x="42" y="197"/>
                    </a:lnTo>
                    <a:lnTo>
                      <a:pt x="28" y="191"/>
                    </a:lnTo>
                    <a:lnTo>
                      <a:pt x="4" y="159"/>
                    </a:lnTo>
                    <a:lnTo>
                      <a:pt x="12" y="136"/>
                    </a:lnTo>
                    <a:lnTo>
                      <a:pt x="0" y="125"/>
                    </a:lnTo>
                    <a:lnTo>
                      <a:pt x="2" y="101"/>
                    </a:lnTo>
                    <a:lnTo>
                      <a:pt x="26" y="96"/>
                    </a:lnTo>
                    <a:lnTo>
                      <a:pt x="16" y="34"/>
                    </a:lnTo>
                    <a:lnTo>
                      <a:pt x="34" y="18"/>
                    </a:lnTo>
                    <a:lnTo>
                      <a:pt x="62" y="46"/>
                    </a:lnTo>
                    <a:lnTo>
                      <a:pt x="89" y="41"/>
                    </a:lnTo>
                    <a:lnTo>
                      <a:pt x="96" y="11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7" name="Lessebo">
                <a:extLst>
                  <a:ext uri="{FF2B5EF4-FFF2-40B4-BE49-F238E27FC236}">
                    <a16:creationId xmlns:a16="http://schemas.microsoft.com/office/drawing/2014/main" id="{91ADBD00-7EDE-CBC9-CD0C-C3A6C754E75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4108" y="5739745"/>
                <a:ext cx="228936" cy="252023"/>
              </a:xfrm>
              <a:custGeom>
                <a:avLst/>
                <a:gdLst>
                  <a:gd name="T0" fmla="*/ 119 w 167"/>
                  <a:gd name="T1" fmla="*/ 0 h 182"/>
                  <a:gd name="T2" fmla="*/ 128 w 167"/>
                  <a:gd name="T3" fmla="*/ 10 h 182"/>
                  <a:gd name="T4" fmla="*/ 153 w 167"/>
                  <a:gd name="T5" fmla="*/ 1 h 182"/>
                  <a:gd name="T6" fmla="*/ 167 w 167"/>
                  <a:gd name="T7" fmla="*/ 39 h 182"/>
                  <a:gd name="T8" fmla="*/ 162 w 167"/>
                  <a:gd name="T9" fmla="*/ 59 h 182"/>
                  <a:gd name="T10" fmla="*/ 127 w 167"/>
                  <a:gd name="T11" fmla="*/ 64 h 182"/>
                  <a:gd name="T12" fmla="*/ 100 w 167"/>
                  <a:gd name="T13" fmla="*/ 76 h 182"/>
                  <a:gd name="T14" fmla="*/ 120 w 167"/>
                  <a:gd name="T15" fmla="*/ 115 h 182"/>
                  <a:gd name="T16" fmla="*/ 116 w 167"/>
                  <a:gd name="T17" fmla="*/ 140 h 182"/>
                  <a:gd name="T18" fmla="*/ 120 w 167"/>
                  <a:gd name="T19" fmla="*/ 156 h 182"/>
                  <a:gd name="T20" fmla="*/ 100 w 167"/>
                  <a:gd name="T21" fmla="*/ 182 h 182"/>
                  <a:gd name="T22" fmla="*/ 82 w 167"/>
                  <a:gd name="T23" fmla="*/ 165 h 182"/>
                  <a:gd name="T24" fmla="*/ 89 w 167"/>
                  <a:gd name="T25" fmla="*/ 148 h 182"/>
                  <a:gd name="T26" fmla="*/ 77 w 167"/>
                  <a:gd name="T27" fmla="*/ 140 h 182"/>
                  <a:gd name="T28" fmla="*/ 57 w 167"/>
                  <a:gd name="T29" fmla="*/ 120 h 182"/>
                  <a:gd name="T30" fmla="*/ 19 w 167"/>
                  <a:gd name="T31" fmla="*/ 116 h 182"/>
                  <a:gd name="T32" fmla="*/ 0 w 167"/>
                  <a:gd name="T33" fmla="*/ 77 h 182"/>
                  <a:gd name="T34" fmla="*/ 5 w 167"/>
                  <a:gd name="T35" fmla="*/ 48 h 182"/>
                  <a:gd name="T36" fmla="*/ 40 w 167"/>
                  <a:gd name="T37" fmla="*/ 37 h 182"/>
                  <a:gd name="T38" fmla="*/ 72 w 167"/>
                  <a:gd name="T39" fmla="*/ 38 h 182"/>
                  <a:gd name="T40" fmla="*/ 69 w 167"/>
                  <a:gd name="T41" fmla="*/ 13 h 182"/>
                  <a:gd name="T42" fmla="*/ 90 w 167"/>
                  <a:gd name="T43" fmla="*/ 25 h 182"/>
                  <a:gd name="T44" fmla="*/ 93 w 167"/>
                  <a:gd name="T45" fmla="*/ 10 h 182"/>
                  <a:gd name="T46" fmla="*/ 119 w 167"/>
                  <a:gd name="T47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67" h="182">
                    <a:moveTo>
                      <a:pt x="119" y="0"/>
                    </a:moveTo>
                    <a:lnTo>
                      <a:pt x="128" y="10"/>
                    </a:lnTo>
                    <a:lnTo>
                      <a:pt x="153" y="1"/>
                    </a:lnTo>
                    <a:lnTo>
                      <a:pt x="167" y="39"/>
                    </a:lnTo>
                    <a:lnTo>
                      <a:pt x="162" y="59"/>
                    </a:lnTo>
                    <a:lnTo>
                      <a:pt x="127" y="64"/>
                    </a:lnTo>
                    <a:lnTo>
                      <a:pt x="100" y="76"/>
                    </a:lnTo>
                    <a:lnTo>
                      <a:pt x="120" y="115"/>
                    </a:lnTo>
                    <a:lnTo>
                      <a:pt x="116" y="140"/>
                    </a:lnTo>
                    <a:lnTo>
                      <a:pt x="120" y="156"/>
                    </a:lnTo>
                    <a:lnTo>
                      <a:pt x="100" y="182"/>
                    </a:lnTo>
                    <a:lnTo>
                      <a:pt x="82" y="165"/>
                    </a:lnTo>
                    <a:lnTo>
                      <a:pt x="89" y="148"/>
                    </a:lnTo>
                    <a:lnTo>
                      <a:pt x="77" y="140"/>
                    </a:lnTo>
                    <a:lnTo>
                      <a:pt x="57" y="120"/>
                    </a:lnTo>
                    <a:lnTo>
                      <a:pt x="19" y="116"/>
                    </a:lnTo>
                    <a:lnTo>
                      <a:pt x="0" y="77"/>
                    </a:lnTo>
                    <a:lnTo>
                      <a:pt x="5" y="48"/>
                    </a:lnTo>
                    <a:lnTo>
                      <a:pt x="40" y="37"/>
                    </a:lnTo>
                    <a:lnTo>
                      <a:pt x="72" y="38"/>
                    </a:lnTo>
                    <a:lnTo>
                      <a:pt x="69" y="13"/>
                    </a:lnTo>
                    <a:lnTo>
                      <a:pt x="90" y="25"/>
                    </a:lnTo>
                    <a:lnTo>
                      <a:pt x="93" y="10"/>
                    </a:lnTo>
                    <a:lnTo>
                      <a:pt x="11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8" name="Uppvidinge">
                <a:extLst>
                  <a:ext uri="{FF2B5EF4-FFF2-40B4-BE49-F238E27FC236}">
                    <a16:creationId xmlns:a16="http://schemas.microsoft.com/office/drawing/2014/main" id="{EF960176-D845-D724-12B0-82C574C9449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6850" y="5449362"/>
                <a:ext cx="363282" cy="342440"/>
              </a:xfrm>
              <a:custGeom>
                <a:avLst/>
                <a:gdLst>
                  <a:gd name="T0" fmla="*/ 37 w 265"/>
                  <a:gd name="T1" fmla="*/ 0 h 248"/>
                  <a:gd name="T2" fmla="*/ 51 w 265"/>
                  <a:gd name="T3" fmla="*/ 11 h 248"/>
                  <a:gd name="T4" fmla="*/ 106 w 265"/>
                  <a:gd name="T5" fmla="*/ 3 h 248"/>
                  <a:gd name="T6" fmla="*/ 157 w 265"/>
                  <a:gd name="T7" fmla="*/ 24 h 248"/>
                  <a:gd name="T8" fmla="*/ 167 w 265"/>
                  <a:gd name="T9" fmla="*/ 34 h 248"/>
                  <a:gd name="T10" fmla="*/ 161 w 265"/>
                  <a:gd name="T11" fmla="*/ 54 h 248"/>
                  <a:gd name="T12" fmla="*/ 191 w 265"/>
                  <a:gd name="T13" fmla="*/ 67 h 248"/>
                  <a:gd name="T14" fmla="*/ 206 w 265"/>
                  <a:gd name="T15" fmla="*/ 95 h 248"/>
                  <a:gd name="T16" fmla="*/ 229 w 265"/>
                  <a:gd name="T17" fmla="*/ 105 h 248"/>
                  <a:gd name="T18" fmla="*/ 252 w 265"/>
                  <a:gd name="T19" fmla="*/ 134 h 248"/>
                  <a:gd name="T20" fmla="*/ 265 w 265"/>
                  <a:gd name="T21" fmla="*/ 164 h 248"/>
                  <a:gd name="T22" fmla="*/ 252 w 265"/>
                  <a:gd name="T23" fmla="*/ 198 h 248"/>
                  <a:gd name="T24" fmla="*/ 214 w 265"/>
                  <a:gd name="T25" fmla="*/ 199 h 248"/>
                  <a:gd name="T26" fmla="*/ 199 w 265"/>
                  <a:gd name="T27" fmla="*/ 203 h 248"/>
                  <a:gd name="T28" fmla="*/ 165 w 265"/>
                  <a:gd name="T29" fmla="*/ 193 h 248"/>
                  <a:gd name="T30" fmla="*/ 152 w 265"/>
                  <a:gd name="T31" fmla="*/ 198 h 248"/>
                  <a:gd name="T32" fmla="*/ 151 w 265"/>
                  <a:gd name="T33" fmla="*/ 211 h 248"/>
                  <a:gd name="T34" fmla="*/ 126 w 265"/>
                  <a:gd name="T35" fmla="*/ 220 h 248"/>
                  <a:gd name="T36" fmla="*/ 117 w 265"/>
                  <a:gd name="T37" fmla="*/ 210 h 248"/>
                  <a:gd name="T38" fmla="*/ 91 w 265"/>
                  <a:gd name="T39" fmla="*/ 220 h 248"/>
                  <a:gd name="T40" fmla="*/ 88 w 265"/>
                  <a:gd name="T41" fmla="*/ 235 h 248"/>
                  <a:gd name="T42" fmla="*/ 67 w 265"/>
                  <a:gd name="T43" fmla="*/ 223 h 248"/>
                  <a:gd name="T44" fmla="*/ 70 w 265"/>
                  <a:gd name="T45" fmla="*/ 248 h 248"/>
                  <a:gd name="T46" fmla="*/ 38 w 265"/>
                  <a:gd name="T47" fmla="*/ 247 h 248"/>
                  <a:gd name="T48" fmla="*/ 22 w 265"/>
                  <a:gd name="T49" fmla="*/ 190 h 248"/>
                  <a:gd name="T50" fmla="*/ 36 w 265"/>
                  <a:gd name="T51" fmla="*/ 181 h 248"/>
                  <a:gd name="T52" fmla="*/ 51 w 265"/>
                  <a:gd name="T53" fmla="*/ 164 h 248"/>
                  <a:gd name="T54" fmla="*/ 54 w 265"/>
                  <a:gd name="T55" fmla="*/ 130 h 248"/>
                  <a:gd name="T56" fmla="*/ 26 w 265"/>
                  <a:gd name="T57" fmla="*/ 120 h 248"/>
                  <a:gd name="T58" fmla="*/ 17 w 265"/>
                  <a:gd name="T59" fmla="*/ 88 h 248"/>
                  <a:gd name="T60" fmla="*/ 21 w 265"/>
                  <a:gd name="T61" fmla="*/ 69 h 248"/>
                  <a:gd name="T62" fmla="*/ 0 w 265"/>
                  <a:gd name="T63" fmla="*/ 31 h 248"/>
                  <a:gd name="T64" fmla="*/ 7 w 265"/>
                  <a:gd name="T65" fmla="*/ 20 h 248"/>
                  <a:gd name="T66" fmla="*/ 30 w 265"/>
                  <a:gd name="T67" fmla="*/ 21 h 248"/>
                  <a:gd name="T68" fmla="*/ 17 w 265"/>
                  <a:gd name="T69" fmla="*/ 0 h 248"/>
                  <a:gd name="T70" fmla="*/ 37 w 265"/>
                  <a:gd name="T71" fmla="*/ 0 h 2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265" h="248">
                    <a:moveTo>
                      <a:pt x="37" y="0"/>
                    </a:moveTo>
                    <a:lnTo>
                      <a:pt x="51" y="11"/>
                    </a:lnTo>
                    <a:lnTo>
                      <a:pt x="106" y="3"/>
                    </a:lnTo>
                    <a:lnTo>
                      <a:pt x="157" y="24"/>
                    </a:lnTo>
                    <a:lnTo>
                      <a:pt x="167" y="34"/>
                    </a:lnTo>
                    <a:lnTo>
                      <a:pt x="161" y="54"/>
                    </a:lnTo>
                    <a:lnTo>
                      <a:pt x="191" y="67"/>
                    </a:lnTo>
                    <a:lnTo>
                      <a:pt x="206" y="95"/>
                    </a:lnTo>
                    <a:lnTo>
                      <a:pt x="229" y="105"/>
                    </a:lnTo>
                    <a:lnTo>
                      <a:pt x="252" y="134"/>
                    </a:lnTo>
                    <a:lnTo>
                      <a:pt x="265" y="164"/>
                    </a:lnTo>
                    <a:lnTo>
                      <a:pt x="252" y="198"/>
                    </a:lnTo>
                    <a:lnTo>
                      <a:pt x="214" y="199"/>
                    </a:lnTo>
                    <a:lnTo>
                      <a:pt x="199" y="203"/>
                    </a:lnTo>
                    <a:lnTo>
                      <a:pt x="165" y="193"/>
                    </a:lnTo>
                    <a:lnTo>
                      <a:pt x="152" y="198"/>
                    </a:lnTo>
                    <a:lnTo>
                      <a:pt x="151" y="211"/>
                    </a:lnTo>
                    <a:lnTo>
                      <a:pt x="126" y="220"/>
                    </a:lnTo>
                    <a:lnTo>
                      <a:pt x="117" y="210"/>
                    </a:lnTo>
                    <a:lnTo>
                      <a:pt x="91" y="220"/>
                    </a:lnTo>
                    <a:lnTo>
                      <a:pt x="88" y="235"/>
                    </a:lnTo>
                    <a:lnTo>
                      <a:pt x="67" y="223"/>
                    </a:lnTo>
                    <a:lnTo>
                      <a:pt x="70" y="248"/>
                    </a:lnTo>
                    <a:lnTo>
                      <a:pt x="38" y="247"/>
                    </a:lnTo>
                    <a:lnTo>
                      <a:pt x="22" y="190"/>
                    </a:lnTo>
                    <a:lnTo>
                      <a:pt x="36" y="181"/>
                    </a:lnTo>
                    <a:lnTo>
                      <a:pt x="51" y="164"/>
                    </a:lnTo>
                    <a:lnTo>
                      <a:pt x="54" y="130"/>
                    </a:lnTo>
                    <a:lnTo>
                      <a:pt x="26" y="120"/>
                    </a:lnTo>
                    <a:lnTo>
                      <a:pt x="17" y="88"/>
                    </a:lnTo>
                    <a:lnTo>
                      <a:pt x="21" y="69"/>
                    </a:lnTo>
                    <a:lnTo>
                      <a:pt x="0" y="31"/>
                    </a:lnTo>
                    <a:lnTo>
                      <a:pt x="7" y="20"/>
                    </a:lnTo>
                    <a:lnTo>
                      <a:pt x="30" y="21"/>
                    </a:lnTo>
                    <a:lnTo>
                      <a:pt x="17" y="0"/>
                    </a:lnTo>
                    <a:lnTo>
                      <a:pt x="3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39" name="Varberg">
                <a:extLst>
                  <a:ext uri="{FF2B5EF4-FFF2-40B4-BE49-F238E27FC236}">
                    <a16:creationId xmlns:a16="http://schemas.microsoft.com/office/drawing/2014/main" id="{B885AEFB-9737-708F-B7C2-2B041E87CDD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17790" y="5323350"/>
                <a:ext cx="313930" cy="304083"/>
              </a:xfrm>
              <a:custGeom>
                <a:avLst/>
                <a:gdLst>
                  <a:gd name="T0" fmla="*/ 94 w 229"/>
                  <a:gd name="T1" fmla="*/ 0 h 220"/>
                  <a:gd name="T2" fmla="*/ 104 w 229"/>
                  <a:gd name="T3" fmla="*/ 14 h 220"/>
                  <a:gd name="T4" fmla="*/ 103 w 229"/>
                  <a:gd name="T5" fmla="*/ 43 h 220"/>
                  <a:gd name="T6" fmla="*/ 129 w 229"/>
                  <a:gd name="T7" fmla="*/ 38 h 220"/>
                  <a:gd name="T8" fmla="*/ 138 w 229"/>
                  <a:gd name="T9" fmla="*/ 14 h 220"/>
                  <a:gd name="T10" fmla="*/ 182 w 229"/>
                  <a:gd name="T11" fmla="*/ 6 h 220"/>
                  <a:gd name="T12" fmla="*/ 199 w 229"/>
                  <a:gd name="T13" fmla="*/ 10 h 220"/>
                  <a:gd name="T14" fmla="*/ 229 w 229"/>
                  <a:gd name="T15" fmla="*/ 39 h 220"/>
                  <a:gd name="T16" fmla="*/ 184 w 229"/>
                  <a:gd name="T17" fmla="*/ 77 h 220"/>
                  <a:gd name="T18" fmla="*/ 170 w 229"/>
                  <a:gd name="T19" fmla="*/ 82 h 220"/>
                  <a:gd name="T20" fmla="*/ 163 w 229"/>
                  <a:gd name="T21" fmla="*/ 95 h 220"/>
                  <a:gd name="T22" fmla="*/ 172 w 229"/>
                  <a:gd name="T23" fmla="*/ 115 h 220"/>
                  <a:gd name="T24" fmla="*/ 161 w 229"/>
                  <a:gd name="T25" fmla="*/ 120 h 220"/>
                  <a:gd name="T26" fmla="*/ 166 w 229"/>
                  <a:gd name="T27" fmla="*/ 137 h 220"/>
                  <a:gd name="T28" fmla="*/ 146 w 229"/>
                  <a:gd name="T29" fmla="*/ 145 h 220"/>
                  <a:gd name="T30" fmla="*/ 149 w 229"/>
                  <a:gd name="T31" fmla="*/ 171 h 220"/>
                  <a:gd name="T32" fmla="*/ 144 w 229"/>
                  <a:gd name="T33" fmla="*/ 183 h 220"/>
                  <a:gd name="T34" fmla="*/ 159 w 229"/>
                  <a:gd name="T35" fmla="*/ 199 h 220"/>
                  <a:gd name="T36" fmla="*/ 140 w 229"/>
                  <a:gd name="T37" fmla="*/ 204 h 220"/>
                  <a:gd name="T38" fmla="*/ 131 w 229"/>
                  <a:gd name="T39" fmla="*/ 220 h 220"/>
                  <a:gd name="T40" fmla="*/ 115 w 229"/>
                  <a:gd name="T41" fmla="*/ 207 h 220"/>
                  <a:gd name="T42" fmla="*/ 73 w 229"/>
                  <a:gd name="T43" fmla="*/ 213 h 220"/>
                  <a:gd name="T44" fmla="*/ 64 w 229"/>
                  <a:gd name="T45" fmla="*/ 192 h 220"/>
                  <a:gd name="T46" fmla="*/ 48 w 229"/>
                  <a:gd name="T47" fmla="*/ 182 h 220"/>
                  <a:gd name="T48" fmla="*/ 38 w 229"/>
                  <a:gd name="T49" fmla="*/ 158 h 220"/>
                  <a:gd name="T50" fmla="*/ 36 w 229"/>
                  <a:gd name="T51" fmla="*/ 122 h 220"/>
                  <a:gd name="T52" fmla="*/ 20 w 229"/>
                  <a:gd name="T53" fmla="*/ 94 h 220"/>
                  <a:gd name="T54" fmla="*/ 0 w 229"/>
                  <a:gd name="T55" fmla="*/ 69 h 220"/>
                  <a:gd name="T56" fmla="*/ 1 w 229"/>
                  <a:gd name="T57" fmla="*/ 44 h 220"/>
                  <a:gd name="T58" fmla="*/ 18 w 229"/>
                  <a:gd name="T59" fmla="*/ 36 h 220"/>
                  <a:gd name="T60" fmla="*/ 17 w 229"/>
                  <a:gd name="T61" fmla="*/ 19 h 220"/>
                  <a:gd name="T62" fmla="*/ 30 w 229"/>
                  <a:gd name="T63" fmla="*/ 10 h 220"/>
                  <a:gd name="T64" fmla="*/ 58 w 229"/>
                  <a:gd name="T65" fmla="*/ 18 h 220"/>
                  <a:gd name="T66" fmla="*/ 94 w 229"/>
                  <a:gd name="T67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29" h="220">
                    <a:moveTo>
                      <a:pt x="94" y="0"/>
                    </a:moveTo>
                    <a:lnTo>
                      <a:pt x="104" y="14"/>
                    </a:lnTo>
                    <a:lnTo>
                      <a:pt x="103" y="43"/>
                    </a:lnTo>
                    <a:lnTo>
                      <a:pt x="129" y="38"/>
                    </a:lnTo>
                    <a:lnTo>
                      <a:pt x="138" y="14"/>
                    </a:lnTo>
                    <a:lnTo>
                      <a:pt x="182" y="6"/>
                    </a:lnTo>
                    <a:lnTo>
                      <a:pt x="199" y="10"/>
                    </a:lnTo>
                    <a:lnTo>
                      <a:pt x="229" y="39"/>
                    </a:lnTo>
                    <a:lnTo>
                      <a:pt x="184" y="77"/>
                    </a:lnTo>
                    <a:lnTo>
                      <a:pt x="170" y="82"/>
                    </a:lnTo>
                    <a:lnTo>
                      <a:pt x="163" y="95"/>
                    </a:lnTo>
                    <a:lnTo>
                      <a:pt x="172" y="115"/>
                    </a:lnTo>
                    <a:lnTo>
                      <a:pt x="161" y="120"/>
                    </a:lnTo>
                    <a:lnTo>
                      <a:pt x="166" y="137"/>
                    </a:lnTo>
                    <a:lnTo>
                      <a:pt x="146" y="145"/>
                    </a:lnTo>
                    <a:lnTo>
                      <a:pt x="149" y="171"/>
                    </a:lnTo>
                    <a:lnTo>
                      <a:pt x="144" y="183"/>
                    </a:lnTo>
                    <a:lnTo>
                      <a:pt x="159" y="199"/>
                    </a:lnTo>
                    <a:lnTo>
                      <a:pt x="140" y="204"/>
                    </a:lnTo>
                    <a:lnTo>
                      <a:pt x="131" y="220"/>
                    </a:lnTo>
                    <a:lnTo>
                      <a:pt x="115" y="207"/>
                    </a:lnTo>
                    <a:lnTo>
                      <a:pt x="73" y="213"/>
                    </a:lnTo>
                    <a:lnTo>
                      <a:pt x="64" y="192"/>
                    </a:lnTo>
                    <a:lnTo>
                      <a:pt x="48" y="182"/>
                    </a:lnTo>
                    <a:lnTo>
                      <a:pt x="38" y="158"/>
                    </a:lnTo>
                    <a:lnTo>
                      <a:pt x="36" y="122"/>
                    </a:lnTo>
                    <a:lnTo>
                      <a:pt x="20" y="94"/>
                    </a:lnTo>
                    <a:lnTo>
                      <a:pt x="0" y="69"/>
                    </a:lnTo>
                    <a:lnTo>
                      <a:pt x="1" y="44"/>
                    </a:lnTo>
                    <a:lnTo>
                      <a:pt x="18" y="36"/>
                    </a:lnTo>
                    <a:lnTo>
                      <a:pt x="17" y="19"/>
                    </a:lnTo>
                    <a:lnTo>
                      <a:pt x="30" y="10"/>
                    </a:lnTo>
                    <a:lnTo>
                      <a:pt x="58" y="18"/>
                    </a:lnTo>
                    <a:lnTo>
                      <a:pt x="9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40" name="Falkenberg">
                <a:extLst>
                  <a:ext uri="{FF2B5EF4-FFF2-40B4-BE49-F238E27FC236}">
                    <a16:creationId xmlns:a16="http://schemas.microsoft.com/office/drawing/2014/main" id="{760C873E-24FF-E2B0-1B37-3AC249BD21D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08267" y="5378126"/>
                <a:ext cx="374249" cy="426007"/>
              </a:xfrm>
              <a:custGeom>
                <a:avLst/>
                <a:gdLst>
                  <a:gd name="T0" fmla="*/ 163 w 273"/>
                  <a:gd name="T1" fmla="*/ 0 h 309"/>
                  <a:gd name="T2" fmla="*/ 184 w 273"/>
                  <a:gd name="T3" fmla="*/ 13 h 309"/>
                  <a:gd name="T4" fmla="*/ 207 w 273"/>
                  <a:gd name="T5" fmla="*/ 16 h 309"/>
                  <a:gd name="T6" fmla="*/ 214 w 273"/>
                  <a:gd name="T7" fmla="*/ 34 h 309"/>
                  <a:gd name="T8" fmla="*/ 207 w 273"/>
                  <a:gd name="T9" fmla="*/ 39 h 309"/>
                  <a:gd name="T10" fmla="*/ 210 w 273"/>
                  <a:gd name="T11" fmla="*/ 71 h 309"/>
                  <a:gd name="T12" fmla="*/ 233 w 273"/>
                  <a:gd name="T13" fmla="*/ 67 h 309"/>
                  <a:gd name="T14" fmla="*/ 249 w 273"/>
                  <a:gd name="T15" fmla="*/ 72 h 309"/>
                  <a:gd name="T16" fmla="*/ 244 w 273"/>
                  <a:gd name="T17" fmla="*/ 83 h 309"/>
                  <a:gd name="T18" fmla="*/ 253 w 273"/>
                  <a:gd name="T19" fmla="*/ 89 h 309"/>
                  <a:gd name="T20" fmla="*/ 264 w 273"/>
                  <a:gd name="T21" fmla="*/ 84 h 309"/>
                  <a:gd name="T22" fmla="*/ 273 w 273"/>
                  <a:gd name="T23" fmla="*/ 90 h 309"/>
                  <a:gd name="T24" fmla="*/ 258 w 273"/>
                  <a:gd name="T25" fmla="*/ 103 h 309"/>
                  <a:gd name="T26" fmla="*/ 258 w 273"/>
                  <a:gd name="T27" fmla="*/ 124 h 309"/>
                  <a:gd name="T28" fmla="*/ 237 w 273"/>
                  <a:gd name="T29" fmla="*/ 134 h 309"/>
                  <a:gd name="T30" fmla="*/ 228 w 273"/>
                  <a:gd name="T31" fmla="*/ 156 h 309"/>
                  <a:gd name="T32" fmla="*/ 206 w 273"/>
                  <a:gd name="T33" fmla="*/ 148 h 309"/>
                  <a:gd name="T34" fmla="*/ 189 w 273"/>
                  <a:gd name="T35" fmla="*/ 168 h 309"/>
                  <a:gd name="T36" fmla="*/ 178 w 273"/>
                  <a:gd name="T37" fmla="*/ 168 h 309"/>
                  <a:gd name="T38" fmla="*/ 169 w 273"/>
                  <a:gd name="T39" fmla="*/ 195 h 309"/>
                  <a:gd name="T40" fmla="*/ 198 w 273"/>
                  <a:gd name="T41" fmla="*/ 211 h 309"/>
                  <a:gd name="T42" fmla="*/ 184 w 273"/>
                  <a:gd name="T43" fmla="*/ 227 h 309"/>
                  <a:gd name="T44" fmla="*/ 180 w 273"/>
                  <a:gd name="T45" fmla="*/ 258 h 309"/>
                  <a:gd name="T46" fmla="*/ 160 w 273"/>
                  <a:gd name="T47" fmla="*/ 270 h 309"/>
                  <a:gd name="T48" fmla="*/ 137 w 273"/>
                  <a:gd name="T49" fmla="*/ 267 h 309"/>
                  <a:gd name="T50" fmla="*/ 100 w 273"/>
                  <a:gd name="T51" fmla="*/ 292 h 309"/>
                  <a:gd name="T52" fmla="*/ 87 w 273"/>
                  <a:gd name="T53" fmla="*/ 309 h 309"/>
                  <a:gd name="T54" fmla="*/ 89 w 273"/>
                  <a:gd name="T55" fmla="*/ 280 h 309"/>
                  <a:gd name="T56" fmla="*/ 45 w 273"/>
                  <a:gd name="T57" fmla="*/ 242 h 309"/>
                  <a:gd name="T58" fmla="*/ 19 w 273"/>
                  <a:gd name="T59" fmla="*/ 233 h 309"/>
                  <a:gd name="T60" fmla="*/ 0 w 273"/>
                  <a:gd name="T61" fmla="*/ 211 h 309"/>
                  <a:gd name="T62" fmla="*/ 7 w 273"/>
                  <a:gd name="T63" fmla="*/ 193 h 309"/>
                  <a:gd name="T64" fmla="*/ 7 w 273"/>
                  <a:gd name="T65" fmla="*/ 174 h 309"/>
                  <a:gd name="T66" fmla="*/ 49 w 273"/>
                  <a:gd name="T67" fmla="*/ 168 h 309"/>
                  <a:gd name="T68" fmla="*/ 65 w 273"/>
                  <a:gd name="T69" fmla="*/ 181 h 309"/>
                  <a:gd name="T70" fmla="*/ 74 w 273"/>
                  <a:gd name="T71" fmla="*/ 165 h 309"/>
                  <a:gd name="T72" fmla="*/ 93 w 273"/>
                  <a:gd name="T73" fmla="*/ 160 h 309"/>
                  <a:gd name="T74" fmla="*/ 78 w 273"/>
                  <a:gd name="T75" fmla="*/ 144 h 309"/>
                  <a:gd name="T76" fmla="*/ 83 w 273"/>
                  <a:gd name="T77" fmla="*/ 132 h 309"/>
                  <a:gd name="T78" fmla="*/ 80 w 273"/>
                  <a:gd name="T79" fmla="*/ 106 h 309"/>
                  <a:gd name="T80" fmla="*/ 100 w 273"/>
                  <a:gd name="T81" fmla="*/ 98 h 309"/>
                  <a:gd name="T82" fmla="*/ 95 w 273"/>
                  <a:gd name="T83" fmla="*/ 81 h 309"/>
                  <a:gd name="T84" fmla="*/ 106 w 273"/>
                  <a:gd name="T85" fmla="*/ 76 h 309"/>
                  <a:gd name="T86" fmla="*/ 97 w 273"/>
                  <a:gd name="T87" fmla="*/ 56 h 309"/>
                  <a:gd name="T88" fmla="*/ 104 w 273"/>
                  <a:gd name="T89" fmla="*/ 43 h 309"/>
                  <a:gd name="T90" fmla="*/ 118 w 273"/>
                  <a:gd name="T91" fmla="*/ 38 h 309"/>
                  <a:gd name="T92" fmla="*/ 163 w 273"/>
                  <a:gd name="T93" fmla="*/ 0 h 3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273" h="309">
                    <a:moveTo>
                      <a:pt x="163" y="0"/>
                    </a:moveTo>
                    <a:lnTo>
                      <a:pt x="184" y="13"/>
                    </a:lnTo>
                    <a:lnTo>
                      <a:pt x="207" y="16"/>
                    </a:lnTo>
                    <a:lnTo>
                      <a:pt x="214" y="34"/>
                    </a:lnTo>
                    <a:lnTo>
                      <a:pt x="207" y="39"/>
                    </a:lnTo>
                    <a:lnTo>
                      <a:pt x="210" y="71"/>
                    </a:lnTo>
                    <a:lnTo>
                      <a:pt x="233" y="67"/>
                    </a:lnTo>
                    <a:lnTo>
                      <a:pt x="249" y="72"/>
                    </a:lnTo>
                    <a:lnTo>
                      <a:pt x="244" y="83"/>
                    </a:lnTo>
                    <a:lnTo>
                      <a:pt x="253" y="89"/>
                    </a:lnTo>
                    <a:lnTo>
                      <a:pt x="264" y="84"/>
                    </a:lnTo>
                    <a:lnTo>
                      <a:pt x="273" y="90"/>
                    </a:lnTo>
                    <a:lnTo>
                      <a:pt x="258" y="103"/>
                    </a:lnTo>
                    <a:lnTo>
                      <a:pt x="258" y="124"/>
                    </a:lnTo>
                    <a:lnTo>
                      <a:pt x="237" y="134"/>
                    </a:lnTo>
                    <a:lnTo>
                      <a:pt x="228" y="156"/>
                    </a:lnTo>
                    <a:lnTo>
                      <a:pt x="206" y="148"/>
                    </a:lnTo>
                    <a:lnTo>
                      <a:pt x="189" y="168"/>
                    </a:lnTo>
                    <a:lnTo>
                      <a:pt x="178" y="168"/>
                    </a:lnTo>
                    <a:lnTo>
                      <a:pt x="169" y="195"/>
                    </a:lnTo>
                    <a:lnTo>
                      <a:pt x="198" y="211"/>
                    </a:lnTo>
                    <a:lnTo>
                      <a:pt x="184" y="227"/>
                    </a:lnTo>
                    <a:lnTo>
                      <a:pt x="180" y="258"/>
                    </a:lnTo>
                    <a:lnTo>
                      <a:pt x="160" y="270"/>
                    </a:lnTo>
                    <a:lnTo>
                      <a:pt x="137" y="267"/>
                    </a:lnTo>
                    <a:lnTo>
                      <a:pt x="100" y="292"/>
                    </a:lnTo>
                    <a:lnTo>
                      <a:pt x="87" y="309"/>
                    </a:lnTo>
                    <a:lnTo>
                      <a:pt x="89" y="280"/>
                    </a:lnTo>
                    <a:lnTo>
                      <a:pt x="45" y="242"/>
                    </a:lnTo>
                    <a:lnTo>
                      <a:pt x="19" y="233"/>
                    </a:lnTo>
                    <a:lnTo>
                      <a:pt x="0" y="211"/>
                    </a:lnTo>
                    <a:lnTo>
                      <a:pt x="7" y="193"/>
                    </a:lnTo>
                    <a:lnTo>
                      <a:pt x="7" y="174"/>
                    </a:lnTo>
                    <a:lnTo>
                      <a:pt x="49" y="168"/>
                    </a:lnTo>
                    <a:lnTo>
                      <a:pt x="65" y="181"/>
                    </a:lnTo>
                    <a:lnTo>
                      <a:pt x="74" y="165"/>
                    </a:lnTo>
                    <a:lnTo>
                      <a:pt x="93" y="160"/>
                    </a:lnTo>
                    <a:lnTo>
                      <a:pt x="78" y="144"/>
                    </a:lnTo>
                    <a:lnTo>
                      <a:pt x="83" y="132"/>
                    </a:lnTo>
                    <a:lnTo>
                      <a:pt x="80" y="106"/>
                    </a:lnTo>
                    <a:lnTo>
                      <a:pt x="100" y="98"/>
                    </a:lnTo>
                    <a:lnTo>
                      <a:pt x="95" y="81"/>
                    </a:lnTo>
                    <a:lnTo>
                      <a:pt x="106" y="76"/>
                    </a:lnTo>
                    <a:lnTo>
                      <a:pt x="97" y="56"/>
                    </a:lnTo>
                    <a:lnTo>
                      <a:pt x="104" y="43"/>
                    </a:lnTo>
                    <a:lnTo>
                      <a:pt x="118" y="38"/>
                    </a:lnTo>
                    <a:lnTo>
                      <a:pt x="16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41" name="Hylte">
                <a:extLst>
                  <a:ext uri="{FF2B5EF4-FFF2-40B4-BE49-F238E27FC236}">
                    <a16:creationId xmlns:a16="http://schemas.microsoft.com/office/drawing/2014/main" id="{10CF2680-A1C1-ABB3-02B5-3F36973FDC4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39945" y="5531537"/>
                <a:ext cx="404389" cy="238348"/>
              </a:xfrm>
              <a:custGeom>
                <a:avLst/>
                <a:gdLst>
                  <a:gd name="T0" fmla="*/ 224 w 294"/>
                  <a:gd name="T1" fmla="*/ 0 h 173"/>
                  <a:gd name="T2" fmla="*/ 228 w 294"/>
                  <a:gd name="T3" fmla="*/ 17 h 173"/>
                  <a:gd name="T4" fmla="*/ 239 w 294"/>
                  <a:gd name="T5" fmla="*/ 19 h 173"/>
                  <a:gd name="T6" fmla="*/ 268 w 294"/>
                  <a:gd name="T7" fmla="*/ 36 h 173"/>
                  <a:gd name="T8" fmla="*/ 260 w 294"/>
                  <a:gd name="T9" fmla="*/ 57 h 173"/>
                  <a:gd name="T10" fmla="*/ 269 w 294"/>
                  <a:gd name="T11" fmla="*/ 78 h 173"/>
                  <a:gd name="T12" fmla="*/ 291 w 294"/>
                  <a:gd name="T13" fmla="*/ 87 h 173"/>
                  <a:gd name="T14" fmla="*/ 294 w 294"/>
                  <a:gd name="T15" fmla="*/ 101 h 173"/>
                  <a:gd name="T16" fmla="*/ 282 w 294"/>
                  <a:gd name="T17" fmla="*/ 138 h 173"/>
                  <a:gd name="T18" fmla="*/ 269 w 294"/>
                  <a:gd name="T19" fmla="*/ 135 h 173"/>
                  <a:gd name="T20" fmla="*/ 265 w 294"/>
                  <a:gd name="T21" fmla="*/ 143 h 173"/>
                  <a:gd name="T22" fmla="*/ 236 w 294"/>
                  <a:gd name="T23" fmla="*/ 144 h 173"/>
                  <a:gd name="T24" fmla="*/ 220 w 294"/>
                  <a:gd name="T25" fmla="*/ 157 h 173"/>
                  <a:gd name="T26" fmla="*/ 214 w 294"/>
                  <a:gd name="T27" fmla="*/ 151 h 173"/>
                  <a:gd name="T28" fmla="*/ 181 w 294"/>
                  <a:gd name="T29" fmla="*/ 160 h 173"/>
                  <a:gd name="T30" fmla="*/ 169 w 294"/>
                  <a:gd name="T31" fmla="*/ 154 h 173"/>
                  <a:gd name="T32" fmla="*/ 155 w 294"/>
                  <a:gd name="T33" fmla="*/ 169 h 173"/>
                  <a:gd name="T34" fmla="*/ 109 w 294"/>
                  <a:gd name="T35" fmla="*/ 173 h 173"/>
                  <a:gd name="T36" fmla="*/ 113 w 294"/>
                  <a:gd name="T37" fmla="*/ 143 h 173"/>
                  <a:gd name="T38" fmla="*/ 99 w 294"/>
                  <a:gd name="T39" fmla="*/ 140 h 173"/>
                  <a:gd name="T40" fmla="*/ 89 w 294"/>
                  <a:gd name="T41" fmla="*/ 152 h 173"/>
                  <a:gd name="T42" fmla="*/ 71 w 294"/>
                  <a:gd name="T43" fmla="*/ 165 h 173"/>
                  <a:gd name="T44" fmla="*/ 55 w 294"/>
                  <a:gd name="T45" fmla="*/ 154 h 173"/>
                  <a:gd name="T46" fmla="*/ 57 w 294"/>
                  <a:gd name="T47" fmla="*/ 122 h 173"/>
                  <a:gd name="T48" fmla="*/ 40 w 294"/>
                  <a:gd name="T49" fmla="*/ 117 h 173"/>
                  <a:gd name="T50" fmla="*/ 29 w 294"/>
                  <a:gd name="T51" fmla="*/ 100 h 173"/>
                  <a:gd name="T52" fmla="*/ 0 w 294"/>
                  <a:gd name="T53" fmla="*/ 84 h 173"/>
                  <a:gd name="T54" fmla="*/ 9 w 294"/>
                  <a:gd name="T55" fmla="*/ 57 h 173"/>
                  <a:gd name="T56" fmla="*/ 20 w 294"/>
                  <a:gd name="T57" fmla="*/ 57 h 173"/>
                  <a:gd name="T58" fmla="*/ 37 w 294"/>
                  <a:gd name="T59" fmla="*/ 37 h 173"/>
                  <a:gd name="T60" fmla="*/ 59 w 294"/>
                  <a:gd name="T61" fmla="*/ 45 h 173"/>
                  <a:gd name="T62" fmla="*/ 68 w 294"/>
                  <a:gd name="T63" fmla="*/ 23 h 173"/>
                  <a:gd name="T64" fmla="*/ 89 w 294"/>
                  <a:gd name="T65" fmla="*/ 13 h 173"/>
                  <a:gd name="T66" fmla="*/ 102 w 294"/>
                  <a:gd name="T67" fmla="*/ 50 h 173"/>
                  <a:gd name="T68" fmla="*/ 133 w 294"/>
                  <a:gd name="T69" fmla="*/ 25 h 173"/>
                  <a:gd name="T70" fmla="*/ 138 w 294"/>
                  <a:gd name="T71" fmla="*/ 10 h 173"/>
                  <a:gd name="T72" fmla="*/ 151 w 294"/>
                  <a:gd name="T73" fmla="*/ 13 h 173"/>
                  <a:gd name="T74" fmla="*/ 181 w 294"/>
                  <a:gd name="T75" fmla="*/ 2 h 173"/>
                  <a:gd name="T76" fmla="*/ 216 w 294"/>
                  <a:gd name="T77" fmla="*/ 7 h 173"/>
                  <a:gd name="T78" fmla="*/ 224 w 294"/>
                  <a:gd name="T79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94" h="173">
                    <a:moveTo>
                      <a:pt x="224" y="0"/>
                    </a:moveTo>
                    <a:lnTo>
                      <a:pt x="228" y="17"/>
                    </a:lnTo>
                    <a:lnTo>
                      <a:pt x="239" y="19"/>
                    </a:lnTo>
                    <a:lnTo>
                      <a:pt x="268" y="36"/>
                    </a:lnTo>
                    <a:lnTo>
                      <a:pt x="260" y="57"/>
                    </a:lnTo>
                    <a:lnTo>
                      <a:pt x="269" y="78"/>
                    </a:lnTo>
                    <a:lnTo>
                      <a:pt x="291" y="87"/>
                    </a:lnTo>
                    <a:lnTo>
                      <a:pt x="294" y="101"/>
                    </a:lnTo>
                    <a:lnTo>
                      <a:pt x="282" y="138"/>
                    </a:lnTo>
                    <a:lnTo>
                      <a:pt x="269" y="135"/>
                    </a:lnTo>
                    <a:lnTo>
                      <a:pt x="265" y="143"/>
                    </a:lnTo>
                    <a:lnTo>
                      <a:pt x="236" y="144"/>
                    </a:lnTo>
                    <a:lnTo>
                      <a:pt x="220" y="157"/>
                    </a:lnTo>
                    <a:lnTo>
                      <a:pt x="214" y="151"/>
                    </a:lnTo>
                    <a:lnTo>
                      <a:pt x="181" y="160"/>
                    </a:lnTo>
                    <a:lnTo>
                      <a:pt x="169" y="154"/>
                    </a:lnTo>
                    <a:lnTo>
                      <a:pt x="155" y="169"/>
                    </a:lnTo>
                    <a:lnTo>
                      <a:pt x="109" y="173"/>
                    </a:lnTo>
                    <a:lnTo>
                      <a:pt x="113" y="143"/>
                    </a:lnTo>
                    <a:lnTo>
                      <a:pt x="99" y="140"/>
                    </a:lnTo>
                    <a:lnTo>
                      <a:pt x="89" y="152"/>
                    </a:lnTo>
                    <a:lnTo>
                      <a:pt x="71" y="165"/>
                    </a:lnTo>
                    <a:lnTo>
                      <a:pt x="55" y="154"/>
                    </a:lnTo>
                    <a:lnTo>
                      <a:pt x="57" y="122"/>
                    </a:lnTo>
                    <a:lnTo>
                      <a:pt x="40" y="117"/>
                    </a:lnTo>
                    <a:lnTo>
                      <a:pt x="29" y="100"/>
                    </a:lnTo>
                    <a:lnTo>
                      <a:pt x="0" y="84"/>
                    </a:lnTo>
                    <a:lnTo>
                      <a:pt x="9" y="57"/>
                    </a:lnTo>
                    <a:lnTo>
                      <a:pt x="20" y="57"/>
                    </a:lnTo>
                    <a:lnTo>
                      <a:pt x="37" y="37"/>
                    </a:lnTo>
                    <a:lnTo>
                      <a:pt x="59" y="45"/>
                    </a:lnTo>
                    <a:lnTo>
                      <a:pt x="68" y="23"/>
                    </a:lnTo>
                    <a:lnTo>
                      <a:pt x="89" y="13"/>
                    </a:lnTo>
                    <a:lnTo>
                      <a:pt x="102" y="50"/>
                    </a:lnTo>
                    <a:lnTo>
                      <a:pt x="133" y="25"/>
                    </a:lnTo>
                    <a:lnTo>
                      <a:pt x="138" y="10"/>
                    </a:lnTo>
                    <a:lnTo>
                      <a:pt x="151" y="13"/>
                    </a:lnTo>
                    <a:lnTo>
                      <a:pt x="181" y="2"/>
                    </a:lnTo>
                    <a:lnTo>
                      <a:pt x="216" y="7"/>
                    </a:lnTo>
                    <a:lnTo>
                      <a:pt x="22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42" name="Halmstad">
                <a:extLst>
                  <a:ext uri="{FF2B5EF4-FFF2-40B4-BE49-F238E27FC236}">
                    <a16:creationId xmlns:a16="http://schemas.microsoft.com/office/drawing/2014/main" id="{5EE0F6E9-ED87-B636-6D60-141EE8CEDB9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27534" y="5669878"/>
                <a:ext cx="333101" cy="339700"/>
              </a:xfrm>
              <a:custGeom>
                <a:avLst/>
                <a:gdLst>
                  <a:gd name="T0" fmla="*/ 111 w 242"/>
                  <a:gd name="T1" fmla="*/ 0 h 246"/>
                  <a:gd name="T2" fmla="*/ 122 w 242"/>
                  <a:gd name="T3" fmla="*/ 17 h 246"/>
                  <a:gd name="T4" fmla="*/ 139 w 242"/>
                  <a:gd name="T5" fmla="*/ 22 h 246"/>
                  <a:gd name="T6" fmla="*/ 137 w 242"/>
                  <a:gd name="T7" fmla="*/ 54 h 246"/>
                  <a:gd name="T8" fmla="*/ 153 w 242"/>
                  <a:gd name="T9" fmla="*/ 65 h 246"/>
                  <a:gd name="T10" fmla="*/ 171 w 242"/>
                  <a:gd name="T11" fmla="*/ 52 h 246"/>
                  <a:gd name="T12" fmla="*/ 181 w 242"/>
                  <a:gd name="T13" fmla="*/ 40 h 246"/>
                  <a:gd name="T14" fmla="*/ 195 w 242"/>
                  <a:gd name="T15" fmla="*/ 43 h 246"/>
                  <a:gd name="T16" fmla="*/ 191 w 242"/>
                  <a:gd name="T17" fmla="*/ 73 h 246"/>
                  <a:gd name="T18" fmla="*/ 237 w 242"/>
                  <a:gd name="T19" fmla="*/ 69 h 246"/>
                  <a:gd name="T20" fmla="*/ 242 w 242"/>
                  <a:gd name="T21" fmla="*/ 114 h 246"/>
                  <a:gd name="T22" fmla="*/ 242 w 242"/>
                  <a:gd name="T23" fmla="*/ 165 h 246"/>
                  <a:gd name="T24" fmla="*/ 229 w 242"/>
                  <a:gd name="T25" fmla="*/ 174 h 246"/>
                  <a:gd name="T26" fmla="*/ 192 w 242"/>
                  <a:gd name="T27" fmla="*/ 174 h 246"/>
                  <a:gd name="T28" fmla="*/ 194 w 242"/>
                  <a:gd name="T29" fmla="*/ 188 h 246"/>
                  <a:gd name="T30" fmla="*/ 133 w 242"/>
                  <a:gd name="T31" fmla="*/ 220 h 246"/>
                  <a:gd name="T32" fmla="*/ 126 w 242"/>
                  <a:gd name="T33" fmla="*/ 246 h 246"/>
                  <a:gd name="T34" fmla="*/ 110 w 242"/>
                  <a:gd name="T35" fmla="*/ 246 h 246"/>
                  <a:gd name="T36" fmla="*/ 106 w 242"/>
                  <a:gd name="T37" fmla="*/ 221 h 246"/>
                  <a:gd name="T38" fmla="*/ 97 w 242"/>
                  <a:gd name="T39" fmla="*/ 188 h 246"/>
                  <a:gd name="T40" fmla="*/ 76 w 242"/>
                  <a:gd name="T41" fmla="*/ 177 h 246"/>
                  <a:gd name="T42" fmla="*/ 56 w 242"/>
                  <a:gd name="T43" fmla="*/ 188 h 246"/>
                  <a:gd name="T44" fmla="*/ 36 w 242"/>
                  <a:gd name="T45" fmla="*/ 187 h 246"/>
                  <a:gd name="T46" fmla="*/ 12 w 242"/>
                  <a:gd name="T47" fmla="*/ 131 h 246"/>
                  <a:gd name="T48" fmla="*/ 0 w 242"/>
                  <a:gd name="T49" fmla="*/ 98 h 246"/>
                  <a:gd name="T50" fmla="*/ 13 w 242"/>
                  <a:gd name="T51" fmla="*/ 81 h 246"/>
                  <a:gd name="T52" fmla="*/ 50 w 242"/>
                  <a:gd name="T53" fmla="*/ 56 h 246"/>
                  <a:gd name="T54" fmla="*/ 73 w 242"/>
                  <a:gd name="T55" fmla="*/ 59 h 246"/>
                  <a:gd name="T56" fmla="*/ 93 w 242"/>
                  <a:gd name="T57" fmla="*/ 47 h 246"/>
                  <a:gd name="T58" fmla="*/ 97 w 242"/>
                  <a:gd name="T59" fmla="*/ 16 h 246"/>
                  <a:gd name="T60" fmla="*/ 111 w 242"/>
                  <a:gd name="T61" fmla="*/ 0 h 24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42" h="246">
                    <a:moveTo>
                      <a:pt x="111" y="0"/>
                    </a:moveTo>
                    <a:lnTo>
                      <a:pt x="122" y="17"/>
                    </a:lnTo>
                    <a:lnTo>
                      <a:pt x="139" y="22"/>
                    </a:lnTo>
                    <a:lnTo>
                      <a:pt x="137" y="54"/>
                    </a:lnTo>
                    <a:lnTo>
                      <a:pt x="153" y="65"/>
                    </a:lnTo>
                    <a:lnTo>
                      <a:pt x="171" y="52"/>
                    </a:lnTo>
                    <a:lnTo>
                      <a:pt x="181" y="40"/>
                    </a:lnTo>
                    <a:lnTo>
                      <a:pt x="195" y="43"/>
                    </a:lnTo>
                    <a:lnTo>
                      <a:pt x="191" y="73"/>
                    </a:lnTo>
                    <a:lnTo>
                      <a:pt x="237" y="69"/>
                    </a:lnTo>
                    <a:lnTo>
                      <a:pt x="242" y="114"/>
                    </a:lnTo>
                    <a:lnTo>
                      <a:pt x="242" y="165"/>
                    </a:lnTo>
                    <a:lnTo>
                      <a:pt x="229" y="174"/>
                    </a:lnTo>
                    <a:lnTo>
                      <a:pt x="192" y="174"/>
                    </a:lnTo>
                    <a:lnTo>
                      <a:pt x="194" y="188"/>
                    </a:lnTo>
                    <a:lnTo>
                      <a:pt x="133" y="220"/>
                    </a:lnTo>
                    <a:lnTo>
                      <a:pt x="126" y="246"/>
                    </a:lnTo>
                    <a:lnTo>
                      <a:pt x="110" y="246"/>
                    </a:lnTo>
                    <a:lnTo>
                      <a:pt x="106" y="221"/>
                    </a:lnTo>
                    <a:lnTo>
                      <a:pt x="97" y="188"/>
                    </a:lnTo>
                    <a:lnTo>
                      <a:pt x="76" y="177"/>
                    </a:lnTo>
                    <a:lnTo>
                      <a:pt x="56" y="188"/>
                    </a:lnTo>
                    <a:lnTo>
                      <a:pt x="36" y="187"/>
                    </a:lnTo>
                    <a:lnTo>
                      <a:pt x="12" y="131"/>
                    </a:lnTo>
                    <a:lnTo>
                      <a:pt x="0" y="98"/>
                    </a:lnTo>
                    <a:lnTo>
                      <a:pt x="13" y="81"/>
                    </a:lnTo>
                    <a:lnTo>
                      <a:pt x="50" y="56"/>
                    </a:lnTo>
                    <a:lnTo>
                      <a:pt x="73" y="59"/>
                    </a:lnTo>
                    <a:lnTo>
                      <a:pt x="93" y="47"/>
                    </a:lnTo>
                    <a:lnTo>
                      <a:pt x="97" y="16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43" name="Bromölla">
                <a:extLst>
                  <a:ext uri="{FF2B5EF4-FFF2-40B4-BE49-F238E27FC236}">
                    <a16:creationId xmlns:a16="http://schemas.microsoft.com/office/drawing/2014/main" id="{319E165E-2B85-D219-9D78-D2F11F37431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48666" y="6302723"/>
                <a:ext cx="106929" cy="173940"/>
              </a:xfrm>
              <a:custGeom>
                <a:avLst/>
                <a:gdLst>
                  <a:gd name="T0" fmla="*/ 27 w 78"/>
                  <a:gd name="T1" fmla="*/ 0 h 125"/>
                  <a:gd name="T2" fmla="*/ 44 w 78"/>
                  <a:gd name="T3" fmla="*/ 8 h 125"/>
                  <a:gd name="T4" fmla="*/ 62 w 78"/>
                  <a:gd name="T5" fmla="*/ 6 h 125"/>
                  <a:gd name="T6" fmla="*/ 72 w 78"/>
                  <a:gd name="T7" fmla="*/ 21 h 125"/>
                  <a:gd name="T8" fmla="*/ 78 w 78"/>
                  <a:gd name="T9" fmla="*/ 90 h 125"/>
                  <a:gd name="T10" fmla="*/ 65 w 78"/>
                  <a:gd name="T11" fmla="*/ 99 h 125"/>
                  <a:gd name="T12" fmla="*/ 61 w 78"/>
                  <a:gd name="T13" fmla="*/ 116 h 125"/>
                  <a:gd name="T14" fmla="*/ 33 w 78"/>
                  <a:gd name="T15" fmla="*/ 125 h 125"/>
                  <a:gd name="T16" fmla="*/ 0 w 78"/>
                  <a:gd name="T17" fmla="*/ 118 h 125"/>
                  <a:gd name="T18" fmla="*/ 6 w 78"/>
                  <a:gd name="T19" fmla="*/ 99 h 125"/>
                  <a:gd name="T20" fmla="*/ 23 w 78"/>
                  <a:gd name="T21" fmla="*/ 79 h 125"/>
                  <a:gd name="T22" fmla="*/ 16 w 78"/>
                  <a:gd name="T23" fmla="*/ 45 h 125"/>
                  <a:gd name="T24" fmla="*/ 15 w 78"/>
                  <a:gd name="T25" fmla="*/ 16 h 125"/>
                  <a:gd name="T26" fmla="*/ 27 w 78"/>
                  <a:gd name="T27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78" h="125">
                    <a:moveTo>
                      <a:pt x="27" y="0"/>
                    </a:moveTo>
                    <a:lnTo>
                      <a:pt x="44" y="8"/>
                    </a:lnTo>
                    <a:lnTo>
                      <a:pt x="62" y="6"/>
                    </a:lnTo>
                    <a:lnTo>
                      <a:pt x="72" y="21"/>
                    </a:lnTo>
                    <a:lnTo>
                      <a:pt x="78" y="90"/>
                    </a:lnTo>
                    <a:lnTo>
                      <a:pt x="65" y="99"/>
                    </a:lnTo>
                    <a:lnTo>
                      <a:pt x="61" y="116"/>
                    </a:lnTo>
                    <a:lnTo>
                      <a:pt x="33" y="125"/>
                    </a:lnTo>
                    <a:lnTo>
                      <a:pt x="0" y="118"/>
                    </a:lnTo>
                    <a:lnTo>
                      <a:pt x="6" y="99"/>
                    </a:lnTo>
                    <a:lnTo>
                      <a:pt x="23" y="79"/>
                    </a:lnTo>
                    <a:lnTo>
                      <a:pt x="16" y="45"/>
                    </a:lnTo>
                    <a:lnTo>
                      <a:pt x="15" y="16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44" name="Karlskrona">
                <a:extLst>
                  <a:ext uri="{FF2B5EF4-FFF2-40B4-BE49-F238E27FC236}">
                    <a16:creationId xmlns:a16="http://schemas.microsoft.com/office/drawing/2014/main" id="{0A0551DB-3E57-19D3-CC86-563754D274D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398294" y="6068486"/>
                <a:ext cx="361910" cy="367100"/>
              </a:xfrm>
              <a:custGeom>
                <a:avLst/>
                <a:gdLst>
                  <a:gd name="T0" fmla="*/ 72 w 264"/>
                  <a:gd name="T1" fmla="*/ 0 h 266"/>
                  <a:gd name="T2" fmla="*/ 95 w 264"/>
                  <a:gd name="T3" fmla="*/ 11 h 266"/>
                  <a:gd name="T4" fmla="*/ 104 w 264"/>
                  <a:gd name="T5" fmla="*/ 28 h 266"/>
                  <a:gd name="T6" fmla="*/ 120 w 264"/>
                  <a:gd name="T7" fmla="*/ 28 h 266"/>
                  <a:gd name="T8" fmla="*/ 134 w 264"/>
                  <a:gd name="T9" fmla="*/ 59 h 266"/>
                  <a:gd name="T10" fmla="*/ 153 w 264"/>
                  <a:gd name="T11" fmla="*/ 64 h 266"/>
                  <a:gd name="T12" fmla="*/ 174 w 264"/>
                  <a:gd name="T13" fmla="*/ 108 h 266"/>
                  <a:gd name="T14" fmla="*/ 196 w 264"/>
                  <a:gd name="T15" fmla="*/ 119 h 266"/>
                  <a:gd name="T16" fmla="*/ 229 w 264"/>
                  <a:gd name="T17" fmla="*/ 118 h 266"/>
                  <a:gd name="T18" fmla="*/ 243 w 264"/>
                  <a:gd name="T19" fmla="*/ 127 h 266"/>
                  <a:gd name="T20" fmla="*/ 264 w 264"/>
                  <a:gd name="T21" fmla="*/ 114 h 266"/>
                  <a:gd name="T22" fmla="*/ 251 w 264"/>
                  <a:gd name="T23" fmla="*/ 173 h 266"/>
                  <a:gd name="T24" fmla="*/ 231 w 264"/>
                  <a:gd name="T25" fmla="*/ 210 h 266"/>
                  <a:gd name="T26" fmla="*/ 217 w 264"/>
                  <a:gd name="T27" fmla="*/ 220 h 266"/>
                  <a:gd name="T28" fmla="*/ 195 w 264"/>
                  <a:gd name="T29" fmla="*/ 266 h 266"/>
                  <a:gd name="T30" fmla="*/ 174 w 264"/>
                  <a:gd name="T31" fmla="*/ 246 h 266"/>
                  <a:gd name="T32" fmla="*/ 145 w 264"/>
                  <a:gd name="T33" fmla="*/ 262 h 266"/>
                  <a:gd name="T34" fmla="*/ 128 w 264"/>
                  <a:gd name="T35" fmla="*/ 257 h 266"/>
                  <a:gd name="T36" fmla="*/ 150 w 264"/>
                  <a:gd name="T37" fmla="*/ 237 h 266"/>
                  <a:gd name="T38" fmla="*/ 155 w 264"/>
                  <a:gd name="T39" fmla="*/ 218 h 266"/>
                  <a:gd name="T40" fmla="*/ 140 w 264"/>
                  <a:gd name="T41" fmla="*/ 202 h 266"/>
                  <a:gd name="T42" fmla="*/ 104 w 264"/>
                  <a:gd name="T43" fmla="*/ 208 h 266"/>
                  <a:gd name="T44" fmla="*/ 94 w 264"/>
                  <a:gd name="T45" fmla="*/ 201 h 266"/>
                  <a:gd name="T46" fmla="*/ 70 w 264"/>
                  <a:gd name="T47" fmla="*/ 207 h 266"/>
                  <a:gd name="T48" fmla="*/ 64 w 264"/>
                  <a:gd name="T49" fmla="*/ 173 h 266"/>
                  <a:gd name="T50" fmla="*/ 60 w 264"/>
                  <a:gd name="T51" fmla="*/ 164 h 266"/>
                  <a:gd name="T52" fmla="*/ 65 w 264"/>
                  <a:gd name="T53" fmla="*/ 150 h 266"/>
                  <a:gd name="T54" fmla="*/ 56 w 264"/>
                  <a:gd name="T55" fmla="*/ 142 h 266"/>
                  <a:gd name="T56" fmla="*/ 30 w 264"/>
                  <a:gd name="T57" fmla="*/ 142 h 266"/>
                  <a:gd name="T58" fmla="*/ 22 w 264"/>
                  <a:gd name="T59" fmla="*/ 106 h 266"/>
                  <a:gd name="T60" fmla="*/ 0 w 264"/>
                  <a:gd name="T61" fmla="*/ 91 h 266"/>
                  <a:gd name="T62" fmla="*/ 10 w 264"/>
                  <a:gd name="T63" fmla="*/ 81 h 266"/>
                  <a:gd name="T64" fmla="*/ 7 w 264"/>
                  <a:gd name="T65" fmla="*/ 67 h 266"/>
                  <a:gd name="T66" fmla="*/ 34 w 264"/>
                  <a:gd name="T67" fmla="*/ 70 h 266"/>
                  <a:gd name="T68" fmla="*/ 49 w 264"/>
                  <a:gd name="T69" fmla="*/ 41 h 266"/>
                  <a:gd name="T70" fmla="*/ 69 w 264"/>
                  <a:gd name="T71" fmla="*/ 46 h 266"/>
                  <a:gd name="T72" fmla="*/ 65 w 264"/>
                  <a:gd name="T73" fmla="*/ 19 h 266"/>
                  <a:gd name="T74" fmla="*/ 72 w 264"/>
                  <a:gd name="T75" fmla="*/ 0 h 26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64" h="266">
                    <a:moveTo>
                      <a:pt x="72" y="0"/>
                    </a:moveTo>
                    <a:lnTo>
                      <a:pt x="95" y="11"/>
                    </a:lnTo>
                    <a:lnTo>
                      <a:pt x="104" y="28"/>
                    </a:lnTo>
                    <a:lnTo>
                      <a:pt x="120" y="28"/>
                    </a:lnTo>
                    <a:lnTo>
                      <a:pt x="134" y="59"/>
                    </a:lnTo>
                    <a:lnTo>
                      <a:pt x="153" y="64"/>
                    </a:lnTo>
                    <a:lnTo>
                      <a:pt x="174" y="108"/>
                    </a:lnTo>
                    <a:lnTo>
                      <a:pt x="196" y="119"/>
                    </a:lnTo>
                    <a:lnTo>
                      <a:pt x="229" y="118"/>
                    </a:lnTo>
                    <a:lnTo>
                      <a:pt x="243" y="127"/>
                    </a:lnTo>
                    <a:lnTo>
                      <a:pt x="264" y="114"/>
                    </a:lnTo>
                    <a:lnTo>
                      <a:pt x="251" y="173"/>
                    </a:lnTo>
                    <a:lnTo>
                      <a:pt x="231" y="210"/>
                    </a:lnTo>
                    <a:lnTo>
                      <a:pt x="217" y="220"/>
                    </a:lnTo>
                    <a:lnTo>
                      <a:pt x="195" y="266"/>
                    </a:lnTo>
                    <a:lnTo>
                      <a:pt x="174" y="246"/>
                    </a:lnTo>
                    <a:lnTo>
                      <a:pt x="145" y="262"/>
                    </a:lnTo>
                    <a:lnTo>
                      <a:pt x="128" y="257"/>
                    </a:lnTo>
                    <a:lnTo>
                      <a:pt x="150" y="237"/>
                    </a:lnTo>
                    <a:lnTo>
                      <a:pt x="155" y="218"/>
                    </a:lnTo>
                    <a:lnTo>
                      <a:pt x="140" y="202"/>
                    </a:lnTo>
                    <a:lnTo>
                      <a:pt x="104" y="208"/>
                    </a:lnTo>
                    <a:lnTo>
                      <a:pt x="94" y="201"/>
                    </a:lnTo>
                    <a:lnTo>
                      <a:pt x="70" y="207"/>
                    </a:lnTo>
                    <a:lnTo>
                      <a:pt x="64" y="173"/>
                    </a:lnTo>
                    <a:lnTo>
                      <a:pt x="60" y="164"/>
                    </a:lnTo>
                    <a:lnTo>
                      <a:pt x="65" y="150"/>
                    </a:lnTo>
                    <a:lnTo>
                      <a:pt x="56" y="142"/>
                    </a:lnTo>
                    <a:lnTo>
                      <a:pt x="30" y="142"/>
                    </a:lnTo>
                    <a:lnTo>
                      <a:pt x="22" y="106"/>
                    </a:lnTo>
                    <a:lnTo>
                      <a:pt x="0" y="91"/>
                    </a:lnTo>
                    <a:lnTo>
                      <a:pt x="10" y="81"/>
                    </a:lnTo>
                    <a:lnTo>
                      <a:pt x="7" y="67"/>
                    </a:lnTo>
                    <a:lnTo>
                      <a:pt x="34" y="70"/>
                    </a:lnTo>
                    <a:lnTo>
                      <a:pt x="49" y="41"/>
                    </a:lnTo>
                    <a:lnTo>
                      <a:pt x="69" y="46"/>
                    </a:lnTo>
                    <a:lnTo>
                      <a:pt x="65" y="19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45" name="Ronneby">
                <a:extLst>
                  <a:ext uri="{FF2B5EF4-FFF2-40B4-BE49-F238E27FC236}">
                    <a16:creationId xmlns:a16="http://schemas.microsoft.com/office/drawing/2014/main" id="{CBAEEBA8-F1F8-4B31-05EA-59F0656EFDC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20081" y="6080815"/>
                <a:ext cx="274175" cy="309563"/>
              </a:xfrm>
              <a:custGeom>
                <a:avLst/>
                <a:gdLst>
                  <a:gd name="T0" fmla="*/ 166 w 200"/>
                  <a:gd name="T1" fmla="*/ 0 h 224"/>
                  <a:gd name="T2" fmla="*/ 195 w 200"/>
                  <a:gd name="T3" fmla="*/ 10 h 224"/>
                  <a:gd name="T4" fmla="*/ 199 w 200"/>
                  <a:gd name="T5" fmla="*/ 37 h 224"/>
                  <a:gd name="T6" fmla="*/ 179 w 200"/>
                  <a:gd name="T7" fmla="*/ 32 h 224"/>
                  <a:gd name="T8" fmla="*/ 164 w 200"/>
                  <a:gd name="T9" fmla="*/ 61 h 224"/>
                  <a:gd name="T10" fmla="*/ 137 w 200"/>
                  <a:gd name="T11" fmla="*/ 58 h 224"/>
                  <a:gd name="T12" fmla="*/ 140 w 200"/>
                  <a:gd name="T13" fmla="*/ 72 h 224"/>
                  <a:gd name="T14" fmla="*/ 130 w 200"/>
                  <a:gd name="T15" fmla="*/ 82 h 224"/>
                  <a:gd name="T16" fmla="*/ 152 w 200"/>
                  <a:gd name="T17" fmla="*/ 97 h 224"/>
                  <a:gd name="T18" fmla="*/ 160 w 200"/>
                  <a:gd name="T19" fmla="*/ 133 h 224"/>
                  <a:gd name="T20" fmla="*/ 186 w 200"/>
                  <a:gd name="T21" fmla="*/ 133 h 224"/>
                  <a:gd name="T22" fmla="*/ 195 w 200"/>
                  <a:gd name="T23" fmla="*/ 141 h 224"/>
                  <a:gd name="T24" fmla="*/ 190 w 200"/>
                  <a:gd name="T25" fmla="*/ 155 h 224"/>
                  <a:gd name="T26" fmla="*/ 194 w 200"/>
                  <a:gd name="T27" fmla="*/ 164 h 224"/>
                  <a:gd name="T28" fmla="*/ 200 w 200"/>
                  <a:gd name="T29" fmla="*/ 198 h 224"/>
                  <a:gd name="T30" fmla="*/ 186 w 200"/>
                  <a:gd name="T31" fmla="*/ 213 h 224"/>
                  <a:gd name="T32" fmla="*/ 170 w 200"/>
                  <a:gd name="T33" fmla="*/ 196 h 224"/>
                  <a:gd name="T34" fmla="*/ 162 w 200"/>
                  <a:gd name="T35" fmla="*/ 211 h 224"/>
                  <a:gd name="T36" fmla="*/ 136 w 200"/>
                  <a:gd name="T37" fmla="*/ 224 h 224"/>
                  <a:gd name="T38" fmla="*/ 128 w 200"/>
                  <a:gd name="T39" fmla="*/ 197 h 224"/>
                  <a:gd name="T40" fmla="*/ 115 w 200"/>
                  <a:gd name="T41" fmla="*/ 202 h 224"/>
                  <a:gd name="T42" fmla="*/ 84 w 200"/>
                  <a:gd name="T43" fmla="*/ 209 h 224"/>
                  <a:gd name="T44" fmla="*/ 59 w 200"/>
                  <a:gd name="T45" fmla="*/ 207 h 224"/>
                  <a:gd name="T46" fmla="*/ 47 w 200"/>
                  <a:gd name="T47" fmla="*/ 193 h 224"/>
                  <a:gd name="T48" fmla="*/ 42 w 200"/>
                  <a:gd name="T49" fmla="*/ 147 h 224"/>
                  <a:gd name="T50" fmla="*/ 29 w 200"/>
                  <a:gd name="T51" fmla="*/ 137 h 224"/>
                  <a:gd name="T52" fmla="*/ 38 w 200"/>
                  <a:gd name="T53" fmla="*/ 108 h 224"/>
                  <a:gd name="T54" fmla="*/ 31 w 200"/>
                  <a:gd name="T55" fmla="*/ 84 h 224"/>
                  <a:gd name="T56" fmla="*/ 12 w 200"/>
                  <a:gd name="T57" fmla="*/ 87 h 224"/>
                  <a:gd name="T58" fmla="*/ 0 w 200"/>
                  <a:gd name="T59" fmla="*/ 71 h 224"/>
                  <a:gd name="T60" fmla="*/ 16 w 200"/>
                  <a:gd name="T61" fmla="*/ 36 h 224"/>
                  <a:gd name="T62" fmla="*/ 34 w 200"/>
                  <a:gd name="T63" fmla="*/ 24 h 224"/>
                  <a:gd name="T64" fmla="*/ 71 w 200"/>
                  <a:gd name="T65" fmla="*/ 23 h 224"/>
                  <a:gd name="T66" fmla="*/ 76 w 200"/>
                  <a:gd name="T67" fmla="*/ 36 h 224"/>
                  <a:gd name="T68" fmla="*/ 94 w 200"/>
                  <a:gd name="T69" fmla="*/ 36 h 224"/>
                  <a:gd name="T70" fmla="*/ 99 w 200"/>
                  <a:gd name="T71" fmla="*/ 20 h 224"/>
                  <a:gd name="T72" fmla="*/ 115 w 200"/>
                  <a:gd name="T73" fmla="*/ 10 h 224"/>
                  <a:gd name="T74" fmla="*/ 131 w 200"/>
                  <a:gd name="T75" fmla="*/ 23 h 224"/>
                  <a:gd name="T76" fmla="*/ 145 w 200"/>
                  <a:gd name="T77" fmla="*/ 7 h 224"/>
                  <a:gd name="T78" fmla="*/ 166 w 200"/>
                  <a:gd name="T7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0" h="224">
                    <a:moveTo>
                      <a:pt x="166" y="0"/>
                    </a:moveTo>
                    <a:lnTo>
                      <a:pt x="195" y="10"/>
                    </a:lnTo>
                    <a:lnTo>
                      <a:pt x="199" y="37"/>
                    </a:lnTo>
                    <a:lnTo>
                      <a:pt x="179" y="32"/>
                    </a:lnTo>
                    <a:lnTo>
                      <a:pt x="164" y="61"/>
                    </a:lnTo>
                    <a:lnTo>
                      <a:pt x="137" y="58"/>
                    </a:lnTo>
                    <a:lnTo>
                      <a:pt x="140" y="72"/>
                    </a:lnTo>
                    <a:lnTo>
                      <a:pt x="130" y="82"/>
                    </a:lnTo>
                    <a:lnTo>
                      <a:pt x="152" y="97"/>
                    </a:lnTo>
                    <a:lnTo>
                      <a:pt x="160" y="133"/>
                    </a:lnTo>
                    <a:lnTo>
                      <a:pt x="186" y="133"/>
                    </a:lnTo>
                    <a:lnTo>
                      <a:pt x="195" y="141"/>
                    </a:lnTo>
                    <a:lnTo>
                      <a:pt x="190" y="155"/>
                    </a:lnTo>
                    <a:lnTo>
                      <a:pt x="194" y="164"/>
                    </a:lnTo>
                    <a:lnTo>
                      <a:pt x="200" y="198"/>
                    </a:lnTo>
                    <a:lnTo>
                      <a:pt x="186" y="213"/>
                    </a:lnTo>
                    <a:lnTo>
                      <a:pt x="170" y="196"/>
                    </a:lnTo>
                    <a:lnTo>
                      <a:pt x="162" y="211"/>
                    </a:lnTo>
                    <a:lnTo>
                      <a:pt x="136" y="224"/>
                    </a:lnTo>
                    <a:lnTo>
                      <a:pt x="128" y="197"/>
                    </a:lnTo>
                    <a:lnTo>
                      <a:pt x="115" y="202"/>
                    </a:lnTo>
                    <a:lnTo>
                      <a:pt x="84" y="209"/>
                    </a:lnTo>
                    <a:lnTo>
                      <a:pt x="59" y="207"/>
                    </a:lnTo>
                    <a:lnTo>
                      <a:pt x="47" y="193"/>
                    </a:lnTo>
                    <a:lnTo>
                      <a:pt x="42" y="147"/>
                    </a:lnTo>
                    <a:lnTo>
                      <a:pt x="29" y="137"/>
                    </a:lnTo>
                    <a:lnTo>
                      <a:pt x="38" y="108"/>
                    </a:lnTo>
                    <a:lnTo>
                      <a:pt x="31" y="84"/>
                    </a:lnTo>
                    <a:lnTo>
                      <a:pt x="12" y="87"/>
                    </a:lnTo>
                    <a:lnTo>
                      <a:pt x="0" y="71"/>
                    </a:lnTo>
                    <a:lnTo>
                      <a:pt x="16" y="36"/>
                    </a:lnTo>
                    <a:lnTo>
                      <a:pt x="34" y="24"/>
                    </a:lnTo>
                    <a:lnTo>
                      <a:pt x="71" y="23"/>
                    </a:lnTo>
                    <a:lnTo>
                      <a:pt x="76" y="36"/>
                    </a:lnTo>
                    <a:lnTo>
                      <a:pt x="94" y="36"/>
                    </a:lnTo>
                    <a:lnTo>
                      <a:pt x="99" y="20"/>
                    </a:lnTo>
                    <a:lnTo>
                      <a:pt x="115" y="10"/>
                    </a:lnTo>
                    <a:lnTo>
                      <a:pt x="131" y="23"/>
                    </a:lnTo>
                    <a:lnTo>
                      <a:pt x="145" y="7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46" name="Karlshamn">
                <a:extLst>
                  <a:ext uri="{FF2B5EF4-FFF2-40B4-BE49-F238E27FC236}">
                    <a16:creationId xmlns:a16="http://schemas.microsoft.com/office/drawing/2014/main" id="{E7F419D8-59F3-DA80-5AB5-C67C01A9E5A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78900" y="6162990"/>
                <a:ext cx="205612" cy="212319"/>
              </a:xfrm>
              <a:custGeom>
                <a:avLst/>
                <a:gdLst>
                  <a:gd name="T0" fmla="*/ 13 w 149"/>
                  <a:gd name="T1" fmla="*/ 0 h 154"/>
                  <a:gd name="T2" fmla="*/ 27 w 149"/>
                  <a:gd name="T3" fmla="*/ 6 h 154"/>
                  <a:gd name="T4" fmla="*/ 61 w 149"/>
                  <a:gd name="T5" fmla="*/ 12 h 154"/>
                  <a:gd name="T6" fmla="*/ 85 w 149"/>
                  <a:gd name="T7" fmla="*/ 23 h 154"/>
                  <a:gd name="T8" fmla="*/ 102 w 149"/>
                  <a:gd name="T9" fmla="*/ 12 h 154"/>
                  <a:gd name="T10" fmla="*/ 114 w 149"/>
                  <a:gd name="T11" fmla="*/ 28 h 154"/>
                  <a:gd name="T12" fmla="*/ 133 w 149"/>
                  <a:gd name="T13" fmla="*/ 25 h 154"/>
                  <a:gd name="T14" fmla="*/ 140 w 149"/>
                  <a:gd name="T15" fmla="*/ 49 h 154"/>
                  <a:gd name="T16" fmla="*/ 131 w 149"/>
                  <a:gd name="T17" fmla="*/ 78 h 154"/>
                  <a:gd name="T18" fmla="*/ 144 w 149"/>
                  <a:gd name="T19" fmla="*/ 88 h 154"/>
                  <a:gd name="T20" fmla="*/ 149 w 149"/>
                  <a:gd name="T21" fmla="*/ 134 h 154"/>
                  <a:gd name="T22" fmla="*/ 136 w 149"/>
                  <a:gd name="T23" fmla="*/ 147 h 154"/>
                  <a:gd name="T24" fmla="*/ 74 w 149"/>
                  <a:gd name="T25" fmla="*/ 150 h 154"/>
                  <a:gd name="T26" fmla="*/ 47 w 149"/>
                  <a:gd name="T27" fmla="*/ 154 h 154"/>
                  <a:gd name="T28" fmla="*/ 32 w 149"/>
                  <a:gd name="T29" fmla="*/ 152 h 154"/>
                  <a:gd name="T30" fmla="*/ 14 w 149"/>
                  <a:gd name="T31" fmla="*/ 150 h 154"/>
                  <a:gd name="T32" fmla="*/ 0 w 149"/>
                  <a:gd name="T33" fmla="*/ 121 h 154"/>
                  <a:gd name="T34" fmla="*/ 18 w 149"/>
                  <a:gd name="T35" fmla="*/ 102 h 154"/>
                  <a:gd name="T36" fmla="*/ 26 w 149"/>
                  <a:gd name="T37" fmla="*/ 91 h 154"/>
                  <a:gd name="T38" fmla="*/ 40 w 149"/>
                  <a:gd name="T39" fmla="*/ 87 h 154"/>
                  <a:gd name="T40" fmla="*/ 35 w 149"/>
                  <a:gd name="T41" fmla="*/ 54 h 154"/>
                  <a:gd name="T42" fmla="*/ 13 w 149"/>
                  <a:gd name="T43" fmla="*/ 0 h 15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49" h="154">
                    <a:moveTo>
                      <a:pt x="13" y="0"/>
                    </a:moveTo>
                    <a:lnTo>
                      <a:pt x="27" y="6"/>
                    </a:lnTo>
                    <a:lnTo>
                      <a:pt x="61" y="12"/>
                    </a:lnTo>
                    <a:lnTo>
                      <a:pt x="85" y="23"/>
                    </a:lnTo>
                    <a:lnTo>
                      <a:pt x="102" y="12"/>
                    </a:lnTo>
                    <a:lnTo>
                      <a:pt x="114" y="28"/>
                    </a:lnTo>
                    <a:lnTo>
                      <a:pt x="133" y="25"/>
                    </a:lnTo>
                    <a:lnTo>
                      <a:pt x="140" y="49"/>
                    </a:lnTo>
                    <a:lnTo>
                      <a:pt x="131" y="78"/>
                    </a:lnTo>
                    <a:lnTo>
                      <a:pt x="144" y="88"/>
                    </a:lnTo>
                    <a:lnTo>
                      <a:pt x="149" y="134"/>
                    </a:lnTo>
                    <a:lnTo>
                      <a:pt x="136" y="147"/>
                    </a:lnTo>
                    <a:lnTo>
                      <a:pt x="74" y="150"/>
                    </a:lnTo>
                    <a:lnTo>
                      <a:pt x="47" y="154"/>
                    </a:lnTo>
                    <a:lnTo>
                      <a:pt x="32" y="152"/>
                    </a:lnTo>
                    <a:lnTo>
                      <a:pt x="14" y="150"/>
                    </a:lnTo>
                    <a:lnTo>
                      <a:pt x="0" y="121"/>
                    </a:lnTo>
                    <a:lnTo>
                      <a:pt x="18" y="102"/>
                    </a:lnTo>
                    <a:lnTo>
                      <a:pt x="26" y="91"/>
                    </a:lnTo>
                    <a:lnTo>
                      <a:pt x="40" y="87"/>
                    </a:lnTo>
                    <a:lnTo>
                      <a:pt x="35" y="54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47" name="Sölvesborg">
                <a:extLst>
                  <a:ext uri="{FF2B5EF4-FFF2-40B4-BE49-F238E27FC236}">
                    <a16:creationId xmlns:a16="http://schemas.microsoft.com/office/drawing/2014/main" id="{8EE5A5B4-E0D1-96E0-5F67-B06C3E6E5F9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32290" y="6330101"/>
                <a:ext cx="115134" cy="175330"/>
              </a:xfrm>
              <a:custGeom>
                <a:avLst/>
                <a:gdLst>
                  <a:gd name="T0" fmla="*/ 34 w 83"/>
                  <a:gd name="T1" fmla="*/ 0 h 127"/>
                  <a:gd name="T2" fmla="*/ 48 w 83"/>
                  <a:gd name="T3" fmla="*/ 29 h 127"/>
                  <a:gd name="T4" fmla="*/ 49 w 83"/>
                  <a:gd name="T5" fmla="*/ 52 h 127"/>
                  <a:gd name="T6" fmla="*/ 61 w 83"/>
                  <a:gd name="T7" fmla="*/ 81 h 127"/>
                  <a:gd name="T8" fmla="*/ 83 w 83"/>
                  <a:gd name="T9" fmla="*/ 105 h 127"/>
                  <a:gd name="T10" fmla="*/ 64 w 83"/>
                  <a:gd name="T11" fmla="*/ 127 h 127"/>
                  <a:gd name="T12" fmla="*/ 40 w 83"/>
                  <a:gd name="T13" fmla="*/ 126 h 127"/>
                  <a:gd name="T14" fmla="*/ 22 w 83"/>
                  <a:gd name="T15" fmla="*/ 116 h 127"/>
                  <a:gd name="T16" fmla="*/ 0 w 83"/>
                  <a:gd name="T17" fmla="*/ 97 h 127"/>
                  <a:gd name="T18" fmla="*/ 4 w 83"/>
                  <a:gd name="T19" fmla="*/ 80 h 127"/>
                  <a:gd name="T20" fmla="*/ 17 w 83"/>
                  <a:gd name="T21" fmla="*/ 71 h 127"/>
                  <a:gd name="T22" fmla="*/ 11 w 83"/>
                  <a:gd name="T23" fmla="*/ 2 h 127"/>
                  <a:gd name="T24" fmla="*/ 34 w 83"/>
                  <a:gd name="T25" fmla="*/ 0 h 1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3" h="127">
                    <a:moveTo>
                      <a:pt x="34" y="0"/>
                    </a:moveTo>
                    <a:lnTo>
                      <a:pt x="48" y="29"/>
                    </a:lnTo>
                    <a:lnTo>
                      <a:pt x="49" y="52"/>
                    </a:lnTo>
                    <a:lnTo>
                      <a:pt x="61" y="81"/>
                    </a:lnTo>
                    <a:lnTo>
                      <a:pt x="83" y="105"/>
                    </a:lnTo>
                    <a:lnTo>
                      <a:pt x="64" y="127"/>
                    </a:lnTo>
                    <a:lnTo>
                      <a:pt x="40" y="126"/>
                    </a:lnTo>
                    <a:lnTo>
                      <a:pt x="22" y="116"/>
                    </a:lnTo>
                    <a:lnTo>
                      <a:pt x="0" y="97"/>
                    </a:lnTo>
                    <a:lnTo>
                      <a:pt x="4" y="80"/>
                    </a:lnTo>
                    <a:lnTo>
                      <a:pt x="17" y="71"/>
                    </a:lnTo>
                    <a:lnTo>
                      <a:pt x="11" y="2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48" name="Olofström">
                <a:extLst>
                  <a:ext uri="{FF2B5EF4-FFF2-40B4-BE49-F238E27FC236}">
                    <a16:creationId xmlns:a16="http://schemas.microsoft.com/office/drawing/2014/main" id="{78F1DD7A-91EE-DB75-33FE-B08A7AC5281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62375" y="6112323"/>
                <a:ext cx="172712" cy="220517"/>
              </a:xfrm>
              <a:custGeom>
                <a:avLst/>
                <a:gdLst>
                  <a:gd name="T0" fmla="*/ 47 w 125"/>
                  <a:gd name="T1" fmla="*/ 0 h 159"/>
                  <a:gd name="T2" fmla="*/ 74 w 125"/>
                  <a:gd name="T3" fmla="*/ 4 h 159"/>
                  <a:gd name="T4" fmla="*/ 98 w 125"/>
                  <a:gd name="T5" fmla="*/ 36 h 159"/>
                  <a:gd name="T6" fmla="*/ 120 w 125"/>
                  <a:gd name="T7" fmla="*/ 90 h 159"/>
                  <a:gd name="T8" fmla="*/ 125 w 125"/>
                  <a:gd name="T9" fmla="*/ 123 h 159"/>
                  <a:gd name="T10" fmla="*/ 111 w 125"/>
                  <a:gd name="T11" fmla="*/ 127 h 159"/>
                  <a:gd name="T12" fmla="*/ 103 w 125"/>
                  <a:gd name="T13" fmla="*/ 138 h 159"/>
                  <a:gd name="T14" fmla="*/ 85 w 125"/>
                  <a:gd name="T15" fmla="*/ 157 h 159"/>
                  <a:gd name="T16" fmla="*/ 62 w 125"/>
                  <a:gd name="T17" fmla="*/ 159 h 159"/>
                  <a:gd name="T18" fmla="*/ 52 w 125"/>
                  <a:gd name="T19" fmla="*/ 144 h 159"/>
                  <a:gd name="T20" fmla="*/ 34 w 125"/>
                  <a:gd name="T21" fmla="*/ 146 h 159"/>
                  <a:gd name="T22" fmla="*/ 17 w 125"/>
                  <a:gd name="T23" fmla="*/ 138 h 159"/>
                  <a:gd name="T24" fmla="*/ 14 w 125"/>
                  <a:gd name="T25" fmla="*/ 112 h 159"/>
                  <a:gd name="T26" fmla="*/ 7 w 125"/>
                  <a:gd name="T27" fmla="*/ 93 h 159"/>
                  <a:gd name="T28" fmla="*/ 0 w 125"/>
                  <a:gd name="T29" fmla="*/ 70 h 159"/>
                  <a:gd name="T30" fmla="*/ 7 w 125"/>
                  <a:gd name="T31" fmla="*/ 39 h 159"/>
                  <a:gd name="T32" fmla="*/ 28 w 125"/>
                  <a:gd name="T33" fmla="*/ 32 h 159"/>
                  <a:gd name="T34" fmla="*/ 47 w 125"/>
                  <a:gd name="T35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25" h="159">
                    <a:moveTo>
                      <a:pt x="47" y="0"/>
                    </a:moveTo>
                    <a:lnTo>
                      <a:pt x="74" y="4"/>
                    </a:lnTo>
                    <a:lnTo>
                      <a:pt x="98" y="36"/>
                    </a:lnTo>
                    <a:lnTo>
                      <a:pt x="120" y="90"/>
                    </a:lnTo>
                    <a:lnTo>
                      <a:pt x="125" y="123"/>
                    </a:lnTo>
                    <a:lnTo>
                      <a:pt x="111" y="127"/>
                    </a:lnTo>
                    <a:lnTo>
                      <a:pt x="103" y="138"/>
                    </a:lnTo>
                    <a:lnTo>
                      <a:pt x="85" y="157"/>
                    </a:lnTo>
                    <a:lnTo>
                      <a:pt x="62" y="159"/>
                    </a:lnTo>
                    <a:lnTo>
                      <a:pt x="52" y="144"/>
                    </a:lnTo>
                    <a:lnTo>
                      <a:pt x="34" y="146"/>
                    </a:lnTo>
                    <a:lnTo>
                      <a:pt x="17" y="138"/>
                    </a:lnTo>
                    <a:lnTo>
                      <a:pt x="14" y="112"/>
                    </a:lnTo>
                    <a:lnTo>
                      <a:pt x="7" y="93"/>
                    </a:lnTo>
                    <a:lnTo>
                      <a:pt x="0" y="70"/>
                    </a:lnTo>
                    <a:lnTo>
                      <a:pt x="7" y="39"/>
                    </a:lnTo>
                    <a:lnTo>
                      <a:pt x="28" y="32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522" name="Group 6">
              <a:extLst>
                <a:ext uri="{FF2B5EF4-FFF2-40B4-BE49-F238E27FC236}">
                  <a16:creationId xmlns:a16="http://schemas.microsoft.com/office/drawing/2014/main" id="{308E494B-5931-7015-5170-A3CAFF932054}"/>
                </a:ext>
              </a:extLst>
            </xdr:cNvPr>
            <xdr:cNvGrpSpPr/>
          </xdr:nvGrpSpPr>
          <xdr:grpSpPr>
            <a:xfrm>
              <a:off x="11438449" y="3572769"/>
              <a:ext cx="1416590" cy="1341231"/>
              <a:chOff x="10742812" y="4203828"/>
              <a:chExt cx="1424909" cy="1333744"/>
            </a:xfrm>
          </xdr:grpSpPr>
          <xdr:sp macro="" textlink="">
            <xdr:nvSpPr>
              <xdr:cNvPr id="1679" name="Öckerö2">
                <a:extLst>
                  <a:ext uri="{FF2B5EF4-FFF2-40B4-BE49-F238E27FC236}">
                    <a16:creationId xmlns:a16="http://schemas.microsoft.com/office/drawing/2014/main" id="{D70C201D-4130-208E-B81F-CC38FEB3C23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742812" y="4951343"/>
                <a:ext cx="34463" cy="42468"/>
              </a:xfrm>
              <a:custGeom>
                <a:avLst/>
                <a:gdLst>
                  <a:gd name="T0" fmla="*/ 10 w 21"/>
                  <a:gd name="T1" fmla="*/ 0 h 31"/>
                  <a:gd name="T2" fmla="*/ 21 w 21"/>
                  <a:gd name="T3" fmla="*/ 13 h 31"/>
                  <a:gd name="T4" fmla="*/ 6 w 21"/>
                  <a:gd name="T5" fmla="*/ 31 h 31"/>
                  <a:gd name="T6" fmla="*/ 0 w 21"/>
                  <a:gd name="T7" fmla="*/ 30 h 31"/>
                  <a:gd name="T8" fmla="*/ 10 w 21"/>
                  <a:gd name="T9" fmla="*/ 0 h 3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31">
                    <a:moveTo>
                      <a:pt x="10" y="0"/>
                    </a:moveTo>
                    <a:lnTo>
                      <a:pt x="21" y="13"/>
                    </a:lnTo>
                    <a:lnTo>
                      <a:pt x="6" y="31"/>
                    </a:lnTo>
                    <a:lnTo>
                      <a:pt x="0" y="30"/>
                    </a:lnTo>
                    <a:lnTo>
                      <a:pt x="1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0" name="Öckerö">
                <a:extLst>
                  <a:ext uri="{FF2B5EF4-FFF2-40B4-BE49-F238E27FC236}">
                    <a16:creationId xmlns:a16="http://schemas.microsoft.com/office/drawing/2014/main" id="{3E32515C-3937-9093-A91A-F4CDE5BD6A0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753779" y="4982850"/>
                <a:ext cx="49542" cy="69499"/>
              </a:xfrm>
              <a:custGeom>
                <a:avLst/>
                <a:gdLst>
                  <a:gd name="T0" fmla="*/ 21 w 32"/>
                  <a:gd name="T1" fmla="*/ 0 h 49"/>
                  <a:gd name="T2" fmla="*/ 26 w 32"/>
                  <a:gd name="T3" fmla="*/ 0 h 49"/>
                  <a:gd name="T4" fmla="*/ 32 w 32"/>
                  <a:gd name="T5" fmla="*/ 8 h 49"/>
                  <a:gd name="T6" fmla="*/ 26 w 32"/>
                  <a:gd name="T7" fmla="*/ 19 h 49"/>
                  <a:gd name="T8" fmla="*/ 23 w 32"/>
                  <a:gd name="T9" fmla="*/ 29 h 49"/>
                  <a:gd name="T10" fmla="*/ 23 w 32"/>
                  <a:gd name="T11" fmla="*/ 40 h 49"/>
                  <a:gd name="T12" fmla="*/ 21 w 32"/>
                  <a:gd name="T13" fmla="*/ 46 h 49"/>
                  <a:gd name="T14" fmla="*/ 17 w 32"/>
                  <a:gd name="T15" fmla="*/ 49 h 49"/>
                  <a:gd name="T16" fmla="*/ 0 w 32"/>
                  <a:gd name="T17" fmla="*/ 37 h 49"/>
                  <a:gd name="T18" fmla="*/ 0 w 32"/>
                  <a:gd name="T19" fmla="*/ 32 h 49"/>
                  <a:gd name="T20" fmla="*/ 11 w 32"/>
                  <a:gd name="T21" fmla="*/ 32 h 49"/>
                  <a:gd name="T22" fmla="*/ 11 w 32"/>
                  <a:gd name="T23" fmla="*/ 25 h 49"/>
                  <a:gd name="T24" fmla="*/ 8 w 32"/>
                  <a:gd name="T25" fmla="*/ 23 h 49"/>
                  <a:gd name="T26" fmla="*/ 8 w 32"/>
                  <a:gd name="T27" fmla="*/ 17 h 49"/>
                  <a:gd name="T28" fmla="*/ 13 w 32"/>
                  <a:gd name="T29" fmla="*/ 19 h 49"/>
                  <a:gd name="T30" fmla="*/ 13 w 32"/>
                  <a:gd name="T31" fmla="*/ 7 h 49"/>
                  <a:gd name="T32" fmla="*/ 21 w 32"/>
                  <a:gd name="T33" fmla="*/ 0 h 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32" h="49">
                    <a:moveTo>
                      <a:pt x="21" y="0"/>
                    </a:moveTo>
                    <a:lnTo>
                      <a:pt x="26" y="0"/>
                    </a:lnTo>
                    <a:lnTo>
                      <a:pt x="32" y="8"/>
                    </a:lnTo>
                    <a:lnTo>
                      <a:pt x="26" y="19"/>
                    </a:lnTo>
                    <a:lnTo>
                      <a:pt x="23" y="29"/>
                    </a:lnTo>
                    <a:lnTo>
                      <a:pt x="23" y="40"/>
                    </a:lnTo>
                    <a:lnTo>
                      <a:pt x="21" y="46"/>
                    </a:lnTo>
                    <a:lnTo>
                      <a:pt x="17" y="49"/>
                    </a:lnTo>
                    <a:lnTo>
                      <a:pt x="0" y="37"/>
                    </a:lnTo>
                    <a:lnTo>
                      <a:pt x="0" y="32"/>
                    </a:lnTo>
                    <a:lnTo>
                      <a:pt x="11" y="32"/>
                    </a:lnTo>
                    <a:lnTo>
                      <a:pt x="11" y="25"/>
                    </a:lnTo>
                    <a:lnTo>
                      <a:pt x="8" y="23"/>
                    </a:lnTo>
                    <a:lnTo>
                      <a:pt x="8" y="17"/>
                    </a:lnTo>
                    <a:lnTo>
                      <a:pt x="13" y="19"/>
                    </a:lnTo>
                    <a:lnTo>
                      <a:pt x="13" y="7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1" name="Kungälv">
                <a:extLst>
                  <a:ext uri="{FF2B5EF4-FFF2-40B4-BE49-F238E27FC236}">
                    <a16:creationId xmlns:a16="http://schemas.microsoft.com/office/drawing/2014/main" id="{D9D4EFFF-CE81-C92F-399D-7CF1F475007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06063" y="4754442"/>
                <a:ext cx="208374" cy="203752"/>
              </a:xfrm>
              <a:custGeom>
                <a:avLst/>
                <a:gdLst>
                  <a:gd name="T0" fmla="*/ 120 w 152"/>
                  <a:gd name="T1" fmla="*/ 0 h 147"/>
                  <a:gd name="T2" fmla="*/ 152 w 152"/>
                  <a:gd name="T3" fmla="*/ 12 h 147"/>
                  <a:gd name="T4" fmla="*/ 143 w 152"/>
                  <a:gd name="T5" fmla="*/ 34 h 147"/>
                  <a:gd name="T6" fmla="*/ 146 w 152"/>
                  <a:gd name="T7" fmla="*/ 42 h 147"/>
                  <a:gd name="T8" fmla="*/ 142 w 152"/>
                  <a:gd name="T9" fmla="*/ 49 h 147"/>
                  <a:gd name="T10" fmla="*/ 130 w 152"/>
                  <a:gd name="T11" fmla="*/ 62 h 147"/>
                  <a:gd name="T12" fmla="*/ 105 w 152"/>
                  <a:gd name="T13" fmla="*/ 114 h 147"/>
                  <a:gd name="T14" fmla="*/ 99 w 152"/>
                  <a:gd name="T15" fmla="*/ 109 h 147"/>
                  <a:gd name="T16" fmla="*/ 87 w 152"/>
                  <a:gd name="T17" fmla="*/ 109 h 147"/>
                  <a:gd name="T18" fmla="*/ 83 w 152"/>
                  <a:gd name="T19" fmla="*/ 118 h 147"/>
                  <a:gd name="T20" fmla="*/ 75 w 152"/>
                  <a:gd name="T21" fmla="*/ 121 h 147"/>
                  <a:gd name="T22" fmla="*/ 66 w 152"/>
                  <a:gd name="T23" fmla="*/ 119 h 147"/>
                  <a:gd name="T24" fmla="*/ 54 w 152"/>
                  <a:gd name="T25" fmla="*/ 135 h 147"/>
                  <a:gd name="T26" fmla="*/ 36 w 152"/>
                  <a:gd name="T27" fmla="*/ 147 h 147"/>
                  <a:gd name="T28" fmla="*/ 19 w 152"/>
                  <a:gd name="T29" fmla="*/ 147 h 147"/>
                  <a:gd name="T30" fmla="*/ 16 w 152"/>
                  <a:gd name="T31" fmla="*/ 144 h 147"/>
                  <a:gd name="T32" fmla="*/ 13 w 152"/>
                  <a:gd name="T33" fmla="*/ 131 h 147"/>
                  <a:gd name="T34" fmla="*/ 4 w 152"/>
                  <a:gd name="T35" fmla="*/ 119 h 147"/>
                  <a:gd name="T36" fmla="*/ 0 w 152"/>
                  <a:gd name="T37" fmla="*/ 113 h 147"/>
                  <a:gd name="T38" fmla="*/ 4 w 152"/>
                  <a:gd name="T39" fmla="*/ 104 h 147"/>
                  <a:gd name="T40" fmla="*/ 15 w 152"/>
                  <a:gd name="T41" fmla="*/ 88 h 147"/>
                  <a:gd name="T42" fmla="*/ 17 w 152"/>
                  <a:gd name="T43" fmla="*/ 76 h 147"/>
                  <a:gd name="T44" fmla="*/ 29 w 152"/>
                  <a:gd name="T45" fmla="*/ 57 h 147"/>
                  <a:gd name="T46" fmla="*/ 24 w 152"/>
                  <a:gd name="T47" fmla="*/ 49 h 147"/>
                  <a:gd name="T48" fmla="*/ 25 w 152"/>
                  <a:gd name="T49" fmla="*/ 41 h 147"/>
                  <a:gd name="T50" fmla="*/ 28 w 152"/>
                  <a:gd name="T51" fmla="*/ 34 h 147"/>
                  <a:gd name="T52" fmla="*/ 55 w 152"/>
                  <a:gd name="T53" fmla="*/ 41 h 147"/>
                  <a:gd name="T54" fmla="*/ 97 w 152"/>
                  <a:gd name="T55" fmla="*/ 41 h 147"/>
                  <a:gd name="T56" fmla="*/ 101 w 152"/>
                  <a:gd name="T57" fmla="*/ 33 h 147"/>
                  <a:gd name="T58" fmla="*/ 101 w 152"/>
                  <a:gd name="T59" fmla="*/ 23 h 147"/>
                  <a:gd name="T60" fmla="*/ 104 w 152"/>
                  <a:gd name="T61" fmla="*/ 19 h 147"/>
                  <a:gd name="T62" fmla="*/ 110 w 152"/>
                  <a:gd name="T63" fmla="*/ 16 h 147"/>
                  <a:gd name="T64" fmla="*/ 120 w 152"/>
                  <a:gd name="T65" fmla="*/ 0 h 14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152" h="147">
                    <a:moveTo>
                      <a:pt x="120" y="0"/>
                    </a:moveTo>
                    <a:lnTo>
                      <a:pt x="152" y="12"/>
                    </a:lnTo>
                    <a:lnTo>
                      <a:pt x="143" y="34"/>
                    </a:lnTo>
                    <a:lnTo>
                      <a:pt x="146" y="42"/>
                    </a:lnTo>
                    <a:lnTo>
                      <a:pt x="142" y="49"/>
                    </a:lnTo>
                    <a:lnTo>
                      <a:pt x="130" y="62"/>
                    </a:lnTo>
                    <a:lnTo>
                      <a:pt x="105" y="114"/>
                    </a:lnTo>
                    <a:lnTo>
                      <a:pt x="99" y="109"/>
                    </a:lnTo>
                    <a:lnTo>
                      <a:pt x="87" y="109"/>
                    </a:lnTo>
                    <a:lnTo>
                      <a:pt x="83" y="118"/>
                    </a:lnTo>
                    <a:lnTo>
                      <a:pt x="75" y="121"/>
                    </a:lnTo>
                    <a:lnTo>
                      <a:pt x="66" y="119"/>
                    </a:lnTo>
                    <a:lnTo>
                      <a:pt x="54" y="135"/>
                    </a:lnTo>
                    <a:lnTo>
                      <a:pt x="36" y="147"/>
                    </a:lnTo>
                    <a:lnTo>
                      <a:pt x="19" y="147"/>
                    </a:lnTo>
                    <a:lnTo>
                      <a:pt x="16" y="144"/>
                    </a:lnTo>
                    <a:lnTo>
                      <a:pt x="13" y="131"/>
                    </a:lnTo>
                    <a:lnTo>
                      <a:pt x="4" y="119"/>
                    </a:lnTo>
                    <a:lnTo>
                      <a:pt x="0" y="113"/>
                    </a:lnTo>
                    <a:lnTo>
                      <a:pt x="4" y="104"/>
                    </a:lnTo>
                    <a:lnTo>
                      <a:pt x="15" y="88"/>
                    </a:lnTo>
                    <a:lnTo>
                      <a:pt x="17" y="76"/>
                    </a:lnTo>
                    <a:lnTo>
                      <a:pt x="29" y="57"/>
                    </a:lnTo>
                    <a:lnTo>
                      <a:pt x="24" y="49"/>
                    </a:lnTo>
                    <a:lnTo>
                      <a:pt x="25" y="41"/>
                    </a:lnTo>
                    <a:lnTo>
                      <a:pt x="28" y="34"/>
                    </a:lnTo>
                    <a:lnTo>
                      <a:pt x="55" y="41"/>
                    </a:lnTo>
                    <a:lnTo>
                      <a:pt x="97" y="41"/>
                    </a:lnTo>
                    <a:lnTo>
                      <a:pt x="101" y="33"/>
                    </a:lnTo>
                    <a:lnTo>
                      <a:pt x="101" y="23"/>
                    </a:lnTo>
                    <a:lnTo>
                      <a:pt x="104" y="19"/>
                    </a:lnTo>
                    <a:lnTo>
                      <a:pt x="110" y="16"/>
                    </a:lnTo>
                    <a:lnTo>
                      <a:pt x="12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2" name="Lidköping">
                <a:extLst>
                  <a:ext uri="{FF2B5EF4-FFF2-40B4-BE49-F238E27FC236}">
                    <a16:creationId xmlns:a16="http://schemas.microsoft.com/office/drawing/2014/main" id="{8BE2500B-7C3B-83F7-EE0F-6526061F33D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52968" y="4203828"/>
                <a:ext cx="329199" cy="322568"/>
              </a:xfrm>
              <a:custGeom>
                <a:avLst/>
                <a:gdLst>
                  <a:gd name="T0" fmla="*/ 166 w 236"/>
                  <a:gd name="T1" fmla="*/ 0 h 232"/>
                  <a:gd name="T2" fmla="*/ 188 w 236"/>
                  <a:gd name="T3" fmla="*/ 4 h 232"/>
                  <a:gd name="T4" fmla="*/ 202 w 236"/>
                  <a:gd name="T5" fmla="*/ 17 h 232"/>
                  <a:gd name="T6" fmla="*/ 169 w 236"/>
                  <a:gd name="T7" fmla="*/ 114 h 232"/>
                  <a:gd name="T8" fmla="*/ 183 w 236"/>
                  <a:gd name="T9" fmla="*/ 123 h 232"/>
                  <a:gd name="T10" fmla="*/ 207 w 236"/>
                  <a:gd name="T11" fmla="*/ 128 h 232"/>
                  <a:gd name="T12" fmla="*/ 223 w 236"/>
                  <a:gd name="T13" fmla="*/ 141 h 232"/>
                  <a:gd name="T14" fmla="*/ 231 w 236"/>
                  <a:gd name="T15" fmla="*/ 166 h 232"/>
                  <a:gd name="T16" fmla="*/ 236 w 236"/>
                  <a:gd name="T17" fmla="*/ 182 h 232"/>
                  <a:gd name="T18" fmla="*/ 213 w 236"/>
                  <a:gd name="T19" fmla="*/ 190 h 232"/>
                  <a:gd name="T20" fmla="*/ 193 w 236"/>
                  <a:gd name="T21" fmla="*/ 184 h 232"/>
                  <a:gd name="T22" fmla="*/ 180 w 236"/>
                  <a:gd name="T23" fmla="*/ 192 h 232"/>
                  <a:gd name="T24" fmla="*/ 188 w 236"/>
                  <a:gd name="T25" fmla="*/ 219 h 232"/>
                  <a:gd name="T26" fmla="*/ 177 w 236"/>
                  <a:gd name="T27" fmla="*/ 232 h 232"/>
                  <a:gd name="T28" fmla="*/ 166 w 236"/>
                  <a:gd name="T29" fmla="*/ 225 h 232"/>
                  <a:gd name="T30" fmla="*/ 126 w 236"/>
                  <a:gd name="T31" fmla="*/ 220 h 232"/>
                  <a:gd name="T32" fmla="*/ 109 w 236"/>
                  <a:gd name="T33" fmla="*/ 229 h 232"/>
                  <a:gd name="T34" fmla="*/ 92 w 236"/>
                  <a:gd name="T35" fmla="*/ 192 h 232"/>
                  <a:gd name="T36" fmla="*/ 67 w 236"/>
                  <a:gd name="T37" fmla="*/ 195 h 232"/>
                  <a:gd name="T38" fmla="*/ 67 w 236"/>
                  <a:gd name="T39" fmla="*/ 170 h 232"/>
                  <a:gd name="T40" fmla="*/ 24 w 236"/>
                  <a:gd name="T41" fmla="*/ 190 h 232"/>
                  <a:gd name="T42" fmla="*/ 0 w 236"/>
                  <a:gd name="T43" fmla="*/ 178 h 232"/>
                  <a:gd name="T44" fmla="*/ 24 w 236"/>
                  <a:gd name="T45" fmla="*/ 169 h 232"/>
                  <a:gd name="T46" fmla="*/ 23 w 236"/>
                  <a:gd name="T47" fmla="*/ 156 h 232"/>
                  <a:gd name="T48" fmla="*/ 48 w 236"/>
                  <a:gd name="T49" fmla="*/ 127 h 232"/>
                  <a:gd name="T50" fmla="*/ 88 w 236"/>
                  <a:gd name="T51" fmla="*/ 122 h 232"/>
                  <a:gd name="T52" fmla="*/ 109 w 236"/>
                  <a:gd name="T53" fmla="*/ 89 h 232"/>
                  <a:gd name="T54" fmla="*/ 108 w 236"/>
                  <a:gd name="T55" fmla="*/ 77 h 232"/>
                  <a:gd name="T56" fmla="*/ 130 w 236"/>
                  <a:gd name="T57" fmla="*/ 55 h 232"/>
                  <a:gd name="T58" fmla="*/ 166 w 236"/>
                  <a:gd name="T59" fmla="*/ 0 h 23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36" h="232">
                    <a:moveTo>
                      <a:pt x="166" y="0"/>
                    </a:moveTo>
                    <a:lnTo>
                      <a:pt x="188" y="4"/>
                    </a:lnTo>
                    <a:lnTo>
                      <a:pt x="202" y="17"/>
                    </a:lnTo>
                    <a:lnTo>
                      <a:pt x="169" y="114"/>
                    </a:lnTo>
                    <a:lnTo>
                      <a:pt x="183" y="123"/>
                    </a:lnTo>
                    <a:lnTo>
                      <a:pt x="207" y="128"/>
                    </a:lnTo>
                    <a:lnTo>
                      <a:pt x="223" y="141"/>
                    </a:lnTo>
                    <a:lnTo>
                      <a:pt x="231" y="166"/>
                    </a:lnTo>
                    <a:lnTo>
                      <a:pt x="236" y="182"/>
                    </a:lnTo>
                    <a:lnTo>
                      <a:pt x="213" y="190"/>
                    </a:lnTo>
                    <a:lnTo>
                      <a:pt x="193" y="184"/>
                    </a:lnTo>
                    <a:lnTo>
                      <a:pt x="180" y="192"/>
                    </a:lnTo>
                    <a:lnTo>
                      <a:pt x="188" y="219"/>
                    </a:lnTo>
                    <a:lnTo>
                      <a:pt x="177" y="232"/>
                    </a:lnTo>
                    <a:lnTo>
                      <a:pt x="166" y="225"/>
                    </a:lnTo>
                    <a:lnTo>
                      <a:pt x="126" y="220"/>
                    </a:lnTo>
                    <a:lnTo>
                      <a:pt x="109" y="229"/>
                    </a:lnTo>
                    <a:lnTo>
                      <a:pt x="92" y="192"/>
                    </a:lnTo>
                    <a:lnTo>
                      <a:pt x="67" y="195"/>
                    </a:lnTo>
                    <a:lnTo>
                      <a:pt x="67" y="170"/>
                    </a:lnTo>
                    <a:lnTo>
                      <a:pt x="24" y="190"/>
                    </a:lnTo>
                    <a:lnTo>
                      <a:pt x="0" y="178"/>
                    </a:lnTo>
                    <a:lnTo>
                      <a:pt x="24" y="169"/>
                    </a:lnTo>
                    <a:lnTo>
                      <a:pt x="23" y="156"/>
                    </a:lnTo>
                    <a:lnTo>
                      <a:pt x="48" y="127"/>
                    </a:lnTo>
                    <a:lnTo>
                      <a:pt x="88" y="122"/>
                    </a:lnTo>
                    <a:lnTo>
                      <a:pt x="109" y="89"/>
                    </a:lnTo>
                    <a:lnTo>
                      <a:pt x="108" y="77"/>
                    </a:lnTo>
                    <a:lnTo>
                      <a:pt x="130" y="55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3" name="Götene">
                <a:extLst>
                  <a:ext uri="{FF2B5EF4-FFF2-40B4-BE49-F238E27FC236}">
                    <a16:creationId xmlns:a16="http://schemas.microsoft.com/office/drawing/2014/main" id="{663E58FC-CD4F-D6CC-751C-095CC68C7D4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42411" y="4217528"/>
                <a:ext cx="201518" cy="222563"/>
              </a:xfrm>
              <a:custGeom>
                <a:avLst/>
                <a:gdLst>
                  <a:gd name="T0" fmla="*/ 122 w 147"/>
                  <a:gd name="T1" fmla="*/ 0 h 159"/>
                  <a:gd name="T2" fmla="*/ 116 w 147"/>
                  <a:gd name="T3" fmla="*/ 30 h 159"/>
                  <a:gd name="T4" fmla="*/ 124 w 147"/>
                  <a:gd name="T5" fmla="*/ 41 h 159"/>
                  <a:gd name="T6" fmla="*/ 110 w 147"/>
                  <a:gd name="T7" fmla="*/ 63 h 159"/>
                  <a:gd name="T8" fmla="*/ 125 w 147"/>
                  <a:gd name="T9" fmla="*/ 71 h 159"/>
                  <a:gd name="T10" fmla="*/ 145 w 147"/>
                  <a:gd name="T11" fmla="*/ 67 h 159"/>
                  <a:gd name="T12" fmla="*/ 147 w 147"/>
                  <a:gd name="T13" fmla="*/ 83 h 159"/>
                  <a:gd name="T14" fmla="*/ 121 w 147"/>
                  <a:gd name="T15" fmla="*/ 131 h 159"/>
                  <a:gd name="T16" fmla="*/ 99 w 147"/>
                  <a:gd name="T17" fmla="*/ 144 h 159"/>
                  <a:gd name="T18" fmla="*/ 57 w 147"/>
                  <a:gd name="T19" fmla="*/ 150 h 159"/>
                  <a:gd name="T20" fmla="*/ 54 w 147"/>
                  <a:gd name="T21" fmla="*/ 159 h 159"/>
                  <a:gd name="T22" fmla="*/ 24 w 147"/>
                  <a:gd name="T23" fmla="*/ 156 h 159"/>
                  <a:gd name="T24" fmla="*/ 16 w 147"/>
                  <a:gd name="T25" fmla="*/ 131 h 159"/>
                  <a:gd name="T26" fmla="*/ 0 w 147"/>
                  <a:gd name="T27" fmla="*/ 118 h 159"/>
                  <a:gd name="T28" fmla="*/ 16 w 147"/>
                  <a:gd name="T29" fmla="*/ 106 h 159"/>
                  <a:gd name="T30" fmla="*/ 33 w 147"/>
                  <a:gd name="T31" fmla="*/ 46 h 159"/>
                  <a:gd name="T32" fmla="*/ 63 w 147"/>
                  <a:gd name="T33" fmla="*/ 27 h 159"/>
                  <a:gd name="T34" fmla="*/ 95 w 147"/>
                  <a:gd name="T35" fmla="*/ 17 h 159"/>
                  <a:gd name="T36" fmla="*/ 122 w 147"/>
                  <a:gd name="T3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47" h="159">
                    <a:moveTo>
                      <a:pt x="122" y="0"/>
                    </a:moveTo>
                    <a:lnTo>
                      <a:pt x="116" y="30"/>
                    </a:lnTo>
                    <a:lnTo>
                      <a:pt x="124" y="41"/>
                    </a:lnTo>
                    <a:lnTo>
                      <a:pt x="110" y="63"/>
                    </a:lnTo>
                    <a:lnTo>
                      <a:pt x="125" y="71"/>
                    </a:lnTo>
                    <a:lnTo>
                      <a:pt x="145" y="67"/>
                    </a:lnTo>
                    <a:lnTo>
                      <a:pt x="147" y="83"/>
                    </a:lnTo>
                    <a:lnTo>
                      <a:pt x="121" y="131"/>
                    </a:lnTo>
                    <a:lnTo>
                      <a:pt x="99" y="144"/>
                    </a:lnTo>
                    <a:lnTo>
                      <a:pt x="57" y="150"/>
                    </a:lnTo>
                    <a:lnTo>
                      <a:pt x="54" y="159"/>
                    </a:lnTo>
                    <a:lnTo>
                      <a:pt x="24" y="156"/>
                    </a:lnTo>
                    <a:lnTo>
                      <a:pt x="16" y="131"/>
                    </a:lnTo>
                    <a:lnTo>
                      <a:pt x="0" y="118"/>
                    </a:lnTo>
                    <a:lnTo>
                      <a:pt x="16" y="106"/>
                    </a:lnTo>
                    <a:lnTo>
                      <a:pt x="33" y="46"/>
                    </a:lnTo>
                    <a:lnTo>
                      <a:pt x="63" y="27"/>
                    </a:lnTo>
                    <a:lnTo>
                      <a:pt x="95" y="17"/>
                    </a:lnTo>
                    <a:lnTo>
                      <a:pt x="12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4" name="Skara">
                <a:extLst>
                  <a:ext uri="{FF2B5EF4-FFF2-40B4-BE49-F238E27FC236}">
                    <a16:creationId xmlns:a16="http://schemas.microsoft.com/office/drawing/2014/main" id="{F755FBB9-0776-BC2A-5DC0-E719C89F9CA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505399" y="4401732"/>
                <a:ext cx="271433" cy="174984"/>
              </a:xfrm>
              <a:custGeom>
                <a:avLst/>
                <a:gdLst>
                  <a:gd name="T0" fmla="*/ 148 w 198"/>
                  <a:gd name="T1" fmla="*/ 0 h 126"/>
                  <a:gd name="T2" fmla="*/ 169 w 198"/>
                  <a:gd name="T3" fmla="*/ 16 h 126"/>
                  <a:gd name="T4" fmla="*/ 183 w 198"/>
                  <a:gd name="T5" fmla="*/ 17 h 126"/>
                  <a:gd name="T6" fmla="*/ 198 w 198"/>
                  <a:gd name="T7" fmla="*/ 40 h 126"/>
                  <a:gd name="T8" fmla="*/ 189 w 198"/>
                  <a:gd name="T9" fmla="*/ 61 h 126"/>
                  <a:gd name="T10" fmla="*/ 162 w 198"/>
                  <a:gd name="T11" fmla="*/ 72 h 126"/>
                  <a:gd name="T12" fmla="*/ 168 w 198"/>
                  <a:gd name="T13" fmla="*/ 84 h 126"/>
                  <a:gd name="T14" fmla="*/ 140 w 198"/>
                  <a:gd name="T15" fmla="*/ 81 h 126"/>
                  <a:gd name="T16" fmla="*/ 123 w 198"/>
                  <a:gd name="T17" fmla="*/ 100 h 126"/>
                  <a:gd name="T18" fmla="*/ 106 w 198"/>
                  <a:gd name="T19" fmla="*/ 96 h 126"/>
                  <a:gd name="T20" fmla="*/ 96 w 198"/>
                  <a:gd name="T21" fmla="*/ 122 h 126"/>
                  <a:gd name="T22" fmla="*/ 71 w 198"/>
                  <a:gd name="T23" fmla="*/ 126 h 126"/>
                  <a:gd name="T24" fmla="*/ 50 w 198"/>
                  <a:gd name="T25" fmla="*/ 109 h 126"/>
                  <a:gd name="T26" fmla="*/ 24 w 198"/>
                  <a:gd name="T27" fmla="*/ 108 h 126"/>
                  <a:gd name="T28" fmla="*/ 22 w 198"/>
                  <a:gd name="T29" fmla="*/ 83 h 126"/>
                  <a:gd name="T30" fmla="*/ 8 w 198"/>
                  <a:gd name="T31" fmla="*/ 78 h 126"/>
                  <a:gd name="T32" fmla="*/ 0 w 198"/>
                  <a:gd name="T33" fmla="*/ 51 h 126"/>
                  <a:gd name="T34" fmla="*/ 13 w 198"/>
                  <a:gd name="T35" fmla="*/ 43 h 126"/>
                  <a:gd name="T36" fmla="*/ 33 w 198"/>
                  <a:gd name="T37" fmla="*/ 49 h 126"/>
                  <a:gd name="T38" fmla="*/ 56 w 198"/>
                  <a:gd name="T39" fmla="*/ 41 h 126"/>
                  <a:gd name="T40" fmla="*/ 51 w 198"/>
                  <a:gd name="T41" fmla="*/ 25 h 126"/>
                  <a:gd name="T42" fmla="*/ 81 w 198"/>
                  <a:gd name="T43" fmla="*/ 28 h 126"/>
                  <a:gd name="T44" fmla="*/ 84 w 198"/>
                  <a:gd name="T45" fmla="*/ 19 h 126"/>
                  <a:gd name="T46" fmla="*/ 126 w 198"/>
                  <a:gd name="T47" fmla="*/ 13 h 126"/>
                  <a:gd name="T48" fmla="*/ 148 w 198"/>
                  <a:gd name="T49" fmla="*/ 0 h 12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8" h="126">
                    <a:moveTo>
                      <a:pt x="148" y="0"/>
                    </a:moveTo>
                    <a:lnTo>
                      <a:pt x="169" y="16"/>
                    </a:lnTo>
                    <a:lnTo>
                      <a:pt x="183" y="17"/>
                    </a:lnTo>
                    <a:lnTo>
                      <a:pt x="198" y="40"/>
                    </a:lnTo>
                    <a:lnTo>
                      <a:pt x="189" y="61"/>
                    </a:lnTo>
                    <a:lnTo>
                      <a:pt x="162" y="72"/>
                    </a:lnTo>
                    <a:lnTo>
                      <a:pt x="168" y="84"/>
                    </a:lnTo>
                    <a:lnTo>
                      <a:pt x="140" y="81"/>
                    </a:lnTo>
                    <a:lnTo>
                      <a:pt x="123" y="100"/>
                    </a:lnTo>
                    <a:lnTo>
                      <a:pt x="106" y="96"/>
                    </a:lnTo>
                    <a:lnTo>
                      <a:pt x="96" y="122"/>
                    </a:lnTo>
                    <a:lnTo>
                      <a:pt x="71" y="126"/>
                    </a:lnTo>
                    <a:lnTo>
                      <a:pt x="50" y="109"/>
                    </a:lnTo>
                    <a:lnTo>
                      <a:pt x="24" y="108"/>
                    </a:lnTo>
                    <a:lnTo>
                      <a:pt x="22" y="83"/>
                    </a:lnTo>
                    <a:lnTo>
                      <a:pt x="8" y="78"/>
                    </a:lnTo>
                    <a:lnTo>
                      <a:pt x="0" y="51"/>
                    </a:lnTo>
                    <a:lnTo>
                      <a:pt x="13" y="43"/>
                    </a:lnTo>
                    <a:lnTo>
                      <a:pt x="33" y="49"/>
                    </a:lnTo>
                    <a:lnTo>
                      <a:pt x="56" y="41"/>
                    </a:lnTo>
                    <a:lnTo>
                      <a:pt x="51" y="25"/>
                    </a:lnTo>
                    <a:lnTo>
                      <a:pt x="81" y="28"/>
                    </a:lnTo>
                    <a:lnTo>
                      <a:pt x="84" y="19"/>
                    </a:lnTo>
                    <a:lnTo>
                      <a:pt x="126" y="13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5" name="Grästorp">
                <a:extLst>
                  <a:ext uri="{FF2B5EF4-FFF2-40B4-BE49-F238E27FC236}">
                    <a16:creationId xmlns:a16="http://schemas.microsoft.com/office/drawing/2014/main" id="{651AC7D6-537E-53CE-D476-5C0F868FF61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65232" y="4441459"/>
                <a:ext cx="179585" cy="165395"/>
              </a:xfrm>
              <a:custGeom>
                <a:avLst/>
                <a:gdLst>
                  <a:gd name="T0" fmla="*/ 131 w 131"/>
                  <a:gd name="T1" fmla="*/ 0 h 119"/>
                  <a:gd name="T2" fmla="*/ 131 w 131"/>
                  <a:gd name="T3" fmla="*/ 25 h 119"/>
                  <a:gd name="T4" fmla="*/ 117 w 131"/>
                  <a:gd name="T5" fmla="*/ 35 h 119"/>
                  <a:gd name="T6" fmla="*/ 112 w 131"/>
                  <a:gd name="T7" fmla="*/ 58 h 119"/>
                  <a:gd name="T8" fmla="*/ 127 w 131"/>
                  <a:gd name="T9" fmla="*/ 81 h 119"/>
                  <a:gd name="T10" fmla="*/ 121 w 131"/>
                  <a:gd name="T11" fmla="*/ 93 h 119"/>
                  <a:gd name="T12" fmla="*/ 106 w 131"/>
                  <a:gd name="T13" fmla="*/ 88 h 119"/>
                  <a:gd name="T14" fmla="*/ 93 w 131"/>
                  <a:gd name="T15" fmla="*/ 93 h 119"/>
                  <a:gd name="T16" fmla="*/ 80 w 131"/>
                  <a:gd name="T17" fmla="*/ 83 h 119"/>
                  <a:gd name="T18" fmla="*/ 74 w 131"/>
                  <a:gd name="T19" fmla="*/ 100 h 119"/>
                  <a:gd name="T20" fmla="*/ 40 w 131"/>
                  <a:gd name="T21" fmla="*/ 119 h 119"/>
                  <a:gd name="T22" fmla="*/ 23 w 131"/>
                  <a:gd name="T23" fmla="*/ 114 h 119"/>
                  <a:gd name="T24" fmla="*/ 38 w 131"/>
                  <a:gd name="T25" fmla="*/ 85 h 119"/>
                  <a:gd name="T26" fmla="*/ 33 w 131"/>
                  <a:gd name="T27" fmla="*/ 71 h 119"/>
                  <a:gd name="T28" fmla="*/ 15 w 131"/>
                  <a:gd name="T29" fmla="*/ 69 h 119"/>
                  <a:gd name="T30" fmla="*/ 0 w 131"/>
                  <a:gd name="T31" fmla="*/ 50 h 119"/>
                  <a:gd name="T32" fmla="*/ 20 w 131"/>
                  <a:gd name="T33" fmla="*/ 28 h 119"/>
                  <a:gd name="T34" fmla="*/ 64 w 131"/>
                  <a:gd name="T35" fmla="*/ 8 h 119"/>
                  <a:gd name="T36" fmla="*/ 88 w 131"/>
                  <a:gd name="T37" fmla="*/ 20 h 119"/>
                  <a:gd name="T38" fmla="*/ 131 w 131"/>
                  <a:gd name="T39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31" h="119">
                    <a:moveTo>
                      <a:pt x="131" y="0"/>
                    </a:moveTo>
                    <a:lnTo>
                      <a:pt x="131" y="25"/>
                    </a:lnTo>
                    <a:lnTo>
                      <a:pt x="117" y="35"/>
                    </a:lnTo>
                    <a:lnTo>
                      <a:pt x="112" y="58"/>
                    </a:lnTo>
                    <a:lnTo>
                      <a:pt x="127" y="81"/>
                    </a:lnTo>
                    <a:lnTo>
                      <a:pt x="121" y="93"/>
                    </a:lnTo>
                    <a:lnTo>
                      <a:pt x="106" y="88"/>
                    </a:lnTo>
                    <a:lnTo>
                      <a:pt x="93" y="93"/>
                    </a:lnTo>
                    <a:lnTo>
                      <a:pt x="80" y="83"/>
                    </a:lnTo>
                    <a:lnTo>
                      <a:pt x="74" y="100"/>
                    </a:lnTo>
                    <a:lnTo>
                      <a:pt x="40" y="119"/>
                    </a:lnTo>
                    <a:lnTo>
                      <a:pt x="23" y="114"/>
                    </a:lnTo>
                    <a:lnTo>
                      <a:pt x="38" y="85"/>
                    </a:lnTo>
                    <a:lnTo>
                      <a:pt x="33" y="71"/>
                    </a:lnTo>
                    <a:lnTo>
                      <a:pt x="15" y="69"/>
                    </a:lnTo>
                    <a:lnTo>
                      <a:pt x="0" y="50"/>
                    </a:lnTo>
                    <a:lnTo>
                      <a:pt x="20" y="28"/>
                    </a:lnTo>
                    <a:lnTo>
                      <a:pt x="64" y="8"/>
                    </a:lnTo>
                    <a:lnTo>
                      <a:pt x="88" y="20"/>
                    </a:lnTo>
                    <a:lnTo>
                      <a:pt x="13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6" name="Vara">
                <a:extLst>
                  <a:ext uri="{FF2B5EF4-FFF2-40B4-BE49-F238E27FC236}">
                    <a16:creationId xmlns:a16="http://schemas.microsoft.com/office/drawing/2014/main" id="{062F0FCC-C1C4-B1F3-2BC1-9108353222F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18769" y="4471598"/>
                <a:ext cx="283960" cy="239372"/>
              </a:xfrm>
              <a:custGeom>
                <a:avLst/>
                <a:gdLst>
                  <a:gd name="T0" fmla="*/ 44 w 203"/>
                  <a:gd name="T1" fmla="*/ 0 h 173"/>
                  <a:gd name="T2" fmla="*/ 61 w 203"/>
                  <a:gd name="T3" fmla="*/ 37 h 173"/>
                  <a:gd name="T4" fmla="*/ 78 w 203"/>
                  <a:gd name="T5" fmla="*/ 28 h 173"/>
                  <a:gd name="T6" fmla="*/ 118 w 203"/>
                  <a:gd name="T7" fmla="*/ 33 h 173"/>
                  <a:gd name="T8" fmla="*/ 129 w 203"/>
                  <a:gd name="T9" fmla="*/ 40 h 173"/>
                  <a:gd name="T10" fmla="*/ 140 w 203"/>
                  <a:gd name="T11" fmla="*/ 27 h 173"/>
                  <a:gd name="T12" fmla="*/ 154 w 203"/>
                  <a:gd name="T13" fmla="*/ 32 h 173"/>
                  <a:gd name="T14" fmla="*/ 156 w 203"/>
                  <a:gd name="T15" fmla="*/ 57 h 173"/>
                  <a:gd name="T16" fmla="*/ 182 w 203"/>
                  <a:gd name="T17" fmla="*/ 58 h 173"/>
                  <a:gd name="T18" fmla="*/ 203 w 203"/>
                  <a:gd name="T19" fmla="*/ 75 h 173"/>
                  <a:gd name="T20" fmla="*/ 166 w 203"/>
                  <a:gd name="T21" fmla="*/ 129 h 173"/>
                  <a:gd name="T22" fmla="*/ 149 w 203"/>
                  <a:gd name="T23" fmla="*/ 126 h 173"/>
                  <a:gd name="T24" fmla="*/ 144 w 203"/>
                  <a:gd name="T25" fmla="*/ 152 h 173"/>
                  <a:gd name="T26" fmla="*/ 129 w 203"/>
                  <a:gd name="T27" fmla="*/ 163 h 173"/>
                  <a:gd name="T28" fmla="*/ 110 w 203"/>
                  <a:gd name="T29" fmla="*/ 168 h 173"/>
                  <a:gd name="T30" fmla="*/ 65 w 203"/>
                  <a:gd name="T31" fmla="*/ 173 h 173"/>
                  <a:gd name="T32" fmla="*/ 43 w 203"/>
                  <a:gd name="T33" fmla="*/ 167 h 173"/>
                  <a:gd name="T34" fmla="*/ 40 w 203"/>
                  <a:gd name="T35" fmla="*/ 152 h 173"/>
                  <a:gd name="T36" fmla="*/ 18 w 203"/>
                  <a:gd name="T37" fmla="*/ 140 h 173"/>
                  <a:gd name="T38" fmla="*/ 35 w 203"/>
                  <a:gd name="T39" fmla="*/ 131 h 173"/>
                  <a:gd name="T40" fmla="*/ 31 w 203"/>
                  <a:gd name="T41" fmla="*/ 122 h 173"/>
                  <a:gd name="T42" fmla="*/ 8 w 203"/>
                  <a:gd name="T43" fmla="*/ 100 h 173"/>
                  <a:gd name="T44" fmla="*/ 18 w 203"/>
                  <a:gd name="T45" fmla="*/ 84 h 173"/>
                  <a:gd name="T46" fmla="*/ 9 w 203"/>
                  <a:gd name="T47" fmla="*/ 71 h 173"/>
                  <a:gd name="T48" fmla="*/ 15 w 203"/>
                  <a:gd name="T49" fmla="*/ 59 h 173"/>
                  <a:gd name="T50" fmla="*/ 0 w 203"/>
                  <a:gd name="T51" fmla="*/ 36 h 173"/>
                  <a:gd name="T52" fmla="*/ 5 w 203"/>
                  <a:gd name="T53" fmla="*/ 13 h 173"/>
                  <a:gd name="T54" fmla="*/ 19 w 203"/>
                  <a:gd name="T55" fmla="*/ 3 h 173"/>
                  <a:gd name="T56" fmla="*/ 44 w 203"/>
                  <a:gd name="T57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03" h="173">
                    <a:moveTo>
                      <a:pt x="44" y="0"/>
                    </a:moveTo>
                    <a:lnTo>
                      <a:pt x="61" y="37"/>
                    </a:lnTo>
                    <a:lnTo>
                      <a:pt x="78" y="28"/>
                    </a:lnTo>
                    <a:lnTo>
                      <a:pt x="118" y="33"/>
                    </a:lnTo>
                    <a:lnTo>
                      <a:pt x="129" y="40"/>
                    </a:lnTo>
                    <a:lnTo>
                      <a:pt x="140" y="27"/>
                    </a:lnTo>
                    <a:lnTo>
                      <a:pt x="154" y="32"/>
                    </a:lnTo>
                    <a:lnTo>
                      <a:pt x="156" y="57"/>
                    </a:lnTo>
                    <a:lnTo>
                      <a:pt x="182" y="58"/>
                    </a:lnTo>
                    <a:lnTo>
                      <a:pt x="203" y="75"/>
                    </a:lnTo>
                    <a:lnTo>
                      <a:pt x="166" y="129"/>
                    </a:lnTo>
                    <a:lnTo>
                      <a:pt x="149" y="126"/>
                    </a:lnTo>
                    <a:lnTo>
                      <a:pt x="144" y="152"/>
                    </a:lnTo>
                    <a:lnTo>
                      <a:pt x="129" y="163"/>
                    </a:lnTo>
                    <a:lnTo>
                      <a:pt x="110" y="168"/>
                    </a:lnTo>
                    <a:lnTo>
                      <a:pt x="65" y="173"/>
                    </a:lnTo>
                    <a:lnTo>
                      <a:pt x="43" y="167"/>
                    </a:lnTo>
                    <a:lnTo>
                      <a:pt x="40" y="152"/>
                    </a:lnTo>
                    <a:lnTo>
                      <a:pt x="18" y="140"/>
                    </a:lnTo>
                    <a:lnTo>
                      <a:pt x="35" y="131"/>
                    </a:lnTo>
                    <a:lnTo>
                      <a:pt x="31" y="122"/>
                    </a:lnTo>
                    <a:lnTo>
                      <a:pt x="8" y="100"/>
                    </a:lnTo>
                    <a:lnTo>
                      <a:pt x="18" y="84"/>
                    </a:lnTo>
                    <a:lnTo>
                      <a:pt x="9" y="71"/>
                    </a:lnTo>
                    <a:lnTo>
                      <a:pt x="15" y="59"/>
                    </a:lnTo>
                    <a:lnTo>
                      <a:pt x="0" y="36"/>
                    </a:lnTo>
                    <a:lnTo>
                      <a:pt x="5" y="13"/>
                    </a:lnTo>
                    <a:lnTo>
                      <a:pt x="19" y="3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7" name="Essunga">
                <a:extLst>
                  <a:ext uri="{FF2B5EF4-FFF2-40B4-BE49-F238E27FC236}">
                    <a16:creationId xmlns:a16="http://schemas.microsoft.com/office/drawing/2014/main" id="{CF6F879E-8B3B-01C9-6B82-3E44F807083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94022" y="4555165"/>
                <a:ext cx="183697" cy="167767"/>
              </a:xfrm>
              <a:custGeom>
                <a:avLst/>
                <a:gdLst>
                  <a:gd name="T0" fmla="*/ 59 w 134"/>
                  <a:gd name="T1" fmla="*/ 0 h 119"/>
                  <a:gd name="T2" fmla="*/ 72 w 134"/>
                  <a:gd name="T3" fmla="*/ 10 h 119"/>
                  <a:gd name="T4" fmla="*/ 85 w 134"/>
                  <a:gd name="T5" fmla="*/ 5 h 119"/>
                  <a:gd name="T6" fmla="*/ 100 w 134"/>
                  <a:gd name="T7" fmla="*/ 10 h 119"/>
                  <a:gd name="T8" fmla="*/ 109 w 134"/>
                  <a:gd name="T9" fmla="*/ 23 h 119"/>
                  <a:gd name="T10" fmla="*/ 99 w 134"/>
                  <a:gd name="T11" fmla="*/ 39 h 119"/>
                  <a:gd name="T12" fmla="*/ 122 w 134"/>
                  <a:gd name="T13" fmla="*/ 61 h 119"/>
                  <a:gd name="T14" fmla="*/ 126 w 134"/>
                  <a:gd name="T15" fmla="*/ 70 h 119"/>
                  <a:gd name="T16" fmla="*/ 109 w 134"/>
                  <a:gd name="T17" fmla="*/ 79 h 119"/>
                  <a:gd name="T18" fmla="*/ 131 w 134"/>
                  <a:gd name="T19" fmla="*/ 91 h 119"/>
                  <a:gd name="T20" fmla="*/ 134 w 134"/>
                  <a:gd name="T21" fmla="*/ 106 h 119"/>
                  <a:gd name="T22" fmla="*/ 126 w 134"/>
                  <a:gd name="T23" fmla="*/ 108 h 119"/>
                  <a:gd name="T24" fmla="*/ 102 w 134"/>
                  <a:gd name="T25" fmla="*/ 107 h 119"/>
                  <a:gd name="T26" fmla="*/ 58 w 134"/>
                  <a:gd name="T27" fmla="*/ 119 h 119"/>
                  <a:gd name="T28" fmla="*/ 51 w 134"/>
                  <a:gd name="T29" fmla="*/ 89 h 119"/>
                  <a:gd name="T30" fmla="*/ 58 w 134"/>
                  <a:gd name="T31" fmla="*/ 76 h 119"/>
                  <a:gd name="T32" fmla="*/ 45 w 134"/>
                  <a:gd name="T33" fmla="*/ 57 h 119"/>
                  <a:gd name="T34" fmla="*/ 17 w 134"/>
                  <a:gd name="T35" fmla="*/ 61 h 119"/>
                  <a:gd name="T36" fmla="*/ 0 w 134"/>
                  <a:gd name="T37" fmla="*/ 52 h 119"/>
                  <a:gd name="T38" fmla="*/ 2 w 134"/>
                  <a:gd name="T39" fmla="*/ 31 h 119"/>
                  <a:gd name="T40" fmla="*/ 19 w 134"/>
                  <a:gd name="T41" fmla="*/ 36 h 119"/>
                  <a:gd name="T42" fmla="*/ 53 w 134"/>
                  <a:gd name="T43" fmla="*/ 17 h 119"/>
                  <a:gd name="T44" fmla="*/ 59 w 134"/>
                  <a:gd name="T45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34" h="119">
                    <a:moveTo>
                      <a:pt x="59" y="0"/>
                    </a:moveTo>
                    <a:lnTo>
                      <a:pt x="72" y="10"/>
                    </a:lnTo>
                    <a:lnTo>
                      <a:pt x="85" y="5"/>
                    </a:lnTo>
                    <a:lnTo>
                      <a:pt x="100" y="10"/>
                    </a:lnTo>
                    <a:lnTo>
                      <a:pt x="109" y="23"/>
                    </a:lnTo>
                    <a:lnTo>
                      <a:pt x="99" y="39"/>
                    </a:lnTo>
                    <a:lnTo>
                      <a:pt x="122" y="61"/>
                    </a:lnTo>
                    <a:lnTo>
                      <a:pt x="126" y="70"/>
                    </a:lnTo>
                    <a:lnTo>
                      <a:pt x="109" y="79"/>
                    </a:lnTo>
                    <a:lnTo>
                      <a:pt x="131" y="91"/>
                    </a:lnTo>
                    <a:lnTo>
                      <a:pt x="134" y="106"/>
                    </a:lnTo>
                    <a:lnTo>
                      <a:pt x="126" y="108"/>
                    </a:lnTo>
                    <a:lnTo>
                      <a:pt x="102" y="107"/>
                    </a:lnTo>
                    <a:lnTo>
                      <a:pt x="58" y="119"/>
                    </a:lnTo>
                    <a:lnTo>
                      <a:pt x="51" y="89"/>
                    </a:lnTo>
                    <a:lnTo>
                      <a:pt x="58" y="76"/>
                    </a:lnTo>
                    <a:lnTo>
                      <a:pt x="45" y="57"/>
                    </a:lnTo>
                    <a:lnTo>
                      <a:pt x="17" y="61"/>
                    </a:lnTo>
                    <a:lnTo>
                      <a:pt x="0" y="52"/>
                    </a:lnTo>
                    <a:lnTo>
                      <a:pt x="2" y="31"/>
                    </a:lnTo>
                    <a:lnTo>
                      <a:pt x="19" y="36"/>
                    </a:lnTo>
                    <a:lnTo>
                      <a:pt x="53" y="17"/>
                    </a:lnTo>
                    <a:lnTo>
                      <a:pt x="5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8" name="Skövde">
                <a:extLst>
                  <a:ext uri="{FF2B5EF4-FFF2-40B4-BE49-F238E27FC236}">
                    <a16:creationId xmlns:a16="http://schemas.microsoft.com/office/drawing/2014/main" id="{458ACCC3-3B49-DCD9-3367-9C333A8B678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08288" y="4293876"/>
                <a:ext cx="235791" cy="312978"/>
              </a:xfrm>
              <a:custGeom>
                <a:avLst/>
                <a:gdLst>
                  <a:gd name="T0" fmla="*/ 132 w 172"/>
                  <a:gd name="T1" fmla="*/ 0 h 225"/>
                  <a:gd name="T2" fmla="*/ 153 w 172"/>
                  <a:gd name="T3" fmla="*/ 58 h 225"/>
                  <a:gd name="T4" fmla="*/ 172 w 172"/>
                  <a:gd name="T5" fmla="*/ 62 h 225"/>
                  <a:gd name="T6" fmla="*/ 160 w 172"/>
                  <a:gd name="T7" fmla="*/ 79 h 225"/>
                  <a:gd name="T8" fmla="*/ 160 w 172"/>
                  <a:gd name="T9" fmla="*/ 97 h 225"/>
                  <a:gd name="T10" fmla="*/ 144 w 172"/>
                  <a:gd name="T11" fmla="*/ 101 h 225"/>
                  <a:gd name="T12" fmla="*/ 148 w 172"/>
                  <a:gd name="T13" fmla="*/ 136 h 225"/>
                  <a:gd name="T14" fmla="*/ 169 w 172"/>
                  <a:gd name="T15" fmla="*/ 157 h 225"/>
                  <a:gd name="T16" fmla="*/ 164 w 172"/>
                  <a:gd name="T17" fmla="*/ 175 h 225"/>
                  <a:gd name="T18" fmla="*/ 152 w 172"/>
                  <a:gd name="T19" fmla="*/ 168 h 225"/>
                  <a:gd name="T20" fmla="*/ 145 w 172"/>
                  <a:gd name="T21" fmla="*/ 186 h 225"/>
                  <a:gd name="T22" fmla="*/ 128 w 172"/>
                  <a:gd name="T23" fmla="*/ 185 h 225"/>
                  <a:gd name="T24" fmla="*/ 111 w 172"/>
                  <a:gd name="T25" fmla="*/ 208 h 225"/>
                  <a:gd name="T26" fmla="*/ 84 w 172"/>
                  <a:gd name="T27" fmla="*/ 225 h 225"/>
                  <a:gd name="T28" fmla="*/ 69 w 172"/>
                  <a:gd name="T29" fmla="*/ 223 h 225"/>
                  <a:gd name="T30" fmla="*/ 67 w 172"/>
                  <a:gd name="T31" fmla="*/ 208 h 225"/>
                  <a:gd name="T32" fmla="*/ 81 w 172"/>
                  <a:gd name="T33" fmla="*/ 189 h 225"/>
                  <a:gd name="T34" fmla="*/ 39 w 172"/>
                  <a:gd name="T35" fmla="*/ 182 h 225"/>
                  <a:gd name="T36" fmla="*/ 26 w 172"/>
                  <a:gd name="T37" fmla="*/ 191 h 225"/>
                  <a:gd name="T38" fmla="*/ 10 w 172"/>
                  <a:gd name="T39" fmla="*/ 182 h 225"/>
                  <a:gd name="T40" fmla="*/ 20 w 172"/>
                  <a:gd name="T41" fmla="*/ 169 h 225"/>
                  <a:gd name="T42" fmla="*/ 37 w 172"/>
                  <a:gd name="T43" fmla="*/ 168 h 225"/>
                  <a:gd name="T44" fmla="*/ 50 w 172"/>
                  <a:gd name="T45" fmla="*/ 156 h 225"/>
                  <a:gd name="T46" fmla="*/ 56 w 172"/>
                  <a:gd name="T47" fmla="*/ 139 h 225"/>
                  <a:gd name="T48" fmla="*/ 50 w 172"/>
                  <a:gd name="T49" fmla="*/ 117 h 225"/>
                  <a:gd name="T50" fmla="*/ 35 w 172"/>
                  <a:gd name="T51" fmla="*/ 94 h 225"/>
                  <a:gd name="T52" fmla="*/ 21 w 172"/>
                  <a:gd name="T53" fmla="*/ 93 h 225"/>
                  <a:gd name="T54" fmla="*/ 0 w 172"/>
                  <a:gd name="T55" fmla="*/ 77 h 225"/>
                  <a:gd name="T56" fmla="*/ 26 w 172"/>
                  <a:gd name="T57" fmla="*/ 29 h 225"/>
                  <a:gd name="T58" fmla="*/ 41 w 172"/>
                  <a:gd name="T59" fmla="*/ 14 h 225"/>
                  <a:gd name="T60" fmla="*/ 54 w 172"/>
                  <a:gd name="T61" fmla="*/ 21 h 225"/>
                  <a:gd name="T62" fmla="*/ 50 w 172"/>
                  <a:gd name="T63" fmla="*/ 45 h 225"/>
                  <a:gd name="T64" fmla="*/ 81 w 172"/>
                  <a:gd name="T65" fmla="*/ 42 h 225"/>
                  <a:gd name="T66" fmla="*/ 90 w 172"/>
                  <a:gd name="T67" fmla="*/ 24 h 225"/>
                  <a:gd name="T68" fmla="*/ 106 w 172"/>
                  <a:gd name="T69" fmla="*/ 12 h 225"/>
                  <a:gd name="T70" fmla="*/ 132 w 172"/>
                  <a:gd name="T71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2" h="225">
                    <a:moveTo>
                      <a:pt x="132" y="0"/>
                    </a:moveTo>
                    <a:lnTo>
                      <a:pt x="153" y="58"/>
                    </a:lnTo>
                    <a:lnTo>
                      <a:pt x="172" y="62"/>
                    </a:lnTo>
                    <a:lnTo>
                      <a:pt x="160" y="79"/>
                    </a:lnTo>
                    <a:lnTo>
                      <a:pt x="160" y="97"/>
                    </a:lnTo>
                    <a:lnTo>
                      <a:pt x="144" y="101"/>
                    </a:lnTo>
                    <a:lnTo>
                      <a:pt x="148" y="136"/>
                    </a:lnTo>
                    <a:lnTo>
                      <a:pt x="169" y="157"/>
                    </a:lnTo>
                    <a:lnTo>
                      <a:pt x="164" y="175"/>
                    </a:lnTo>
                    <a:lnTo>
                      <a:pt x="152" y="168"/>
                    </a:lnTo>
                    <a:lnTo>
                      <a:pt x="145" y="186"/>
                    </a:lnTo>
                    <a:lnTo>
                      <a:pt x="128" y="185"/>
                    </a:lnTo>
                    <a:lnTo>
                      <a:pt x="111" y="208"/>
                    </a:lnTo>
                    <a:lnTo>
                      <a:pt x="84" y="225"/>
                    </a:lnTo>
                    <a:lnTo>
                      <a:pt x="69" y="223"/>
                    </a:lnTo>
                    <a:lnTo>
                      <a:pt x="67" y="208"/>
                    </a:lnTo>
                    <a:lnTo>
                      <a:pt x="81" y="189"/>
                    </a:lnTo>
                    <a:lnTo>
                      <a:pt x="39" y="182"/>
                    </a:lnTo>
                    <a:lnTo>
                      <a:pt x="26" y="191"/>
                    </a:lnTo>
                    <a:lnTo>
                      <a:pt x="10" y="182"/>
                    </a:lnTo>
                    <a:lnTo>
                      <a:pt x="20" y="169"/>
                    </a:lnTo>
                    <a:lnTo>
                      <a:pt x="37" y="168"/>
                    </a:lnTo>
                    <a:lnTo>
                      <a:pt x="50" y="156"/>
                    </a:lnTo>
                    <a:lnTo>
                      <a:pt x="56" y="139"/>
                    </a:lnTo>
                    <a:lnTo>
                      <a:pt x="50" y="117"/>
                    </a:lnTo>
                    <a:lnTo>
                      <a:pt x="35" y="94"/>
                    </a:lnTo>
                    <a:lnTo>
                      <a:pt x="21" y="93"/>
                    </a:lnTo>
                    <a:lnTo>
                      <a:pt x="0" y="77"/>
                    </a:lnTo>
                    <a:lnTo>
                      <a:pt x="26" y="29"/>
                    </a:lnTo>
                    <a:lnTo>
                      <a:pt x="41" y="14"/>
                    </a:lnTo>
                    <a:lnTo>
                      <a:pt x="54" y="21"/>
                    </a:lnTo>
                    <a:lnTo>
                      <a:pt x="50" y="45"/>
                    </a:lnTo>
                    <a:lnTo>
                      <a:pt x="81" y="42"/>
                    </a:lnTo>
                    <a:lnTo>
                      <a:pt x="90" y="24"/>
                    </a:lnTo>
                    <a:lnTo>
                      <a:pt x="106" y="12"/>
                    </a:lnTo>
                    <a:lnTo>
                      <a:pt x="13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89" name="Falköping">
                <a:extLst>
                  <a:ext uri="{FF2B5EF4-FFF2-40B4-BE49-F238E27FC236}">
                    <a16:creationId xmlns:a16="http://schemas.microsoft.com/office/drawing/2014/main" id="{A16F13A4-8C09-01A0-C041-CD9A2A237B9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94431" y="4456529"/>
                <a:ext cx="324897" cy="433167"/>
              </a:xfrm>
              <a:custGeom>
                <a:avLst/>
                <a:gdLst>
                  <a:gd name="T0" fmla="*/ 206 w 237"/>
                  <a:gd name="T1" fmla="*/ 0 h 311"/>
                  <a:gd name="T2" fmla="*/ 212 w 237"/>
                  <a:gd name="T3" fmla="*/ 22 h 311"/>
                  <a:gd name="T4" fmla="*/ 206 w 237"/>
                  <a:gd name="T5" fmla="*/ 39 h 311"/>
                  <a:gd name="T6" fmla="*/ 193 w 237"/>
                  <a:gd name="T7" fmla="*/ 51 h 311"/>
                  <a:gd name="T8" fmla="*/ 176 w 237"/>
                  <a:gd name="T9" fmla="*/ 52 h 311"/>
                  <a:gd name="T10" fmla="*/ 166 w 237"/>
                  <a:gd name="T11" fmla="*/ 65 h 311"/>
                  <a:gd name="T12" fmla="*/ 182 w 237"/>
                  <a:gd name="T13" fmla="*/ 74 h 311"/>
                  <a:gd name="T14" fmla="*/ 195 w 237"/>
                  <a:gd name="T15" fmla="*/ 65 h 311"/>
                  <a:gd name="T16" fmla="*/ 237 w 237"/>
                  <a:gd name="T17" fmla="*/ 72 h 311"/>
                  <a:gd name="T18" fmla="*/ 223 w 237"/>
                  <a:gd name="T19" fmla="*/ 91 h 311"/>
                  <a:gd name="T20" fmla="*/ 225 w 237"/>
                  <a:gd name="T21" fmla="*/ 106 h 311"/>
                  <a:gd name="T22" fmla="*/ 195 w 237"/>
                  <a:gd name="T23" fmla="*/ 119 h 311"/>
                  <a:gd name="T24" fmla="*/ 203 w 237"/>
                  <a:gd name="T25" fmla="*/ 136 h 311"/>
                  <a:gd name="T26" fmla="*/ 194 w 237"/>
                  <a:gd name="T27" fmla="*/ 159 h 311"/>
                  <a:gd name="T28" fmla="*/ 181 w 237"/>
                  <a:gd name="T29" fmla="*/ 170 h 311"/>
                  <a:gd name="T30" fmla="*/ 191 w 237"/>
                  <a:gd name="T31" fmla="*/ 188 h 311"/>
                  <a:gd name="T32" fmla="*/ 191 w 237"/>
                  <a:gd name="T33" fmla="*/ 213 h 311"/>
                  <a:gd name="T34" fmla="*/ 198 w 237"/>
                  <a:gd name="T35" fmla="*/ 230 h 311"/>
                  <a:gd name="T36" fmla="*/ 193 w 237"/>
                  <a:gd name="T37" fmla="*/ 250 h 311"/>
                  <a:gd name="T38" fmla="*/ 176 w 237"/>
                  <a:gd name="T39" fmla="*/ 269 h 311"/>
                  <a:gd name="T40" fmla="*/ 174 w 237"/>
                  <a:gd name="T41" fmla="*/ 298 h 311"/>
                  <a:gd name="T42" fmla="*/ 142 w 237"/>
                  <a:gd name="T43" fmla="*/ 311 h 311"/>
                  <a:gd name="T44" fmla="*/ 128 w 237"/>
                  <a:gd name="T45" fmla="*/ 307 h 311"/>
                  <a:gd name="T46" fmla="*/ 126 w 237"/>
                  <a:gd name="T47" fmla="*/ 263 h 311"/>
                  <a:gd name="T48" fmla="*/ 115 w 237"/>
                  <a:gd name="T49" fmla="*/ 255 h 311"/>
                  <a:gd name="T50" fmla="*/ 102 w 237"/>
                  <a:gd name="T51" fmla="*/ 278 h 311"/>
                  <a:gd name="T52" fmla="*/ 75 w 237"/>
                  <a:gd name="T53" fmla="*/ 281 h 311"/>
                  <a:gd name="T54" fmla="*/ 42 w 237"/>
                  <a:gd name="T55" fmla="*/ 248 h 311"/>
                  <a:gd name="T56" fmla="*/ 41 w 237"/>
                  <a:gd name="T57" fmla="*/ 209 h 311"/>
                  <a:gd name="T58" fmla="*/ 18 w 237"/>
                  <a:gd name="T59" fmla="*/ 200 h 311"/>
                  <a:gd name="T60" fmla="*/ 0 w 237"/>
                  <a:gd name="T61" fmla="*/ 205 h 311"/>
                  <a:gd name="T62" fmla="*/ 5 w 237"/>
                  <a:gd name="T63" fmla="*/ 174 h 311"/>
                  <a:gd name="T64" fmla="*/ 20 w 237"/>
                  <a:gd name="T65" fmla="*/ 163 h 311"/>
                  <a:gd name="T66" fmla="*/ 25 w 237"/>
                  <a:gd name="T67" fmla="*/ 137 h 311"/>
                  <a:gd name="T68" fmla="*/ 42 w 237"/>
                  <a:gd name="T69" fmla="*/ 140 h 311"/>
                  <a:gd name="T70" fmla="*/ 79 w 237"/>
                  <a:gd name="T71" fmla="*/ 86 h 311"/>
                  <a:gd name="T72" fmla="*/ 104 w 237"/>
                  <a:gd name="T73" fmla="*/ 82 h 311"/>
                  <a:gd name="T74" fmla="*/ 114 w 237"/>
                  <a:gd name="T75" fmla="*/ 56 h 311"/>
                  <a:gd name="T76" fmla="*/ 131 w 237"/>
                  <a:gd name="T77" fmla="*/ 60 h 311"/>
                  <a:gd name="T78" fmla="*/ 148 w 237"/>
                  <a:gd name="T79" fmla="*/ 41 h 311"/>
                  <a:gd name="T80" fmla="*/ 176 w 237"/>
                  <a:gd name="T81" fmla="*/ 44 h 311"/>
                  <a:gd name="T82" fmla="*/ 170 w 237"/>
                  <a:gd name="T83" fmla="*/ 32 h 311"/>
                  <a:gd name="T84" fmla="*/ 197 w 237"/>
                  <a:gd name="T85" fmla="*/ 21 h 311"/>
                  <a:gd name="T86" fmla="*/ 206 w 237"/>
                  <a:gd name="T87" fmla="*/ 0 h 3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37" h="311">
                    <a:moveTo>
                      <a:pt x="206" y="0"/>
                    </a:moveTo>
                    <a:lnTo>
                      <a:pt x="212" y="22"/>
                    </a:lnTo>
                    <a:lnTo>
                      <a:pt x="206" y="39"/>
                    </a:lnTo>
                    <a:lnTo>
                      <a:pt x="193" y="51"/>
                    </a:lnTo>
                    <a:lnTo>
                      <a:pt x="176" y="52"/>
                    </a:lnTo>
                    <a:lnTo>
                      <a:pt x="166" y="65"/>
                    </a:lnTo>
                    <a:lnTo>
                      <a:pt x="182" y="74"/>
                    </a:lnTo>
                    <a:lnTo>
                      <a:pt x="195" y="65"/>
                    </a:lnTo>
                    <a:lnTo>
                      <a:pt x="237" y="72"/>
                    </a:lnTo>
                    <a:lnTo>
                      <a:pt x="223" y="91"/>
                    </a:lnTo>
                    <a:lnTo>
                      <a:pt x="225" y="106"/>
                    </a:lnTo>
                    <a:lnTo>
                      <a:pt x="195" y="119"/>
                    </a:lnTo>
                    <a:lnTo>
                      <a:pt x="203" y="136"/>
                    </a:lnTo>
                    <a:lnTo>
                      <a:pt x="194" y="159"/>
                    </a:lnTo>
                    <a:lnTo>
                      <a:pt x="181" y="170"/>
                    </a:lnTo>
                    <a:lnTo>
                      <a:pt x="191" y="188"/>
                    </a:lnTo>
                    <a:lnTo>
                      <a:pt x="191" y="213"/>
                    </a:lnTo>
                    <a:lnTo>
                      <a:pt x="198" y="230"/>
                    </a:lnTo>
                    <a:lnTo>
                      <a:pt x="193" y="250"/>
                    </a:lnTo>
                    <a:lnTo>
                      <a:pt x="176" y="269"/>
                    </a:lnTo>
                    <a:lnTo>
                      <a:pt x="174" y="298"/>
                    </a:lnTo>
                    <a:lnTo>
                      <a:pt x="142" y="311"/>
                    </a:lnTo>
                    <a:lnTo>
                      <a:pt x="128" y="307"/>
                    </a:lnTo>
                    <a:lnTo>
                      <a:pt x="126" y="263"/>
                    </a:lnTo>
                    <a:lnTo>
                      <a:pt x="115" y="255"/>
                    </a:lnTo>
                    <a:lnTo>
                      <a:pt x="102" y="278"/>
                    </a:lnTo>
                    <a:lnTo>
                      <a:pt x="75" y="281"/>
                    </a:lnTo>
                    <a:lnTo>
                      <a:pt x="42" y="248"/>
                    </a:lnTo>
                    <a:lnTo>
                      <a:pt x="41" y="209"/>
                    </a:lnTo>
                    <a:lnTo>
                      <a:pt x="18" y="200"/>
                    </a:lnTo>
                    <a:lnTo>
                      <a:pt x="0" y="205"/>
                    </a:lnTo>
                    <a:lnTo>
                      <a:pt x="5" y="174"/>
                    </a:lnTo>
                    <a:lnTo>
                      <a:pt x="20" y="163"/>
                    </a:lnTo>
                    <a:lnTo>
                      <a:pt x="25" y="137"/>
                    </a:lnTo>
                    <a:lnTo>
                      <a:pt x="42" y="140"/>
                    </a:lnTo>
                    <a:lnTo>
                      <a:pt x="79" y="86"/>
                    </a:lnTo>
                    <a:lnTo>
                      <a:pt x="104" y="82"/>
                    </a:lnTo>
                    <a:lnTo>
                      <a:pt x="114" y="56"/>
                    </a:lnTo>
                    <a:lnTo>
                      <a:pt x="131" y="60"/>
                    </a:lnTo>
                    <a:lnTo>
                      <a:pt x="148" y="41"/>
                    </a:lnTo>
                    <a:lnTo>
                      <a:pt x="176" y="44"/>
                    </a:lnTo>
                    <a:lnTo>
                      <a:pt x="170" y="32"/>
                    </a:lnTo>
                    <a:lnTo>
                      <a:pt x="197" y="21"/>
                    </a:lnTo>
                    <a:lnTo>
                      <a:pt x="20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0" name="Tidaholm">
                <a:extLst>
                  <a:ext uri="{FF2B5EF4-FFF2-40B4-BE49-F238E27FC236}">
                    <a16:creationId xmlns:a16="http://schemas.microsoft.com/office/drawing/2014/main" id="{72D28CE4-B0B0-0C89-0251-E586ED3A90F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42559" y="4583566"/>
                <a:ext cx="204261" cy="225672"/>
              </a:xfrm>
              <a:custGeom>
                <a:avLst/>
                <a:gdLst>
                  <a:gd name="T0" fmla="*/ 86 w 149"/>
                  <a:gd name="T1" fmla="*/ 0 h 163"/>
                  <a:gd name="T2" fmla="*/ 103 w 149"/>
                  <a:gd name="T3" fmla="*/ 3 h 163"/>
                  <a:gd name="T4" fmla="*/ 107 w 149"/>
                  <a:gd name="T5" fmla="*/ 13 h 163"/>
                  <a:gd name="T6" fmla="*/ 122 w 149"/>
                  <a:gd name="T7" fmla="*/ 12 h 163"/>
                  <a:gd name="T8" fmla="*/ 124 w 149"/>
                  <a:gd name="T9" fmla="*/ 3 h 163"/>
                  <a:gd name="T10" fmla="*/ 149 w 149"/>
                  <a:gd name="T11" fmla="*/ 13 h 163"/>
                  <a:gd name="T12" fmla="*/ 139 w 149"/>
                  <a:gd name="T13" fmla="*/ 42 h 163"/>
                  <a:gd name="T14" fmla="*/ 130 w 149"/>
                  <a:gd name="T15" fmla="*/ 51 h 163"/>
                  <a:gd name="T16" fmla="*/ 132 w 149"/>
                  <a:gd name="T17" fmla="*/ 79 h 163"/>
                  <a:gd name="T18" fmla="*/ 132 w 149"/>
                  <a:gd name="T19" fmla="*/ 125 h 163"/>
                  <a:gd name="T20" fmla="*/ 118 w 149"/>
                  <a:gd name="T21" fmla="*/ 143 h 163"/>
                  <a:gd name="T22" fmla="*/ 118 w 149"/>
                  <a:gd name="T23" fmla="*/ 153 h 163"/>
                  <a:gd name="T24" fmla="*/ 81 w 149"/>
                  <a:gd name="T25" fmla="*/ 163 h 163"/>
                  <a:gd name="T26" fmla="*/ 77 w 149"/>
                  <a:gd name="T27" fmla="*/ 149 h 163"/>
                  <a:gd name="T28" fmla="*/ 54 w 149"/>
                  <a:gd name="T29" fmla="*/ 139 h 163"/>
                  <a:gd name="T30" fmla="*/ 42 w 149"/>
                  <a:gd name="T31" fmla="*/ 146 h 163"/>
                  <a:gd name="T32" fmla="*/ 27 w 149"/>
                  <a:gd name="T33" fmla="*/ 136 h 163"/>
                  <a:gd name="T34" fmla="*/ 17 w 149"/>
                  <a:gd name="T35" fmla="*/ 139 h 163"/>
                  <a:gd name="T36" fmla="*/ 10 w 149"/>
                  <a:gd name="T37" fmla="*/ 122 h 163"/>
                  <a:gd name="T38" fmla="*/ 10 w 149"/>
                  <a:gd name="T39" fmla="*/ 97 h 163"/>
                  <a:gd name="T40" fmla="*/ 0 w 149"/>
                  <a:gd name="T41" fmla="*/ 79 h 163"/>
                  <a:gd name="T42" fmla="*/ 13 w 149"/>
                  <a:gd name="T43" fmla="*/ 68 h 163"/>
                  <a:gd name="T44" fmla="*/ 22 w 149"/>
                  <a:gd name="T45" fmla="*/ 45 h 163"/>
                  <a:gd name="T46" fmla="*/ 14 w 149"/>
                  <a:gd name="T47" fmla="*/ 28 h 163"/>
                  <a:gd name="T48" fmla="*/ 44 w 149"/>
                  <a:gd name="T49" fmla="*/ 15 h 163"/>
                  <a:gd name="T50" fmla="*/ 59 w 149"/>
                  <a:gd name="T51" fmla="*/ 17 h 163"/>
                  <a:gd name="T52" fmla="*/ 86 w 149"/>
                  <a:gd name="T53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9" h="163">
                    <a:moveTo>
                      <a:pt x="86" y="0"/>
                    </a:moveTo>
                    <a:lnTo>
                      <a:pt x="103" y="3"/>
                    </a:lnTo>
                    <a:lnTo>
                      <a:pt x="107" y="13"/>
                    </a:lnTo>
                    <a:lnTo>
                      <a:pt x="122" y="12"/>
                    </a:lnTo>
                    <a:lnTo>
                      <a:pt x="124" y="3"/>
                    </a:lnTo>
                    <a:lnTo>
                      <a:pt x="149" y="13"/>
                    </a:lnTo>
                    <a:lnTo>
                      <a:pt x="139" y="42"/>
                    </a:lnTo>
                    <a:lnTo>
                      <a:pt x="130" y="51"/>
                    </a:lnTo>
                    <a:lnTo>
                      <a:pt x="132" y="79"/>
                    </a:lnTo>
                    <a:lnTo>
                      <a:pt x="132" y="125"/>
                    </a:lnTo>
                    <a:lnTo>
                      <a:pt x="118" y="143"/>
                    </a:lnTo>
                    <a:lnTo>
                      <a:pt x="118" y="153"/>
                    </a:lnTo>
                    <a:lnTo>
                      <a:pt x="81" y="163"/>
                    </a:lnTo>
                    <a:lnTo>
                      <a:pt x="77" y="149"/>
                    </a:lnTo>
                    <a:lnTo>
                      <a:pt x="54" y="139"/>
                    </a:lnTo>
                    <a:lnTo>
                      <a:pt x="42" y="146"/>
                    </a:lnTo>
                    <a:lnTo>
                      <a:pt x="27" y="136"/>
                    </a:lnTo>
                    <a:lnTo>
                      <a:pt x="17" y="139"/>
                    </a:lnTo>
                    <a:lnTo>
                      <a:pt x="10" y="122"/>
                    </a:lnTo>
                    <a:lnTo>
                      <a:pt x="10" y="97"/>
                    </a:lnTo>
                    <a:lnTo>
                      <a:pt x="0" y="79"/>
                    </a:lnTo>
                    <a:lnTo>
                      <a:pt x="13" y="68"/>
                    </a:lnTo>
                    <a:lnTo>
                      <a:pt x="22" y="45"/>
                    </a:lnTo>
                    <a:lnTo>
                      <a:pt x="14" y="28"/>
                    </a:lnTo>
                    <a:lnTo>
                      <a:pt x="44" y="15"/>
                    </a:lnTo>
                    <a:lnTo>
                      <a:pt x="59" y="17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1" name="Ale">
                <a:extLst>
                  <a:ext uri="{FF2B5EF4-FFF2-40B4-BE49-F238E27FC236}">
                    <a16:creationId xmlns:a16="http://schemas.microsoft.com/office/drawing/2014/main" id="{E3EE56D3-1D98-E3D9-AA3D-2A9E60D98C1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50006" y="4686312"/>
                <a:ext cx="194664" cy="259552"/>
              </a:xfrm>
              <a:custGeom>
                <a:avLst/>
                <a:gdLst>
                  <a:gd name="T0" fmla="*/ 121 w 142"/>
                  <a:gd name="T1" fmla="*/ 0 h 186"/>
                  <a:gd name="T2" fmla="*/ 134 w 142"/>
                  <a:gd name="T3" fmla="*/ 6 h 186"/>
                  <a:gd name="T4" fmla="*/ 142 w 142"/>
                  <a:gd name="T5" fmla="*/ 18 h 186"/>
                  <a:gd name="T6" fmla="*/ 138 w 142"/>
                  <a:gd name="T7" fmla="*/ 26 h 186"/>
                  <a:gd name="T8" fmla="*/ 126 w 142"/>
                  <a:gd name="T9" fmla="*/ 38 h 186"/>
                  <a:gd name="T10" fmla="*/ 121 w 142"/>
                  <a:gd name="T11" fmla="*/ 47 h 186"/>
                  <a:gd name="T12" fmla="*/ 121 w 142"/>
                  <a:gd name="T13" fmla="*/ 56 h 186"/>
                  <a:gd name="T14" fmla="*/ 131 w 142"/>
                  <a:gd name="T15" fmla="*/ 74 h 186"/>
                  <a:gd name="T16" fmla="*/ 119 w 142"/>
                  <a:gd name="T17" fmla="*/ 89 h 186"/>
                  <a:gd name="T18" fmla="*/ 104 w 142"/>
                  <a:gd name="T19" fmla="*/ 93 h 186"/>
                  <a:gd name="T20" fmla="*/ 97 w 142"/>
                  <a:gd name="T21" fmla="*/ 107 h 186"/>
                  <a:gd name="T22" fmla="*/ 93 w 142"/>
                  <a:gd name="T23" fmla="*/ 139 h 186"/>
                  <a:gd name="T24" fmla="*/ 63 w 142"/>
                  <a:gd name="T25" fmla="*/ 148 h 186"/>
                  <a:gd name="T26" fmla="*/ 46 w 142"/>
                  <a:gd name="T27" fmla="*/ 158 h 186"/>
                  <a:gd name="T28" fmla="*/ 26 w 142"/>
                  <a:gd name="T29" fmla="*/ 166 h 186"/>
                  <a:gd name="T30" fmla="*/ 0 w 142"/>
                  <a:gd name="T31" fmla="*/ 186 h 186"/>
                  <a:gd name="T32" fmla="*/ 0 w 142"/>
                  <a:gd name="T33" fmla="*/ 162 h 186"/>
                  <a:gd name="T34" fmla="*/ 25 w 142"/>
                  <a:gd name="T35" fmla="*/ 110 h 186"/>
                  <a:gd name="T36" fmla="*/ 37 w 142"/>
                  <a:gd name="T37" fmla="*/ 97 h 186"/>
                  <a:gd name="T38" fmla="*/ 41 w 142"/>
                  <a:gd name="T39" fmla="*/ 90 h 186"/>
                  <a:gd name="T40" fmla="*/ 38 w 142"/>
                  <a:gd name="T41" fmla="*/ 82 h 186"/>
                  <a:gd name="T42" fmla="*/ 47 w 142"/>
                  <a:gd name="T43" fmla="*/ 60 h 186"/>
                  <a:gd name="T44" fmla="*/ 59 w 142"/>
                  <a:gd name="T45" fmla="*/ 54 h 186"/>
                  <a:gd name="T46" fmla="*/ 66 w 142"/>
                  <a:gd name="T47" fmla="*/ 56 h 186"/>
                  <a:gd name="T48" fmla="*/ 75 w 142"/>
                  <a:gd name="T49" fmla="*/ 55 h 186"/>
                  <a:gd name="T50" fmla="*/ 80 w 142"/>
                  <a:gd name="T51" fmla="*/ 48 h 186"/>
                  <a:gd name="T52" fmla="*/ 81 w 142"/>
                  <a:gd name="T53" fmla="*/ 39 h 186"/>
                  <a:gd name="T54" fmla="*/ 110 w 142"/>
                  <a:gd name="T55" fmla="*/ 17 h 186"/>
                  <a:gd name="T56" fmla="*/ 113 w 142"/>
                  <a:gd name="T57" fmla="*/ 5 h 186"/>
                  <a:gd name="T58" fmla="*/ 121 w 142"/>
                  <a:gd name="T59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2" h="186">
                    <a:moveTo>
                      <a:pt x="121" y="0"/>
                    </a:moveTo>
                    <a:lnTo>
                      <a:pt x="134" y="6"/>
                    </a:lnTo>
                    <a:lnTo>
                      <a:pt x="142" y="18"/>
                    </a:lnTo>
                    <a:lnTo>
                      <a:pt x="138" y="26"/>
                    </a:lnTo>
                    <a:lnTo>
                      <a:pt x="126" y="38"/>
                    </a:lnTo>
                    <a:lnTo>
                      <a:pt x="121" y="47"/>
                    </a:lnTo>
                    <a:lnTo>
                      <a:pt x="121" y="56"/>
                    </a:lnTo>
                    <a:lnTo>
                      <a:pt x="131" y="74"/>
                    </a:lnTo>
                    <a:lnTo>
                      <a:pt x="119" y="89"/>
                    </a:lnTo>
                    <a:lnTo>
                      <a:pt x="104" y="93"/>
                    </a:lnTo>
                    <a:lnTo>
                      <a:pt x="97" y="107"/>
                    </a:lnTo>
                    <a:lnTo>
                      <a:pt x="93" y="139"/>
                    </a:lnTo>
                    <a:lnTo>
                      <a:pt x="63" y="148"/>
                    </a:lnTo>
                    <a:lnTo>
                      <a:pt x="46" y="158"/>
                    </a:lnTo>
                    <a:lnTo>
                      <a:pt x="26" y="166"/>
                    </a:lnTo>
                    <a:lnTo>
                      <a:pt x="0" y="186"/>
                    </a:lnTo>
                    <a:lnTo>
                      <a:pt x="0" y="162"/>
                    </a:lnTo>
                    <a:lnTo>
                      <a:pt x="25" y="110"/>
                    </a:lnTo>
                    <a:lnTo>
                      <a:pt x="37" y="97"/>
                    </a:lnTo>
                    <a:lnTo>
                      <a:pt x="41" y="90"/>
                    </a:lnTo>
                    <a:lnTo>
                      <a:pt x="38" y="82"/>
                    </a:lnTo>
                    <a:lnTo>
                      <a:pt x="47" y="60"/>
                    </a:lnTo>
                    <a:lnTo>
                      <a:pt x="59" y="54"/>
                    </a:lnTo>
                    <a:lnTo>
                      <a:pt x="66" y="56"/>
                    </a:lnTo>
                    <a:lnTo>
                      <a:pt x="75" y="55"/>
                    </a:lnTo>
                    <a:lnTo>
                      <a:pt x="80" y="48"/>
                    </a:lnTo>
                    <a:lnTo>
                      <a:pt x="81" y="39"/>
                    </a:lnTo>
                    <a:lnTo>
                      <a:pt x="110" y="17"/>
                    </a:lnTo>
                    <a:lnTo>
                      <a:pt x="113" y="5"/>
                    </a:lnTo>
                    <a:lnTo>
                      <a:pt x="1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2" name="Göteborg">
                <a:extLst>
                  <a:ext uri="{FF2B5EF4-FFF2-40B4-BE49-F238E27FC236}">
                    <a16:creationId xmlns:a16="http://schemas.microsoft.com/office/drawing/2014/main" id="{AFBEEE11-EFC8-E906-B7CF-16814B665FE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08805" y="4906135"/>
                <a:ext cx="231678" cy="251699"/>
              </a:xfrm>
              <a:custGeom>
                <a:avLst/>
                <a:gdLst>
                  <a:gd name="T0" fmla="*/ 85 w 169"/>
                  <a:gd name="T1" fmla="*/ 0 h 182"/>
                  <a:gd name="T2" fmla="*/ 97 w 169"/>
                  <a:gd name="T3" fmla="*/ 0 h 182"/>
                  <a:gd name="T4" fmla="*/ 103 w 169"/>
                  <a:gd name="T5" fmla="*/ 5 h 182"/>
                  <a:gd name="T6" fmla="*/ 103 w 169"/>
                  <a:gd name="T7" fmla="*/ 29 h 182"/>
                  <a:gd name="T8" fmla="*/ 129 w 169"/>
                  <a:gd name="T9" fmla="*/ 9 h 182"/>
                  <a:gd name="T10" fmla="*/ 149 w 169"/>
                  <a:gd name="T11" fmla="*/ 1 h 182"/>
                  <a:gd name="T12" fmla="*/ 157 w 169"/>
                  <a:gd name="T13" fmla="*/ 16 h 182"/>
                  <a:gd name="T14" fmla="*/ 158 w 169"/>
                  <a:gd name="T15" fmla="*/ 33 h 182"/>
                  <a:gd name="T16" fmla="*/ 169 w 169"/>
                  <a:gd name="T17" fmla="*/ 43 h 182"/>
                  <a:gd name="T18" fmla="*/ 153 w 169"/>
                  <a:gd name="T19" fmla="*/ 58 h 182"/>
                  <a:gd name="T20" fmla="*/ 145 w 169"/>
                  <a:gd name="T21" fmla="*/ 56 h 182"/>
                  <a:gd name="T22" fmla="*/ 129 w 169"/>
                  <a:gd name="T23" fmla="*/ 58 h 182"/>
                  <a:gd name="T24" fmla="*/ 123 w 169"/>
                  <a:gd name="T25" fmla="*/ 62 h 182"/>
                  <a:gd name="T26" fmla="*/ 121 w 169"/>
                  <a:gd name="T27" fmla="*/ 67 h 182"/>
                  <a:gd name="T28" fmla="*/ 121 w 169"/>
                  <a:gd name="T29" fmla="*/ 80 h 182"/>
                  <a:gd name="T30" fmla="*/ 114 w 169"/>
                  <a:gd name="T31" fmla="*/ 80 h 182"/>
                  <a:gd name="T32" fmla="*/ 119 w 169"/>
                  <a:gd name="T33" fmla="*/ 111 h 182"/>
                  <a:gd name="T34" fmla="*/ 111 w 169"/>
                  <a:gd name="T35" fmla="*/ 114 h 182"/>
                  <a:gd name="T36" fmla="*/ 85 w 169"/>
                  <a:gd name="T37" fmla="*/ 117 h 182"/>
                  <a:gd name="T38" fmla="*/ 78 w 169"/>
                  <a:gd name="T39" fmla="*/ 128 h 182"/>
                  <a:gd name="T40" fmla="*/ 91 w 169"/>
                  <a:gd name="T41" fmla="*/ 168 h 182"/>
                  <a:gd name="T42" fmla="*/ 89 w 169"/>
                  <a:gd name="T43" fmla="*/ 182 h 182"/>
                  <a:gd name="T44" fmla="*/ 66 w 169"/>
                  <a:gd name="T45" fmla="*/ 181 h 182"/>
                  <a:gd name="T46" fmla="*/ 70 w 169"/>
                  <a:gd name="T47" fmla="*/ 140 h 182"/>
                  <a:gd name="T48" fmla="*/ 68 w 169"/>
                  <a:gd name="T49" fmla="*/ 134 h 182"/>
                  <a:gd name="T50" fmla="*/ 61 w 169"/>
                  <a:gd name="T51" fmla="*/ 144 h 182"/>
                  <a:gd name="T52" fmla="*/ 57 w 169"/>
                  <a:gd name="T53" fmla="*/ 144 h 182"/>
                  <a:gd name="T54" fmla="*/ 48 w 169"/>
                  <a:gd name="T55" fmla="*/ 115 h 182"/>
                  <a:gd name="T56" fmla="*/ 48 w 169"/>
                  <a:gd name="T57" fmla="*/ 111 h 182"/>
                  <a:gd name="T58" fmla="*/ 51 w 169"/>
                  <a:gd name="T59" fmla="*/ 106 h 182"/>
                  <a:gd name="T60" fmla="*/ 74 w 169"/>
                  <a:gd name="T61" fmla="*/ 93 h 182"/>
                  <a:gd name="T62" fmla="*/ 68 w 169"/>
                  <a:gd name="T63" fmla="*/ 93 h 182"/>
                  <a:gd name="T64" fmla="*/ 57 w 169"/>
                  <a:gd name="T65" fmla="*/ 96 h 182"/>
                  <a:gd name="T66" fmla="*/ 53 w 169"/>
                  <a:gd name="T67" fmla="*/ 92 h 182"/>
                  <a:gd name="T68" fmla="*/ 38 w 169"/>
                  <a:gd name="T69" fmla="*/ 94 h 182"/>
                  <a:gd name="T70" fmla="*/ 32 w 169"/>
                  <a:gd name="T71" fmla="*/ 86 h 182"/>
                  <a:gd name="T72" fmla="*/ 26 w 169"/>
                  <a:gd name="T73" fmla="*/ 84 h 182"/>
                  <a:gd name="T74" fmla="*/ 22 w 169"/>
                  <a:gd name="T75" fmla="*/ 85 h 182"/>
                  <a:gd name="T76" fmla="*/ 21 w 169"/>
                  <a:gd name="T77" fmla="*/ 93 h 182"/>
                  <a:gd name="T78" fmla="*/ 15 w 169"/>
                  <a:gd name="T79" fmla="*/ 96 h 182"/>
                  <a:gd name="T80" fmla="*/ 11 w 169"/>
                  <a:gd name="T81" fmla="*/ 94 h 182"/>
                  <a:gd name="T82" fmla="*/ 6 w 169"/>
                  <a:gd name="T83" fmla="*/ 93 h 182"/>
                  <a:gd name="T84" fmla="*/ 0 w 169"/>
                  <a:gd name="T85" fmla="*/ 81 h 182"/>
                  <a:gd name="T86" fmla="*/ 0 w 169"/>
                  <a:gd name="T87" fmla="*/ 73 h 182"/>
                  <a:gd name="T88" fmla="*/ 5 w 169"/>
                  <a:gd name="T89" fmla="*/ 65 h 182"/>
                  <a:gd name="T90" fmla="*/ 17 w 169"/>
                  <a:gd name="T91" fmla="*/ 60 h 182"/>
                  <a:gd name="T92" fmla="*/ 31 w 169"/>
                  <a:gd name="T93" fmla="*/ 56 h 182"/>
                  <a:gd name="T94" fmla="*/ 34 w 169"/>
                  <a:gd name="T95" fmla="*/ 38 h 182"/>
                  <a:gd name="T96" fmla="*/ 52 w 169"/>
                  <a:gd name="T97" fmla="*/ 26 h 182"/>
                  <a:gd name="T98" fmla="*/ 64 w 169"/>
                  <a:gd name="T99" fmla="*/ 10 h 182"/>
                  <a:gd name="T100" fmla="*/ 73 w 169"/>
                  <a:gd name="T101" fmla="*/ 12 h 182"/>
                  <a:gd name="T102" fmla="*/ 81 w 169"/>
                  <a:gd name="T103" fmla="*/ 9 h 182"/>
                  <a:gd name="T104" fmla="*/ 85 w 169"/>
                  <a:gd name="T105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</a:cxnLst>
                <a:rect l="0" t="0" r="r" b="b"/>
                <a:pathLst>
                  <a:path w="169" h="182">
                    <a:moveTo>
                      <a:pt x="85" y="0"/>
                    </a:moveTo>
                    <a:lnTo>
                      <a:pt x="97" y="0"/>
                    </a:lnTo>
                    <a:lnTo>
                      <a:pt x="103" y="5"/>
                    </a:lnTo>
                    <a:lnTo>
                      <a:pt x="103" y="29"/>
                    </a:lnTo>
                    <a:lnTo>
                      <a:pt x="129" y="9"/>
                    </a:lnTo>
                    <a:lnTo>
                      <a:pt x="149" y="1"/>
                    </a:lnTo>
                    <a:lnTo>
                      <a:pt x="157" y="16"/>
                    </a:lnTo>
                    <a:lnTo>
                      <a:pt x="158" y="33"/>
                    </a:lnTo>
                    <a:lnTo>
                      <a:pt x="169" y="43"/>
                    </a:lnTo>
                    <a:lnTo>
                      <a:pt x="153" y="58"/>
                    </a:lnTo>
                    <a:lnTo>
                      <a:pt x="145" y="56"/>
                    </a:lnTo>
                    <a:lnTo>
                      <a:pt x="129" y="58"/>
                    </a:lnTo>
                    <a:lnTo>
                      <a:pt x="123" y="62"/>
                    </a:lnTo>
                    <a:lnTo>
                      <a:pt x="121" y="67"/>
                    </a:lnTo>
                    <a:lnTo>
                      <a:pt x="121" y="80"/>
                    </a:lnTo>
                    <a:lnTo>
                      <a:pt x="114" y="80"/>
                    </a:lnTo>
                    <a:lnTo>
                      <a:pt x="119" y="111"/>
                    </a:lnTo>
                    <a:lnTo>
                      <a:pt x="111" y="114"/>
                    </a:lnTo>
                    <a:lnTo>
                      <a:pt x="85" y="117"/>
                    </a:lnTo>
                    <a:lnTo>
                      <a:pt x="78" y="128"/>
                    </a:lnTo>
                    <a:lnTo>
                      <a:pt x="91" y="168"/>
                    </a:lnTo>
                    <a:lnTo>
                      <a:pt x="89" y="182"/>
                    </a:lnTo>
                    <a:lnTo>
                      <a:pt x="66" y="181"/>
                    </a:lnTo>
                    <a:lnTo>
                      <a:pt x="70" y="140"/>
                    </a:lnTo>
                    <a:lnTo>
                      <a:pt x="68" y="134"/>
                    </a:lnTo>
                    <a:lnTo>
                      <a:pt x="61" y="144"/>
                    </a:lnTo>
                    <a:lnTo>
                      <a:pt x="57" y="144"/>
                    </a:lnTo>
                    <a:lnTo>
                      <a:pt x="48" y="115"/>
                    </a:lnTo>
                    <a:lnTo>
                      <a:pt x="48" y="111"/>
                    </a:lnTo>
                    <a:lnTo>
                      <a:pt x="51" y="106"/>
                    </a:lnTo>
                    <a:lnTo>
                      <a:pt x="74" y="93"/>
                    </a:lnTo>
                    <a:lnTo>
                      <a:pt x="68" y="93"/>
                    </a:lnTo>
                    <a:lnTo>
                      <a:pt x="57" y="96"/>
                    </a:lnTo>
                    <a:lnTo>
                      <a:pt x="53" y="92"/>
                    </a:lnTo>
                    <a:lnTo>
                      <a:pt x="38" y="94"/>
                    </a:lnTo>
                    <a:lnTo>
                      <a:pt x="32" y="86"/>
                    </a:lnTo>
                    <a:lnTo>
                      <a:pt x="26" y="84"/>
                    </a:lnTo>
                    <a:lnTo>
                      <a:pt x="22" y="85"/>
                    </a:lnTo>
                    <a:lnTo>
                      <a:pt x="21" y="93"/>
                    </a:lnTo>
                    <a:lnTo>
                      <a:pt x="15" y="96"/>
                    </a:lnTo>
                    <a:lnTo>
                      <a:pt x="11" y="94"/>
                    </a:lnTo>
                    <a:lnTo>
                      <a:pt x="6" y="93"/>
                    </a:lnTo>
                    <a:lnTo>
                      <a:pt x="0" y="81"/>
                    </a:lnTo>
                    <a:lnTo>
                      <a:pt x="0" y="73"/>
                    </a:lnTo>
                    <a:lnTo>
                      <a:pt x="5" y="65"/>
                    </a:lnTo>
                    <a:lnTo>
                      <a:pt x="17" y="60"/>
                    </a:lnTo>
                    <a:lnTo>
                      <a:pt x="31" y="56"/>
                    </a:lnTo>
                    <a:lnTo>
                      <a:pt x="34" y="38"/>
                    </a:lnTo>
                    <a:lnTo>
                      <a:pt x="52" y="26"/>
                    </a:lnTo>
                    <a:lnTo>
                      <a:pt x="64" y="10"/>
                    </a:lnTo>
                    <a:lnTo>
                      <a:pt x="73" y="12"/>
                    </a:lnTo>
                    <a:lnTo>
                      <a:pt x="81" y="9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3" name="Partille">
                <a:extLst>
                  <a:ext uri="{FF2B5EF4-FFF2-40B4-BE49-F238E27FC236}">
                    <a16:creationId xmlns:a16="http://schemas.microsoft.com/office/drawing/2014/main" id="{71100F4F-2B21-117B-56EF-87722FE342F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65085" y="4982850"/>
                <a:ext cx="67172" cy="77718"/>
              </a:xfrm>
              <a:custGeom>
                <a:avLst/>
                <a:gdLst>
                  <a:gd name="T0" fmla="*/ 31 w 49"/>
                  <a:gd name="T1" fmla="*/ 0 h 55"/>
                  <a:gd name="T2" fmla="*/ 39 w 49"/>
                  <a:gd name="T3" fmla="*/ 2 h 55"/>
                  <a:gd name="T4" fmla="*/ 45 w 49"/>
                  <a:gd name="T5" fmla="*/ 15 h 55"/>
                  <a:gd name="T6" fmla="*/ 39 w 49"/>
                  <a:gd name="T7" fmla="*/ 17 h 55"/>
                  <a:gd name="T8" fmla="*/ 43 w 49"/>
                  <a:gd name="T9" fmla="*/ 26 h 55"/>
                  <a:gd name="T10" fmla="*/ 49 w 49"/>
                  <a:gd name="T11" fmla="*/ 29 h 55"/>
                  <a:gd name="T12" fmla="*/ 39 w 49"/>
                  <a:gd name="T13" fmla="*/ 33 h 55"/>
                  <a:gd name="T14" fmla="*/ 22 w 49"/>
                  <a:gd name="T15" fmla="*/ 53 h 55"/>
                  <a:gd name="T16" fmla="*/ 15 w 49"/>
                  <a:gd name="T17" fmla="*/ 50 h 55"/>
                  <a:gd name="T18" fmla="*/ 5 w 49"/>
                  <a:gd name="T19" fmla="*/ 55 h 55"/>
                  <a:gd name="T20" fmla="*/ 0 w 49"/>
                  <a:gd name="T21" fmla="*/ 24 h 55"/>
                  <a:gd name="T22" fmla="*/ 7 w 49"/>
                  <a:gd name="T23" fmla="*/ 24 h 55"/>
                  <a:gd name="T24" fmla="*/ 7 w 49"/>
                  <a:gd name="T25" fmla="*/ 11 h 55"/>
                  <a:gd name="T26" fmla="*/ 9 w 49"/>
                  <a:gd name="T27" fmla="*/ 6 h 55"/>
                  <a:gd name="T28" fmla="*/ 15 w 49"/>
                  <a:gd name="T29" fmla="*/ 2 h 55"/>
                  <a:gd name="T30" fmla="*/ 31 w 49"/>
                  <a:gd name="T31" fmla="*/ 0 h 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49" h="55">
                    <a:moveTo>
                      <a:pt x="31" y="0"/>
                    </a:moveTo>
                    <a:lnTo>
                      <a:pt x="39" y="2"/>
                    </a:lnTo>
                    <a:lnTo>
                      <a:pt x="45" y="15"/>
                    </a:lnTo>
                    <a:lnTo>
                      <a:pt x="39" y="17"/>
                    </a:lnTo>
                    <a:lnTo>
                      <a:pt x="43" y="26"/>
                    </a:lnTo>
                    <a:lnTo>
                      <a:pt x="49" y="29"/>
                    </a:lnTo>
                    <a:lnTo>
                      <a:pt x="39" y="33"/>
                    </a:lnTo>
                    <a:lnTo>
                      <a:pt x="22" y="53"/>
                    </a:lnTo>
                    <a:lnTo>
                      <a:pt x="15" y="50"/>
                    </a:lnTo>
                    <a:lnTo>
                      <a:pt x="5" y="55"/>
                    </a:lnTo>
                    <a:lnTo>
                      <a:pt x="0" y="24"/>
                    </a:lnTo>
                    <a:lnTo>
                      <a:pt x="7" y="24"/>
                    </a:lnTo>
                    <a:lnTo>
                      <a:pt x="7" y="11"/>
                    </a:lnTo>
                    <a:lnTo>
                      <a:pt x="9" y="6"/>
                    </a:lnTo>
                    <a:lnTo>
                      <a:pt x="15" y="2"/>
                    </a:lnTo>
                    <a:lnTo>
                      <a:pt x="3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4" name="Alingsås">
                <a:extLst>
                  <a:ext uri="{FF2B5EF4-FFF2-40B4-BE49-F238E27FC236}">
                    <a16:creationId xmlns:a16="http://schemas.microsoft.com/office/drawing/2014/main" id="{08C71396-D529-1B9D-F375-BDAB8E857D9F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15880" y="4628774"/>
                <a:ext cx="157650" cy="374627"/>
              </a:xfrm>
              <a:custGeom>
                <a:avLst/>
                <a:gdLst>
                  <a:gd name="T0" fmla="*/ 57 w 115"/>
                  <a:gd name="T1" fmla="*/ 0 h 270"/>
                  <a:gd name="T2" fmla="*/ 74 w 115"/>
                  <a:gd name="T3" fmla="*/ 9 h 270"/>
                  <a:gd name="T4" fmla="*/ 102 w 115"/>
                  <a:gd name="T5" fmla="*/ 5 h 270"/>
                  <a:gd name="T6" fmla="*/ 115 w 115"/>
                  <a:gd name="T7" fmla="*/ 24 h 270"/>
                  <a:gd name="T8" fmla="*/ 108 w 115"/>
                  <a:gd name="T9" fmla="*/ 37 h 270"/>
                  <a:gd name="T10" fmla="*/ 115 w 115"/>
                  <a:gd name="T11" fmla="*/ 67 h 270"/>
                  <a:gd name="T12" fmla="*/ 77 w 115"/>
                  <a:gd name="T13" fmla="*/ 86 h 270"/>
                  <a:gd name="T14" fmla="*/ 61 w 115"/>
                  <a:gd name="T15" fmla="*/ 115 h 270"/>
                  <a:gd name="T16" fmla="*/ 73 w 115"/>
                  <a:gd name="T17" fmla="*/ 140 h 270"/>
                  <a:gd name="T18" fmla="*/ 90 w 115"/>
                  <a:gd name="T19" fmla="*/ 147 h 270"/>
                  <a:gd name="T20" fmla="*/ 95 w 115"/>
                  <a:gd name="T21" fmla="*/ 212 h 270"/>
                  <a:gd name="T22" fmla="*/ 66 w 115"/>
                  <a:gd name="T23" fmla="*/ 228 h 270"/>
                  <a:gd name="T24" fmla="*/ 70 w 115"/>
                  <a:gd name="T25" fmla="*/ 241 h 270"/>
                  <a:gd name="T26" fmla="*/ 42 w 115"/>
                  <a:gd name="T27" fmla="*/ 270 h 270"/>
                  <a:gd name="T28" fmla="*/ 28 w 115"/>
                  <a:gd name="T29" fmla="*/ 261 h 270"/>
                  <a:gd name="T30" fmla="*/ 32 w 115"/>
                  <a:gd name="T31" fmla="*/ 255 h 270"/>
                  <a:gd name="T32" fmla="*/ 34 w 115"/>
                  <a:gd name="T33" fmla="*/ 249 h 270"/>
                  <a:gd name="T34" fmla="*/ 15 w 115"/>
                  <a:gd name="T35" fmla="*/ 224 h 270"/>
                  <a:gd name="T36" fmla="*/ 17 w 115"/>
                  <a:gd name="T37" fmla="*/ 198 h 270"/>
                  <a:gd name="T38" fmla="*/ 13 w 115"/>
                  <a:gd name="T39" fmla="*/ 192 h 270"/>
                  <a:gd name="T40" fmla="*/ 7 w 115"/>
                  <a:gd name="T41" fmla="*/ 192 h 270"/>
                  <a:gd name="T42" fmla="*/ 6 w 115"/>
                  <a:gd name="T43" fmla="*/ 186 h 270"/>
                  <a:gd name="T44" fmla="*/ 11 w 115"/>
                  <a:gd name="T45" fmla="*/ 158 h 270"/>
                  <a:gd name="T46" fmla="*/ 19 w 115"/>
                  <a:gd name="T47" fmla="*/ 145 h 270"/>
                  <a:gd name="T48" fmla="*/ 36 w 115"/>
                  <a:gd name="T49" fmla="*/ 123 h 270"/>
                  <a:gd name="T50" fmla="*/ 27 w 115"/>
                  <a:gd name="T51" fmla="*/ 118 h 270"/>
                  <a:gd name="T52" fmla="*/ 10 w 115"/>
                  <a:gd name="T53" fmla="*/ 116 h 270"/>
                  <a:gd name="T54" fmla="*/ 0 w 115"/>
                  <a:gd name="T55" fmla="*/ 98 h 270"/>
                  <a:gd name="T56" fmla="*/ 0 w 115"/>
                  <a:gd name="T57" fmla="*/ 89 h 270"/>
                  <a:gd name="T58" fmla="*/ 5 w 115"/>
                  <a:gd name="T59" fmla="*/ 80 h 270"/>
                  <a:gd name="T60" fmla="*/ 17 w 115"/>
                  <a:gd name="T61" fmla="*/ 68 h 270"/>
                  <a:gd name="T62" fmla="*/ 21 w 115"/>
                  <a:gd name="T63" fmla="*/ 60 h 270"/>
                  <a:gd name="T64" fmla="*/ 36 w 115"/>
                  <a:gd name="T65" fmla="*/ 35 h 270"/>
                  <a:gd name="T66" fmla="*/ 31 w 115"/>
                  <a:gd name="T67" fmla="*/ 18 h 270"/>
                  <a:gd name="T68" fmla="*/ 55 w 115"/>
                  <a:gd name="T69" fmla="*/ 7 h 270"/>
                  <a:gd name="T70" fmla="*/ 57 w 115"/>
                  <a:gd name="T71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15" h="270">
                    <a:moveTo>
                      <a:pt x="57" y="0"/>
                    </a:moveTo>
                    <a:lnTo>
                      <a:pt x="74" y="9"/>
                    </a:lnTo>
                    <a:lnTo>
                      <a:pt x="102" y="5"/>
                    </a:lnTo>
                    <a:lnTo>
                      <a:pt x="115" y="24"/>
                    </a:lnTo>
                    <a:lnTo>
                      <a:pt x="108" y="37"/>
                    </a:lnTo>
                    <a:lnTo>
                      <a:pt x="115" y="67"/>
                    </a:lnTo>
                    <a:lnTo>
                      <a:pt x="77" y="86"/>
                    </a:lnTo>
                    <a:lnTo>
                      <a:pt x="61" y="115"/>
                    </a:lnTo>
                    <a:lnTo>
                      <a:pt x="73" y="140"/>
                    </a:lnTo>
                    <a:lnTo>
                      <a:pt x="90" y="147"/>
                    </a:lnTo>
                    <a:lnTo>
                      <a:pt x="95" y="212"/>
                    </a:lnTo>
                    <a:lnTo>
                      <a:pt x="66" y="228"/>
                    </a:lnTo>
                    <a:lnTo>
                      <a:pt x="70" y="241"/>
                    </a:lnTo>
                    <a:lnTo>
                      <a:pt x="42" y="270"/>
                    </a:lnTo>
                    <a:lnTo>
                      <a:pt x="28" y="261"/>
                    </a:lnTo>
                    <a:lnTo>
                      <a:pt x="32" y="255"/>
                    </a:lnTo>
                    <a:lnTo>
                      <a:pt x="34" y="249"/>
                    </a:lnTo>
                    <a:lnTo>
                      <a:pt x="15" y="224"/>
                    </a:lnTo>
                    <a:lnTo>
                      <a:pt x="17" y="198"/>
                    </a:lnTo>
                    <a:lnTo>
                      <a:pt x="13" y="192"/>
                    </a:lnTo>
                    <a:lnTo>
                      <a:pt x="7" y="192"/>
                    </a:lnTo>
                    <a:lnTo>
                      <a:pt x="6" y="186"/>
                    </a:lnTo>
                    <a:lnTo>
                      <a:pt x="11" y="158"/>
                    </a:lnTo>
                    <a:lnTo>
                      <a:pt x="19" y="145"/>
                    </a:lnTo>
                    <a:lnTo>
                      <a:pt x="36" y="123"/>
                    </a:lnTo>
                    <a:lnTo>
                      <a:pt x="27" y="118"/>
                    </a:lnTo>
                    <a:lnTo>
                      <a:pt x="10" y="116"/>
                    </a:lnTo>
                    <a:lnTo>
                      <a:pt x="0" y="98"/>
                    </a:lnTo>
                    <a:lnTo>
                      <a:pt x="0" y="89"/>
                    </a:lnTo>
                    <a:lnTo>
                      <a:pt x="5" y="80"/>
                    </a:lnTo>
                    <a:lnTo>
                      <a:pt x="17" y="68"/>
                    </a:lnTo>
                    <a:lnTo>
                      <a:pt x="21" y="60"/>
                    </a:lnTo>
                    <a:lnTo>
                      <a:pt x="36" y="35"/>
                    </a:lnTo>
                    <a:lnTo>
                      <a:pt x="31" y="18"/>
                    </a:lnTo>
                    <a:lnTo>
                      <a:pt x="55" y="7"/>
                    </a:lnTo>
                    <a:lnTo>
                      <a:pt x="57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5" name="Vårgårda">
                <a:extLst>
                  <a:ext uri="{FF2B5EF4-FFF2-40B4-BE49-F238E27FC236}">
                    <a16:creationId xmlns:a16="http://schemas.microsoft.com/office/drawing/2014/main" id="{A13F02B7-F3A3-148C-2F04-CD20933B61F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99504" y="4704120"/>
                <a:ext cx="191923" cy="219825"/>
              </a:xfrm>
              <a:custGeom>
                <a:avLst/>
                <a:gdLst>
                  <a:gd name="T0" fmla="*/ 98 w 140"/>
                  <a:gd name="T1" fmla="*/ 0 h 157"/>
                  <a:gd name="T2" fmla="*/ 122 w 140"/>
                  <a:gd name="T3" fmla="*/ 1 h 157"/>
                  <a:gd name="T4" fmla="*/ 117 w 140"/>
                  <a:gd name="T5" fmla="*/ 17 h 157"/>
                  <a:gd name="T6" fmla="*/ 105 w 140"/>
                  <a:gd name="T7" fmla="*/ 20 h 157"/>
                  <a:gd name="T8" fmla="*/ 108 w 140"/>
                  <a:gd name="T9" fmla="*/ 41 h 157"/>
                  <a:gd name="T10" fmla="*/ 135 w 140"/>
                  <a:gd name="T11" fmla="*/ 55 h 157"/>
                  <a:gd name="T12" fmla="*/ 140 w 140"/>
                  <a:gd name="T13" fmla="*/ 97 h 157"/>
                  <a:gd name="T14" fmla="*/ 121 w 140"/>
                  <a:gd name="T15" fmla="*/ 115 h 157"/>
                  <a:gd name="T16" fmla="*/ 108 w 140"/>
                  <a:gd name="T17" fmla="*/ 119 h 157"/>
                  <a:gd name="T18" fmla="*/ 80 w 140"/>
                  <a:gd name="T19" fmla="*/ 156 h 157"/>
                  <a:gd name="T20" fmla="*/ 34 w 140"/>
                  <a:gd name="T21" fmla="*/ 157 h 157"/>
                  <a:gd name="T22" fmla="*/ 29 w 140"/>
                  <a:gd name="T23" fmla="*/ 92 h 157"/>
                  <a:gd name="T24" fmla="*/ 12 w 140"/>
                  <a:gd name="T25" fmla="*/ 85 h 157"/>
                  <a:gd name="T26" fmla="*/ 0 w 140"/>
                  <a:gd name="T27" fmla="*/ 60 h 157"/>
                  <a:gd name="T28" fmla="*/ 16 w 140"/>
                  <a:gd name="T29" fmla="*/ 31 h 157"/>
                  <a:gd name="T30" fmla="*/ 54 w 140"/>
                  <a:gd name="T31" fmla="*/ 12 h 157"/>
                  <a:gd name="T32" fmla="*/ 98 w 140"/>
                  <a:gd name="T33" fmla="*/ 0 h 15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0" h="157">
                    <a:moveTo>
                      <a:pt x="98" y="0"/>
                    </a:moveTo>
                    <a:lnTo>
                      <a:pt x="122" y="1"/>
                    </a:lnTo>
                    <a:lnTo>
                      <a:pt x="117" y="17"/>
                    </a:lnTo>
                    <a:lnTo>
                      <a:pt x="105" y="20"/>
                    </a:lnTo>
                    <a:lnTo>
                      <a:pt x="108" y="41"/>
                    </a:lnTo>
                    <a:lnTo>
                      <a:pt x="135" y="55"/>
                    </a:lnTo>
                    <a:lnTo>
                      <a:pt x="140" y="97"/>
                    </a:lnTo>
                    <a:lnTo>
                      <a:pt x="121" y="115"/>
                    </a:lnTo>
                    <a:lnTo>
                      <a:pt x="108" y="119"/>
                    </a:lnTo>
                    <a:lnTo>
                      <a:pt x="80" y="156"/>
                    </a:lnTo>
                    <a:lnTo>
                      <a:pt x="34" y="157"/>
                    </a:lnTo>
                    <a:lnTo>
                      <a:pt x="29" y="92"/>
                    </a:lnTo>
                    <a:lnTo>
                      <a:pt x="12" y="85"/>
                    </a:lnTo>
                    <a:lnTo>
                      <a:pt x="0" y="60"/>
                    </a:lnTo>
                    <a:lnTo>
                      <a:pt x="16" y="31"/>
                    </a:lnTo>
                    <a:lnTo>
                      <a:pt x="54" y="12"/>
                    </a:lnTo>
                    <a:lnTo>
                      <a:pt x="98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6" name="Herrljunga">
                <a:extLst>
                  <a:ext uri="{FF2B5EF4-FFF2-40B4-BE49-F238E27FC236}">
                    <a16:creationId xmlns:a16="http://schemas.microsoft.com/office/drawing/2014/main" id="{5BDBFA5B-3C17-E642-1AE0-9D15CB1AF45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343446" y="4697271"/>
                <a:ext cx="233238" cy="203385"/>
              </a:xfrm>
              <a:custGeom>
                <a:avLst/>
                <a:gdLst>
                  <a:gd name="T0" fmla="*/ 111 w 166"/>
                  <a:gd name="T1" fmla="*/ 0 h 145"/>
                  <a:gd name="T2" fmla="*/ 106 w 166"/>
                  <a:gd name="T3" fmla="*/ 31 h 145"/>
                  <a:gd name="T4" fmla="*/ 124 w 166"/>
                  <a:gd name="T5" fmla="*/ 26 h 145"/>
                  <a:gd name="T6" fmla="*/ 147 w 166"/>
                  <a:gd name="T7" fmla="*/ 35 h 145"/>
                  <a:gd name="T8" fmla="*/ 148 w 166"/>
                  <a:gd name="T9" fmla="*/ 74 h 145"/>
                  <a:gd name="T10" fmla="*/ 166 w 166"/>
                  <a:gd name="T11" fmla="*/ 91 h 145"/>
                  <a:gd name="T12" fmla="*/ 158 w 166"/>
                  <a:gd name="T13" fmla="*/ 110 h 145"/>
                  <a:gd name="T14" fmla="*/ 134 w 166"/>
                  <a:gd name="T15" fmla="*/ 111 h 145"/>
                  <a:gd name="T16" fmla="*/ 117 w 166"/>
                  <a:gd name="T17" fmla="*/ 137 h 145"/>
                  <a:gd name="T18" fmla="*/ 81 w 166"/>
                  <a:gd name="T19" fmla="*/ 145 h 145"/>
                  <a:gd name="T20" fmla="*/ 77 w 166"/>
                  <a:gd name="T21" fmla="*/ 137 h 145"/>
                  <a:gd name="T22" fmla="*/ 41 w 166"/>
                  <a:gd name="T23" fmla="*/ 141 h 145"/>
                  <a:gd name="T24" fmla="*/ 16 w 166"/>
                  <a:gd name="T25" fmla="*/ 120 h 145"/>
                  <a:gd name="T26" fmla="*/ 35 w 166"/>
                  <a:gd name="T27" fmla="*/ 102 h 145"/>
                  <a:gd name="T28" fmla="*/ 30 w 166"/>
                  <a:gd name="T29" fmla="*/ 60 h 145"/>
                  <a:gd name="T30" fmla="*/ 3 w 166"/>
                  <a:gd name="T31" fmla="*/ 46 h 145"/>
                  <a:gd name="T32" fmla="*/ 0 w 166"/>
                  <a:gd name="T33" fmla="*/ 25 h 145"/>
                  <a:gd name="T34" fmla="*/ 12 w 166"/>
                  <a:gd name="T35" fmla="*/ 22 h 145"/>
                  <a:gd name="T36" fmla="*/ 17 w 166"/>
                  <a:gd name="T37" fmla="*/ 6 h 145"/>
                  <a:gd name="T38" fmla="*/ 25 w 166"/>
                  <a:gd name="T39" fmla="*/ 4 h 145"/>
                  <a:gd name="T40" fmla="*/ 47 w 166"/>
                  <a:gd name="T41" fmla="*/ 10 h 145"/>
                  <a:gd name="T42" fmla="*/ 92 w 166"/>
                  <a:gd name="T43" fmla="*/ 5 h 145"/>
                  <a:gd name="T44" fmla="*/ 111 w 166"/>
                  <a:gd name="T45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145">
                    <a:moveTo>
                      <a:pt x="111" y="0"/>
                    </a:moveTo>
                    <a:lnTo>
                      <a:pt x="106" y="31"/>
                    </a:lnTo>
                    <a:lnTo>
                      <a:pt x="124" y="26"/>
                    </a:lnTo>
                    <a:lnTo>
                      <a:pt x="147" y="35"/>
                    </a:lnTo>
                    <a:lnTo>
                      <a:pt x="148" y="74"/>
                    </a:lnTo>
                    <a:lnTo>
                      <a:pt x="166" y="91"/>
                    </a:lnTo>
                    <a:lnTo>
                      <a:pt x="158" y="110"/>
                    </a:lnTo>
                    <a:lnTo>
                      <a:pt x="134" y="111"/>
                    </a:lnTo>
                    <a:lnTo>
                      <a:pt x="117" y="137"/>
                    </a:lnTo>
                    <a:lnTo>
                      <a:pt x="81" y="145"/>
                    </a:lnTo>
                    <a:lnTo>
                      <a:pt x="77" y="137"/>
                    </a:lnTo>
                    <a:lnTo>
                      <a:pt x="41" y="141"/>
                    </a:lnTo>
                    <a:lnTo>
                      <a:pt x="16" y="120"/>
                    </a:lnTo>
                    <a:lnTo>
                      <a:pt x="35" y="102"/>
                    </a:lnTo>
                    <a:lnTo>
                      <a:pt x="30" y="60"/>
                    </a:lnTo>
                    <a:lnTo>
                      <a:pt x="3" y="46"/>
                    </a:lnTo>
                    <a:lnTo>
                      <a:pt x="0" y="25"/>
                    </a:lnTo>
                    <a:lnTo>
                      <a:pt x="12" y="22"/>
                    </a:lnTo>
                    <a:lnTo>
                      <a:pt x="17" y="6"/>
                    </a:lnTo>
                    <a:lnTo>
                      <a:pt x="25" y="4"/>
                    </a:lnTo>
                    <a:lnTo>
                      <a:pt x="47" y="10"/>
                    </a:lnTo>
                    <a:lnTo>
                      <a:pt x="92" y="5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7" name="Lerum">
                <a:extLst>
                  <a:ext uri="{FF2B5EF4-FFF2-40B4-BE49-F238E27FC236}">
                    <a16:creationId xmlns:a16="http://schemas.microsoft.com/office/drawing/2014/main" id="{6A99DA31-E994-C658-B550-D7B70A8EFD6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13065" y="4790059"/>
                <a:ext cx="152168" cy="236632"/>
              </a:xfrm>
              <a:custGeom>
                <a:avLst/>
                <a:gdLst>
                  <a:gd name="T0" fmla="*/ 85 w 111"/>
                  <a:gd name="T1" fmla="*/ 0 h 171"/>
                  <a:gd name="T2" fmla="*/ 102 w 111"/>
                  <a:gd name="T3" fmla="*/ 2 h 171"/>
                  <a:gd name="T4" fmla="*/ 111 w 111"/>
                  <a:gd name="T5" fmla="*/ 7 h 171"/>
                  <a:gd name="T6" fmla="*/ 94 w 111"/>
                  <a:gd name="T7" fmla="*/ 29 h 171"/>
                  <a:gd name="T8" fmla="*/ 86 w 111"/>
                  <a:gd name="T9" fmla="*/ 42 h 171"/>
                  <a:gd name="T10" fmla="*/ 81 w 111"/>
                  <a:gd name="T11" fmla="*/ 70 h 171"/>
                  <a:gd name="T12" fmla="*/ 82 w 111"/>
                  <a:gd name="T13" fmla="*/ 76 h 171"/>
                  <a:gd name="T14" fmla="*/ 88 w 111"/>
                  <a:gd name="T15" fmla="*/ 76 h 171"/>
                  <a:gd name="T16" fmla="*/ 92 w 111"/>
                  <a:gd name="T17" fmla="*/ 82 h 171"/>
                  <a:gd name="T18" fmla="*/ 90 w 111"/>
                  <a:gd name="T19" fmla="*/ 108 h 171"/>
                  <a:gd name="T20" fmla="*/ 109 w 111"/>
                  <a:gd name="T21" fmla="*/ 133 h 171"/>
                  <a:gd name="T22" fmla="*/ 107 w 111"/>
                  <a:gd name="T23" fmla="*/ 139 h 171"/>
                  <a:gd name="T24" fmla="*/ 103 w 111"/>
                  <a:gd name="T25" fmla="*/ 145 h 171"/>
                  <a:gd name="T26" fmla="*/ 89 w 111"/>
                  <a:gd name="T27" fmla="*/ 171 h 171"/>
                  <a:gd name="T28" fmla="*/ 73 w 111"/>
                  <a:gd name="T29" fmla="*/ 167 h 171"/>
                  <a:gd name="T30" fmla="*/ 14 w 111"/>
                  <a:gd name="T31" fmla="*/ 168 h 171"/>
                  <a:gd name="T32" fmla="*/ 8 w 111"/>
                  <a:gd name="T33" fmla="*/ 165 h 171"/>
                  <a:gd name="T34" fmla="*/ 4 w 111"/>
                  <a:gd name="T35" fmla="*/ 156 h 171"/>
                  <a:gd name="T36" fmla="*/ 10 w 111"/>
                  <a:gd name="T37" fmla="*/ 154 h 171"/>
                  <a:gd name="T38" fmla="*/ 4 w 111"/>
                  <a:gd name="T39" fmla="*/ 141 h 171"/>
                  <a:gd name="T40" fmla="*/ 20 w 111"/>
                  <a:gd name="T41" fmla="*/ 126 h 171"/>
                  <a:gd name="T42" fmla="*/ 9 w 111"/>
                  <a:gd name="T43" fmla="*/ 116 h 171"/>
                  <a:gd name="T44" fmla="*/ 8 w 111"/>
                  <a:gd name="T45" fmla="*/ 99 h 171"/>
                  <a:gd name="T46" fmla="*/ 0 w 111"/>
                  <a:gd name="T47" fmla="*/ 84 h 171"/>
                  <a:gd name="T48" fmla="*/ 17 w 111"/>
                  <a:gd name="T49" fmla="*/ 74 h 171"/>
                  <a:gd name="T50" fmla="*/ 47 w 111"/>
                  <a:gd name="T51" fmla="*/ 65 h 171"/>
                  <a:gd name="T52" fmla="*/ 51 w 111"/>
                  <a:gd name="T53" fmla="*/ 33 h 171"/>
                  <a:gd name="T54" fmla="*/ 58 w 111"/>
                  <a:gd name="T55" fmla="*/ 19 h 171"/>
                  <a:gd name="T56" fmla="*/ 73 w 111"/>
                  <a:gd name="T57" fmla="*/ 15 h 171"/>
                  <a:gd name="T58" fmla="*/ 85 w 111"/>
                  <a:gd name="T59" fmla="*/ 0 h 1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11" h="171">
                    <a:moveTo>
                      <a:pt x="85" y="0"/>
                    </a:moveTo>
                    <a:lnTo>
                      <a:pt x="102" y="2"/>
                    </a:lnTo>
                    <a:lnTo>
                      <a:pt x="111" y="7"/>
                    </a:lnTo>
                    <a:lnTo>
                      <a:pt x="94" y="29"/>
                    </a:lnTo>
                    <a:lnTo>
                      <a:pt x="86" y="42"/>
                    </a:lnTo>
                    <a:lnTo>
                      <a:pt x="81" y="70"/>
                    </a:lnTo>
                    <a:lnTo>
                      <a:pt x="82" y="76"/>
                    </a:lnTo>
                    <a:lnTo>
                      <a:pt x="88" y="76"/>
                    </a:lnTo>
                    <a:lnTo>
                      <a:pt x="92" y="82"/>
                    </a:lnTo>
                    <a:lnTo>
                      <a:pt x="90" y="108"/>
                    </a:lnTo>
                    <a:lnTo>
                      <a:pt x="109" y="133"/>
                    </a:lnTo>
                    <a:lnTo>
                      <a:pt x="107" y="139"/>
                    </a:lnTo>
                    <a:lnTo>
                      <a:pt x="103" y="145"/>
                    </a:lnTo>
                    <a:lnTo>
                      <a:pt x="89" y="171"/>
                    </a:lnTo>
                    <a:lnTo>
                      <a:pt x="73" y="167"/>
                    </a:lnTo>
                    <a:lnTo>
                      <a:pt x="14" y="168"/>
                    </a:lnTo>
                    <a:lnTo>
                      <a:pt x="8" y="165"/>
                    </a:lnTo>
                    <a:lnTo>
                      <a:pt x="4" y="156"/>
                    </a:lnTo>
                    <a:lnTo>
                      <a:pt x="10" y="154"/>
                    </a:lnTo>
                    <a:lnTo>
                      <a:pt x="4" y="141"/>
                    </a:lnTo>
                    <a:lnTo>
                      <a:pt x="20" y="126"/>
                    </a:lnTo>
                    <a:lnTo>
                      <a:pt x="9" y="116"/>
                    </a:lnTo>
                    <a:lnTo>
                      <a:pt x="8" y="99"/>
                    </a:lnTo>
                    <a:lnTo>
                      <a:pt x="0" y="84"/>
                    </a:lnTo>
                    <a:lnTo>
                      <a:pt x="17" y="74"/>
                    </a:lnTo>
                    <a:lnTo>
                      <a:pt x="47" y="65"/>
                    </a:lnTo>
                    <a:lnTo>
                      <a:pt x="51" y="33"/>
                    </a:lnTo>
                    <a:lnTo>
                      <a:pt x="58" y="19"/>
                    </a:lnTo>
                    <a:lnTo>
                      <a:pt x="73" y="15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8" name="Härryda">
                <a:extLst>
                  <a:ext uri="{FF2B5EF4-FFF2-40B4-BE49-F238E27FC236}">
                    <a16:creationId xmlns:a16="http://schemas.microsoft.com/office/drawing/2014/main" id="{A550ACEA-5438-CB69-15BE-AEB6D74DD0A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60972" y="5021209"/>
                <a:ext cx="227565" cy="109226"/>
              </a:xfrm>
              <a:custGeom>
                <a:avLst/>
                <a:gdLst>
                  <a:gd name="T0" fmla="*/ 111 w 166"/>
                  <a:gd name="T1" fmla="*/ 0 h 78"/>
                  <a:gd name="T2" fmla="*/ 127 w 166"/>
                  <a:gd name="T3" fmla="*/ 4 h 78"/>
                  <a:gd name="T4" fmla="*/ 140 w 166"/>
                  <a:gd name="T5" fmla="*/ 8 h 78"/>
                  <a:gd name="T6" fmla="*/ 166 w 166"/>
                  <a:gd name="T7" fmla="*/ 73 h 78"/>
                  <a:gd name="T8" fmla="*/ 149 w 166"/>
                  <a:gd name="T9" fmla="*/ 72 h 78"/>
                  <a:gd name="T10" fmla="*/ 132 w 166"/>
                  <a:gd name="T11" fmla="*/ 76 h 78"/>
                  <a:gd name="T12" fmla="*/ 118 w 166"/>
                  <a:gd name="T13" fmla="*/ 68 h 78"/>
                  <a:gd name="T14" fmla="*/ 105 w 166"/>
                  <a:gd name="T15" fmla="*/ 73 h 78"/>
                  <a:gd name="T16" fmla="*/ 98 w 166"/>
                  <a:gd name="T17" fmla="*/ 60 h 78"/>
                  <a:gd name="T18" fmla="*/ 71 w 166"/>
                  <a:gd name="T19" fmla="*/ 78 h 78"/>
                  <a:gd name="T20" fmla="*/ 52 w 166"/>
                  <a:gd name="T21" fmla="*/ 65 h 78"/>
                  <a:gd name="T22" fmla="*/ 34 w 166"/>
                  <a:gd name="T23" fmla="*/ 59 h 78"/>
                  <a:gd name="T24" fmla="*/ 22 w 166"/>
                  <a:gd name="T25" fmla="*/ 59 h 78"/>
                  <a:gd name="T26" fmla="*/ 14 w 166"/>
                  <a:gd name="T27" fmla="*/ 63 h 78"/>
                  <a:gd name="T28" fmla="*/ 1 w 166"/>
                  <a:gd name="T29" fmla="*/ 47 h 78"/>
                  <a:gd name="T30" fmla="*/ 5 w 166"/>
                  <a:gd name="T31" fmla="*/ 43 h 78"/>
                  <a:gd name="T32" fmla="*/ 0 w 166"/>
                  <a:gd name="T33" fmla="*/ 30 h 78"/>
                  <a:gd name="T34" fmla="*/ 8 w 166"/>
                  <a:gd name="T35" fmla="*/ 27 h 78"/>
                  <a:gd name="T36" fmla="*/ 18 w 166"/>
                  <a:gd name="T37" fmla="*/ 22 h 78"/>
                  <a:gd name="T38" fmla="*/ 25 w 166"/>
                  <a:gd name="T39" fmla="*/ 25 h 78"/>
                  <a:gd name="T40" fmla="*/ 42 w 166"/>
                  <a:gd name="T41" fmla="*/ 5 h 78"/>
                  <a:gd name="T42" fmla="*/ 52 w 166"/>
                  <a:gd name="T43" fmla="*/ 1 h 78"/>
                  <a:gd name="T44" fmla="*/ 111 w 166"/>
                  <a:gd name="T45" fmla="*/ 0 h 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78">
                    <a:moveTo>
                      <a:pt x="111" y="0"/>
                    </a:moveTo>
                    <a:lnTo>
                      <a:pt x="127" y="4"/>
                    </a:lnTo>
                    <a:lnTo>
                      <a:pt x="140" y="8"/>
                    </a:lnTo>
                    <a:lnTo>
                      <a:pt x="166" y="73"/>
                    </a:lnTo>
                    <a:lnTo>
                      <a:pt x="149" y="72"/>
                    </a:lnTo>
                    <a:lnTo>
                      <a:pt x="132" y="76"/>
                    </a:lnTo>
                    <a:lnTo>
                      <a:pt x="118" y="68"/>
                    </a:lnTo>
                    <a:lnTo>
                      <a:pt x="105" y="73"/>
                    </a:lnTo>
                    <a:lnTo>
                      <a:pt x="98" y="60"/>
                    </a:lnTo>
                    <a:lnTo>
                      <a:pt x="71" y="78"/>
                    </a:lnTo>
                    <a:lnTo>
                      <a:pt x="52" y="65"/>
                    </a:lnTo>
                    <a:lnTo>
                      <a:pt x="34" y="59"/>
                    </a:lnTo>
                    <a:lnTo>
                      <a:pt x="22" y="59"/>
                    </a:lnTo>
                    <a:lnTo>
                      <a:pt x="14" y="63"/>
                    </a:lnTo>
                    <a:lnTo>
                      <a:pt x="1" y="47"/>
                    </a:lnTo>
                    <a:lnTo>
                      <a:pt x="5" y="43"/>
                    </a:lnTo>
                    <a:lnTo>
                      <a:pt x="0" y="30"/>
                    </a:lnTo>
                    <a:lnTo>
                      <a:pt x="8" y="27"/>
                    </a:lnTo>
                    <a:lnTo>
                      <a:pt x="18" y="22"/>
                    </a:lnTo>
                    <a:lnTo>
                      <a:pt x="25" y="25"/>
                    </a:lnTo>
                    <a:lnTo>
                      <a:pt x="42" y="5"/>
                    </a:lnTo>
                    <a:lnTo>
                      <a:pt x="52" y="1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99" name="Mölndal">
                <a:extLst>
                  <a:ext uri="{FF2B5EF4-FFF2-40B4-BE49-F238E27FC236}">
                    <a16:creationId xmlns:a16="http://schemas.microsoft.com/office/drawing/2014/main" id="{F280C0D6-01F4-D973-A0DB-F4EA9E38961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915733" y="5064679"/>
                <a:ext cx="142571" cy="104115"/>
              </a:xfrm>
              <a:custGeom>
                <a:avLst/>
                <a:gdLst>
                  <a:gd name="T0" fmla="*/ 33 w 104"/>
                  <a:gd name="T1" fmla="*/ 0 h 76"/>
                  <a:gd name="T2" fmla="*/ 38 w 104"/>
                  <a:gd name="T3" fmla="*/ 13 h 76"/>
                  <a:gd name="T4" fmla="*/ 34 w 104"/>
                  <a:gd name="T5" fmla="*/ 17 h 76"/>
                  <a:gd name="T6" fmla="*/ 47 w 104"/>
                  <a:gd name="T7" fmla="*/ 33 h 76"/>
                  <a:gd name="T8" fmla="*/ 55 w 104"/>
                  <a:gd name="T9" fmla="*/ 29 h 76"/>
                  <a:gd name="T10" fmla="*/ 67 w 104"/>
                  <a:gd name="T11" fmla="*/ 29 h 76"/>
                  <a:gd name="T12" fmla="*/ 85 w 104"/>
                  <a:gd name="T13" fmla="*/ 35 h 76"/>
                  <a:gd name="T14" fmla="*/ 104 w 104"/>
                  <a:gd name="T15" fmla="*/ 48 h 76"/>
                  <a:gd name="T16" fmla="*/ 79 w 104"/>
                  <a:gd name="T17" fmla="*/ 63 h 76"/>
                  <a:gd name="T18" fmla="*/ 54 w 104"/>
                  <a:gd name="T19" fmla="*/ 71 h 76"/>
                  <a:gd name="T20" fmla="*/ 20 w 104"/>
                  <a:gd name="T21" fmla="*/ 76 h 76"/>
                  <a:gd name="T22" fmla="*/ 11 w 104"/>
                  <a:gd name="T23" fmla="*/ 68 h 76"/>
                  <a:gd name="T24" fmla="*/ 13 w 104"/>
                  <a:gd name="T25" fmla="*/ 54 h 76"/>
                  <a:gd name="T26" fmla="*/ 0 w 104"/>
                  <a:gd name="T27" fmla="*/ 14 h 76"/>
                  <a:gd name="T28" fmla="*/ 7 w 104"/>
                  <a:gd name="T29" fmla="*/ 3 h 76"/>
                  <a:gd name="T30" fmla="*/ 33 w 104"/>
                  <a:gd name="T31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104" h="76">
                    <a:moveTo>
                      <a:pt x="33" y="0"/>
                    </a:moveTo>
                    <a:lnTo>
                      <a:pt x="38" y="13"/>
                    </a:lnTo>
                    <a:lnTo>
                      <a:pt x="34" y="17"/>
                    </a:lnTo>
                    <a:lnTo>
                      <a:pt x="47" y="33"/>
                    </a:lnTo>
                    <a:lnTo>
                      <a:pt x="55" y="29"/>
                    </a:lnTo>
                    <a:lnTo>
                      <a:pt x="67" y="29"/>
                    </a:lnTo>
                    <a:lnTo>
                      <a:pt x="85" y="35"/>
                    </a:lnTo>
                    <a:lnTo>
                      <a:pt x="104" y="48"/>
                    </a:lnTo>
                    <a:lnTo>
                      <a:pt x="79" y="63"/>
                    </a:lnTo>
                    <a:lnTo>
                      <a:pt x="54" y="71"/>
                    </a:lnTo>
                    <a:lnTo>
                      <a:pt x="20" y="76"/>
                    </a:lnTo>
                    <a:lnTo>
                      <a:pt x="11" y="68"/>
                    </a:lnTo>
                    <a:lnTo>
                      <a:pt x="13" y="54"/>
                    </a:lnTo>
                    <a:lnTo>
                      <a:pt x="0" y="14"/>
                    </a:lnTo>
                    <a:lnTo>
                      <a:pt x="7" y="3"/>
                    </a:lnTo>
                    <a:lnTo>
                      <a:pt x="33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00" name="Ulricehamn">
                <a:extLst>
                  <a:ext uri="{FF2B5EF4-FFF2-40B4-BE49-F238E27FC236}">
                    <a16:creationId xmlns:a16="http://schemas.microsoft.com/office/drawing/2014/main" id="{92A5ED75-7185-0E23-72BF-945383A8593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49003" y="4810607"/>
                <a:ext cx="301781" cy="333528"/>
              </a:xfrm>
              <a:custGeom>
                <a:avLst/>
                <a:gdLst>
                  <a:gd name="T0" fmla="*/ 144 w 216"/>
                  <a:gd name="T1" fmla="*/ 0 h 240"/>
                  <a:gd name="T2" fmla="*/ 155 w 216"/>
                  <a:gd name="T3" fmla="*/ 8 h 240"/>
                  <a:gd name="T4" fmla="*/ 157 w 216"/>
                  <a:gd name="T5" fmla="*/ 52 h 240"/>
                  <a:gd name="T6" fmla="*/ 171 w 216"/>
                  <a:gd name="T7" fmla="*/ 56 h 240"/>
                  <a:gd name="T8" fmla="*/ 203 w 216"/>
                  <a:gd name="T9" fmla="*/ 43 h 240"/>
                  <a:gd name="T10" fmla="*/ 216 w 216"/>
                  <a:gd name="T11" fmla="*/ 77 h 240"/>
                  <a:gd name="T12" fmla="*/ 212 w 216"/>
                  <a:gd name="T13" fmla="*/ 101 h 240"/>
                  <a:gd name="T14" fmla="*/ 212 w 216"/>
                  <a:gd name="T15" fmla="*/ 150 h 240"/>
                  <a:gd name="T16" fmla="*/ 201 w 216"/>
                  <a:gd name="T17" fmla="*/ 166 h 240"/>
                  <a:gd name="T18" fmla="*/ 198 w 216"/>
                  <a:gd name="T19" fmla="*/ 183 h 240"/>
                  <a:gd name="T20" fmla="*/ 165 w 216"/>
                  <a:gd name="T21" fmla="*/ 224 h 240"/>
                  <a:gd name="T22" fmla="*/ 140 w 216"/>
                  <a:gd name="T23" fmla="*/ 205 h 240"/>
                  <a:gd name="T24" fmla="*/ 116 w 216"/>
                  <a:gd name="T25" fmla="*/ 236 h 240"/>
                  <a:gd name="T26" fmla="*/ 96 w 216"/>
                  <a:gd name="T27" fmla="*/ 240 h 240"/>
                  <a:gd name="T28" fmla="*/ 80 w 216"/>
                  <a:gd name="T29" fmla="*/ 230 h 240"/>
                  <a:gd name="T30" fmla="*/ 71 w 216"/>
                  <a:gd name="T31" fmla="*/ 236 h 240"/>
                  <a:gd name="T32" fmla="*/ 62 w 216"/>
                  <a:gd name="T33" fmla="*/ 229 h 240"/>
                  <a:gd name="T34" fmla="*/ 59 w 216"/>
                  <a:gd name="T35" fmla="*/ 195 h 240"/>
                  <a:gd name="T36" fmla="*/ 49 w 216"/>
                  <a:gd name="T37" fmla="*/ 179 h 240"/>
                  <a:gd name="T38" fmla="*/ 36 w 216"/>
                  <a:gd name="T39" fmla="*/ 175 h 240"/>
                  <a:gd name="T40" fmla="*/ 38 w 216"/>
                  <a:gd name="T41" fmla="*/ 141 h 240"/>
                  <a:gd name="T42" fmla="*/ 23 w 216"/>
                  <a:gd name="T43" fmla="*/ 137 h 240"/>
                  <a:gd name="T44" fmla="*/ 25 w 216"/>
                  <a:gd name="T45" fmla="*/ 123 h 240"/>
                  <a:gd name="T46" fmla="*/ 7 w 216"/>
                  <a:gd name="T47" fmla="*/ 118 h 240"/>
                  <a:gd name="T48" fmla="*/ 12 w 216"/>
                  <a:gd name="T49" fmla="*/ 105 h 240"/>
                  <a:gd name="T50" fmla="*/ 0 w 216"/>
                  <a:gd name="T51" fmla="*/ 90 h 240"/>
                  <a:gd name="T52" fmla="*/ 4 w 216"/>
                  <a:gd name="T53" fmla="*/ 64 h 240"/>
                  <a:gd name="T54" fmla="*/ 40 w 216"/>
                  <a:gd name="T55" fmla="*/ 56 h 240"/>
                  <a:gd name="T56" fmla="*/ 57 w 216"/>
                  <a:gd name="T57" fmla="*/ 30 h 240"/>
                  <a:gd name="T58" fmla="*/ 81 w 216"/>
                  <a:gd name="T59" fmla="*/ 29 h 240"/>
                  <a:gd name="T60" fmla="*/ 89 w 216"/>
                  <a:gd name="T61" fmla="*/ 10 h 240"/>
                  <a:gd name="T62" fmla="*/ 104 w 216"/>
                  <a:gd name="T63" fmla="*/ 26 h 240"/>
                  <a:gd name="T64" fmla="*/ 131 w 216"/>
                  <a:gd name="T65" fmla="*/ 23 h 240"/>
                  <a:gd name="T66" fmla="*/ 144 w 216"/>
                  <a:gd name="T67" fmla="*/ 0 h 2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16" h="240">
                    <a:moveTo>
                      <a:pt x="144" y="0"/>
                    </a:moveTo>
                    <a:lnTo>
                      <a:pt x="155" y="8"/>
                    </a:lnTo>
                    <a:lnTo>
                      <a:pt x="157" y="52"/>
                    </a:lnTo>
                    <a:lnTo>
                      <a:pt x="171" y="56"/>
                    </a:lnTo>
                    <a:lnTo>
                      <a:pt x="203" y="43"/>
                    </a:lnTo>
                    <a:lnTo>
                      <a:pt x="216" y="77"/>
                    </a:lnTo>
                    <a:lnTo>
                      <a:pt x="212" y="101"/>
                    </a:lnTo>
                    <a:lnTo>
                      <a:pt x="212" y="150"/>
                    </a:lnTo>
                    <a:lnTo>
                      <a:pt x="201" y="166"/>
                    </a:lnTo>
                    <a:lnTo>
                      <a:pt x="198" y="183"/>
                    </a:lnTo>
                    <a:lnTo>
                      <a:pt x="165" y="224"/>
                    </a:lnTo>
                    <a:lnTo>
                      <a:pt x="140" y="205"/>
                    </a:lnTo>
                    <a:lnTo>
                      <a:pt x="116" y="236"/>
                    </a:lnTo>
                    <a:lnTo>
                      <a:pt x="96" y="240"/>
                    </a:lnTo>
                    <a:lnTo>
                      <a:pt x="80" y="230"/>
                    </a:lnTo>
                    <a:lnTo>
                      <a:pt x="71" y="236"/>
                    </a:lnTo>
                    <a:lnTo>
                      <a:pt x="62" y="229"/>
                    </a:lnTo>
                    <a:lnTo>
                      <a:pt x="59" y="195"/>
                    </a:lnTo>
                    <a:lnTo>
                      <a:pt x="49" y="179"/>
                    </a:lnTo>
                    <a:lnTo>
                      <a:pt x="36" y="175"/>
                    </a:lnTo>
                    <a:lnTo>
                      <a:pt x="38" y="141"/>
                    </a:lnTo>
                    <a:lnTo>
                      <a:pt x="23" y="137"/>
                    </a:lnTo>
                    <a:lnTo>
                      <a:pt x="25" y="123"/>
                    </a:lnTo>
                    <a:lnTo>
                      <a:pt x="7" y="118"/>
                    </a:lnTo>
                    <a:lnTo>
                      <a:pt x="12" y="105"/>
                    </a:lnTo>
                    <a:lnTo>
                      <a:pt x="0" y="90"/>
                    </a:lnTo>
                    <a:lnTo>
                      <a:pt x="4" y="64"/>
                    </a:lnTo>
                    <a:lnTo>
                      <a:pt x="40" y="56"/>
                    </a:lnTo>
                    <a:lnTo>
                      <a:pt x="57" y="30"/>
                    </a:lnTo>
                    <a:lnTo>
                      <a:pt x="81" y="29"/>
                    </a:lnTo>
                    <a:lnTo>
                      <a:pt x="89" y="10"/>
                    </a:lnTo>
                    <a:lnTo>
                      <a:pt x="104" y="26"/>
                    </a:lnTo>
                    <a:lnTo>
                      <a:pt x="131" y="23"/>
                    </a:lnTo>
                    <a:lnTo>
                      <a:pt x="14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01" name="Borås">
                <a:extLst>
                  <a:ext uri="{FF2B5EF4-FFF2-40B4-BE49-F238E27FC236}">
                    <a16:creationId xmlns:a16="http://schemas.microsoft.com/office/drawing/2014/main" id="{FC75100F-4021-1728-8038-405814CCCCA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21439" y="4864036"/>
                <a:ext cx="314120" cy="323939"/>
              </a:xfrm>
              <a:custGeom>
                <a:avLst/>
                <a:gdLst>
                  <a:gd name="T0" fmla="*/ 105 w 225"/>
                  <a:gd name="T1" fmla="*/ 0 h 233"/>
                  <a:gd name="T2" fmla="*/ 130 w 225"/>
                  <a:gd name="T3" fmla="*/ 21 h 233"/>
                  <a:gd name="T4" fmla="*/ 166 w 225"/>
                  <a:gd name="T5" fmla="*/ 17 h 233"/>
                  <a:gd name="T6" fmla="*/ 170 w 225"/>
                  <a:gd name="T7" fmla="*/ 25 h 233"/>
                  <a:gd name="T8" fmla="*/ 166 w 225"/>
                  <a:gd name="T9" fmla="*/ 51 h 233"/>
                  <a:gd name="T10" fmla="*/ 178 w 225"/>
                  <a:gd name="T11" fmla="*/ 66 h 233"/>
                  <a:gd name="T12" fmla="*/ 173 w 225"/>
                  <a:gd name="T13" fmla="*/ 79 h 233"/>
                  <a:gd name="T14" fmla="*/ 191 w 225"/>
                  <a:gd name="T15" fmla="*/ 84 h 233"/>
                  <a:gd name="T16" fmla="*/ 189 w 225"/>
                  <a:gd name="T17" fmla="*/ 98 h 233"/>
                  <a:gd name="T18" fmla="*/ 204 w 225"/>
                  <a:gd name="T19" fmla="*/ 102 h 233"/>
                  <a:gd name="T20" fmla="*/ 202 w 225"/>
                  <a:gd name="T21" fmla="*/ 136 h 233"/>
                  <a:gd name="T22" fmla="*/ 215 w 225"/>
                  <a:gd name="T23" fmla="*/ 140 h 233"/>
                  <a:gd name="T24" fmla="*/ 225 w 225"/>
                  <a:gd name="T25" fmla="*/ 156 h 233"/>
                  <a:gd name="T26" fmla="*/ 198 w 225"/>
                  <a:gd name="T27" fmla="*/ 178 h 233"/>
                  <a:gd name="T28" fmla="*/ 181 w 225"/>
                  <a:gd name="T29" fmla="*/ 161 h 233"/>
                  <a:gd name="T30" fmla="*/ 161 w 225"/>
                  <a:gd name="T31" fmla="*/ 165 h 233"/>
                  <a:gd name="T32" fmla="*/ 160 w 225"/>
                  <a:gd name="T33" fmla="*/ 182 h 233"/>
                  <a:gd name="T34" fmla="*/ 111 w 225"/>
                  <a:gd name="T35" fmla="*/ 219 h 233"/>
                  <a:gd name="T36" fmla="*/ 80 w 225"/>
                  <a:gd name="T37" fmla="*/ 227 h 233"/>
                  <a:gd name="T38" fmla="*/ 50 w 225"/>
                  <a:gd name="T39" fmla="*/ 207 h 233"/>
                  <a:gd name="T40" fmla="*/ 16 w 225"/>
                  <a:gd name="T41" fmla="*/ 233 h 233"/>
                  <a:gd name="T42" fmla="*/ 0 w 225"/>
                  <a:gd name="T43" fmla="*/ 206 h 233"/>
                  <a:gd name="T44" fmla="*/ 5 w 225"/>
                  <a:gd name="T45" fmla="*/ 185 h 233"/>
                  <a:gd name="T46" fmla="*/ 0 w 225"/>
                  <a:gd name="T47" fmla="*/ 173 h 233"/>
                  <a:gd name="T48" fmla="*/ 46 w 225"/>
                  <a:gd name="T49" fmla="*/ 148 h 233"/>
                  <a:gd name="T50" fmla="*/ 42 w 225"/>
                  <a:gd name="T51" fmla="*/ 144 h 233"/>
                  <a:gd name="T52" fmla="*/ 46 w 225"/>
                  <a:gd name="T53" fmla="*/ 138 h 233"/>
                  <a:gd name="T54" fmla="*/ 23 w 225"/>
                  <a:gd name="T55" fmla="*/ 121 h 233"/>
                  <a:gd name="T56" fmla="*/ 30 w 225"/>
                  <a:gd name="T57" fmla="*/ 113 h 233"/>
                  <a:gd name="T58" fmla="*/ 38 w 225"/>
                  <a:gd name="T59" fmla="*/ 85 h 233"/>
                  <a:gd name="T60" fmla="*/ 26 w 225"/>
                  <a:gd name="T61" fmla="*/ 74 h 233"/>
                  <a:gd name="T62" fmla="*/ 30 w 225"/>
                  <a:gd name="T63" fmla="*/ 67 h 233"/>
                  <a:gd name="T64" fmla="*/ 41 w 225"/>
                  <a:gd name="T65" fmla="*/ 64 h 233"/>
                  <a:gd name="T66" fmla="*/ 48 w 225"/>
                  <a:gd name="T67" fmla="*/ 56 h 233"/>
                  <a:gd name="T68" fmla="*/ 50 w 225"/>
                  <a:gd name="T69" fmla="*/ 41 h 233"/>
                  <a:gd name="T70" fmla="*/ 64 w 225"/>
                  <a:gd name="T71" fmla="*/ 41 h 233"/>
                  <a:gd name="T72" fmla="*/ 92 w 225"/>
                  <a:gd name="T73" fmla="*/ 4 h 233"/>
                  <a:gd name="T74" fmla="*/ 105 w 225"/>
                  <a:gd name="T75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25" h="233">
                    <a:moveTo>
                      <a:pt x="105" y="0"/>
                    </a:moveTo>
                    <a:lnTo>
                      <a:pt x="130" y="21"/>
                    </a:lnTo>
                    <a:lnTo>
                      <a:pt x="166" y="17"/>
                    </a:lnTo>
                    <a:lnTo>
                      <a:pt x="170" y="25"/>
                    </a:lnTo>
                    <a:lnTo>
                      <a:pt x="166" y="51"/>
                    </a:lnTo>
                    <a:lnTo>
                      <a:pt x="178" y="66"/>
                    </a:lnTo>
                    <a:lnTo>
                      <a:pt x="173" y="79"/>
                    </a:lnTo>
                    <a:lnTo>
                      <a:pt x="191" y="84"/>
                    </a:lnTo>
                    <a:lnTo>
                      <a:pt x="189" y="98"/>
                    </a:lnTo>
                    <a:lnTo>
                      <a:pt x="204" y="102"/>
                    </a:lnTo>
                    <a:lnTo>
                      <a:pt x="202" y="136"/>
                    </a:lnTo>
                    <a:lnTo>
                      <a:pt x="215" y="140"/>
                    </a:lnTo>
                    <a:lnTo>
                      <a:pt x="225" y="156"/>
                    </a:lnTo>
                    <a:lnTo>
                      <a:pt x="198" y="178"/>
                    </a:lnTo>
                    <a:lnTo>
                      <a:pt x="181" y="161"/>
                    </a:lnTo>
                    <a:lnTo>
                      <a:pt x="161" y="165"/>
                    </a:lnTo>
                    <a:lnTo>
                      <a:pt x="160" y="182"/>
                    </a:lnTo>
                    <a:lnTo>
                      <a:pt x="111" y="219"/>
                    </a:lnTo>
                    <a:lnTo>
                      <a:pt x="80" y="227"/>
                    </a:lnTo>
                    <a:lnTo>
                      <a:pt x="50" y="207"/>
                    </a:lnTo>
                    <a:lnTo>
                      <a:pt x="16" y="233"/>
                    </a:lnTo>
                    <a:lnTo>
                      <a:pt x="0" y="206"/>
                    </a:lnTo>
                    <a:lnTo>
                      <a:pt x="5" y="185"/>
                    </a:lnTo>
                    <a:lnTo>
                      <a:pt x="0" y="173"/>
                    </a:lnTo>
                    <a:lnTo>
                      <a:pt x="46" y="148"/>
                    </a:lnTo>
                    <a:lnTo>
                      <a:pt x="42" y="144"/>
                    </a:lnTo>
                    <a:lnTo>
                      <a:pt x="46" y="138"/>
                    </a:lnTo>
                    <a:lnTo>
                      <a:pt x="23" y="121"/>
                    </a:lnTo>
                    <a:lnTo>
                      <a:pt x="30" y="113"/>
                    </a:lnTo>
                    <a:lnTo>
                      <a:pt x="38" y="85"/>
                    </a:lnTo>
                    <a:lnTo>
                      <a:pt x="26" y="74"/>
                    </a:lnTo>
                    <a:lnTo>
                      <a:pt x="30" y="67"/>
                    </a:lnTo>
                    <a:lnTo>
                      <a:pt x="41" y="64"/>
                    </a:lnTo>
                    <a:lnTo>
                      <a:pt x="48" y="56"/>
                    </a:lnTo>
                    <a:lnTo>
                      <a:pt x="50" y="41"/>
                    </a:lnTo>
                    <a:lnTo>
                      <a:pt x="64" y="41"/>
                    </a:lnTo>
                    <a:lnTo>
                      <a:pt x="92" y="4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02" name="Bollebygd">
                <a:extLst>
                  <a:ext uri="{FF2B5EF4-FFF2-40B4-BE49-F238E27FC236}">
                    <a16:creationId xmlns:a16="http://schemas.microsoft.com/office/drawing/2014/main" id="{75FCCB70-7546-0A39-29F7-219EA4A3563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135072" y="4922573"/>
                <a:ext cx="154910" cy="201013"/>
              </a:xfrm>
              <a:custGeom>
                <a:avLst/>
                <a:gdLst>
                  <a:gd name="T0" fmla="*/ 113 w 113"/>
                  <a:gd name="T1" fmla="*/ 0 h 145"/>
                  <a:gd name="T2" fmla="*/ 111 w 113"/>
                  <a:gd name="T3" fmla="*/ 15 h 145"/>
                  <a:gd name="T4" fmla="*/ 104 w 113"/>
                  <a:gd name="T5" fmla="*/ 23 h 145"/>
                  <a:gd name="T6" fmla="*/ 93 w 113"/>
                  <a:gd name="T7" fmla="*/ 26 h 145"/>
                  <a:gd name="T8" fmla="*/ 89 w 113"/>
                  <a:gd name="T9" fmla="*/ 33 h 145"/>
                  <a:gd name="T10" fmla="*/ 101 w 113"/>
                  <a:gd name="T11" fmla="*/ 44 h 145"/>
                  <a:gd name="T12" fmla="*/ 93 w 113"/>
                  <a:gd name="T13" fmla="*/ 72 h 145"/>
                  <a:gd name="T14" fmla="*/ 86 w 113"/>
                  <a:gd name="T15" fmla="*/ 80 h 145"/>
                  <a:gd name="T16" fmla="*/ 109 w 113"/>
                  <a:gd name="T17" fmla="*/ 97 h 145"/>
                  <a:gd name="T18" fmla="*/ 105 w 113"/>
                  <a:gd name="T19" fmla="*/ 103 h 145"/>
                  <a:gd name="T20" fmla="*/ 109 w 113"/>
                  <a:gd name="T21" fmla="*/ 107 h 145"/>
                  <a:gd name="T22" fmla="*/ 63 w 113"/>
                  <a:gd name="T23" fmla="*/ 132 h 145"/>
                  <a:gd name="T24" fmla="*/ 68 w 113"/>
                  <a:gd name="T25" fmla="*/ 144 h 145"/>
                  <a:gd name="T26" fmla="*/ 39 w 113"/>
                  <a:gd name="T27" fmla="*/ 145 h 145"/>
                  <a:gd name="T28" fmla="*/ 13 w 113"/>
                  <a:gd name="T29" fmla="*/ 80 h 145"/>
                  <a:gd name="T30" fmla="*/ 0 w 113"/>
                  <a:gd name="T31" fmla="*/ 76 h 145"/>
                  <a:gd name="T32" fmla="*/ 14 w 113"/>
                  <a:gd name="T33" fmla="*/ 50 h 145"/>
                  <a:gd name="T34" fmla="*/ 28 w 113"/>
                  <a:gd name="T35" fmla="*/ 59 h 145"/>
                  <a:gd name="T36" fmla="*/ 56 w 113"/>
                  <a:gd name="T37" fmla="*/ 30 h 145"/>
                  <a:gd name="T38" fmla="*/ 52 w 113"/>
                  <a:gd name="T39" fmla="*/ 17 h 145"/>
                  <a:gd name="T40" fmla="*/ 81 w 113"/>
                  <a:gd name="T41" fmla="*/ 1 h 145"/>
                  <a:gd name="T42" fmla="*/ 113 w 113"/>
                  <a:gd name="T43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3" h="145">
                    <a:moveTo>
                      <a:pt x="113" y="0"/>
                    </a:moveTo>
                    <a:lnTo>
                      <a:pt x="111" y="15"/>
                    </a:lnTo>
                    <a:lnTo>
                      <a:pt x="104" y="23"/>
                    </a:lnTo>
                    <a:lnTo>
                      <a:pt x="93" y="26"/>
                    </a:lnTo>
                    <a:lnTo>
                      <a:pt x="89" y="33"/>
                    </a:lnTo>
                    <a:lnTo>
                      <a:pt x="101" y="44"/>
                    </a:lnTo>
                    <a:lnTo>
                      <a:pt x="93" y="72"/>
                    </a:lnTo>
                    <a:lnTo>
                      <a:pt x="86" y="80"/>
                    </a:lnTo>
                    <a:lnTo>
                      <a:pt x="109" y="97"/>
                    </a:lnTo>
                    <a:lnTo>
                      <a:pt x="105" y="103"/>
                    </a:lnTo>
                    <a:lnTo>
                      <a:pt x="109" y="107"/>
                    </a:lnTo>
                    <a:lnTo>
                      <a:pt x="63" y="132"/>
                    </a:lnTo>
                    <a:lnTo>
                      <a:pt x="68" y="144"/>
                    </a:lnTo>
                    <a:lnTo>
                      <a:pt x="39" y="145"/>
                    </a:lnTo>
                    <a:lnTo>
                      <a:pt x="13" y="80"/>
                    </a:lnTo>
                    <a:lnTo>
                      <a:pt x="0" y="76"/>
                    </a:lnTo>
                    <a:lnTo>
                      <a:pt x="14" y="50"/>
                    </a:lnTo>
                    <a:lnTo>
                      <a:pt x="28" y="59"/>
                    </a:lnTo>
                    <a:lnTo>
                      <a:pt x="56" y="30"/>
                    </a:lnTo>
                    <a:lnTo>
                      <a:pt x="52" y="17"/>
                    </a:lnTo>
                    <a:lnTo>
                      <a:pt x="81" y="1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03" name="Mark">
                <a:extLst>
                  <a:ext uri="{FF2B5EF4-FFF2-40B4-BE49-F238E27FC236}">
                    <a16:creationId xmlns:a16="http://schemas.microsoft.com/office/drawing/2014/main" id="{B19AB3F5-37A9-3625-42FD-5DF5611B929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058304" y="5105777"/>
                <a:ext cx="315300" cy="311610"/>
              </a:xfrm>
              <a:custGeom>
                <a:avLst/>
                <a:gdLst>
                  <a:gd name="T0" fmla="*/ 27 w 230"/>
                  <a:gd name="T1" fmla="*/ 0 h 224"/>
                  <a:gd name="T2" fmla="*/ 34 w 230"/>
                  <a:gd name="T3" fmla="*/ 13 h 224"/>
                  <a:gd name="T4" fmla="*/ 47 w 230"/>
                  <a:gd name="T5" fmla="*/ 8 h 224"/>
                  <a:gd name="T6" fmla="*/ 61 w 230"/>
                  <a:gd name="T7" fmla="*/ 16 h 224"/>
                  <a:gd name="T8" fmla="*/ 78 w 230"/>
                  <a:gd name="T9" fmla="*/ 12 h 224"/>
                  <a:gd name="T10" fmla="*/ 95 w 230"/>
                  <a:gd name="T11" fmla="*/ 13 h 224"/>
                  <a:gd name="T12" fmla="*/ 124 w 230"/>
                  <a:gd name="T13" fmla="*/ 12 h 224"/>
                  <a:gd name="T14" fmla="*/ 119 w 230"/>
                  <a:gd name="T15" fmla="*/ 33 h 224"/>
                  <a:gd name="T16" fmla="*/ 135 w 230"/>
                  <a:gd name="T17" fmla="*/ 60 h 224"/>
                  <a:gd name="T18" fmla="*/ 169 w 230"/>
                  <a:gd name="T19" fmla="*/ 34 h 224"/>
                  <a:gd name="T20" fmla="*/ 199 w 230"/>
                  <a:gd name="T21" fmla="*/ 54 h 224"/>
                  <a:gd name="T22" fmla="*/ 230 w 230"/>
                  <a:gd name="T23" fmla="*/ 46 h 224"/>
                  <a:gd name="T24" fmla="*/ 188 w 230"/>
                  <a:gd name="T25" fmla="*/ 113 h 224"/>
                  <a:gd name="T26" fmla="*/ 192 w 230"/>
                  <a:gd name="T27" fmla="*/ 121 h 224"/>
                  <a:gd name="T28" fmla="*/ 204 w 230"/>
                  <a:gd name="T29" fmla="*/ 121 h 224"/>
                  <a:gd name="T30" fmla="*/ 195 w 230"/>
                  <a:gd name="T31" fmla="*/ 134 h 224"/>
                  <a:gd name="T32" fmla="*/ 201 w 230"/>
                  <a:gd name="T33" fmla="*/ 149 h 224"/>
                  <a:gd name="T34" fmla="*/ 192 w 230"/>
                  <a:gd name="T35" fmla="*/ 162 h 224"/>
                  <a:gd name="T36" fmla="*/ 201 w 230"/>
                  <a:gd name="T37" fmla="*/ 176 h 224"/>
                  <a:gd name="T38" fmla="*/ 165 w 230"/>
                  <a:gd name="T39" fmla="*/ 220 h 224"/>
                  <a:gd name="T40" fmla="*/ 135 w 230"/>
                  <a:gd name="T41" fmla="*/ 191 h 224"/>
                  <a:gd name="T42" fmla="*/ 118 w 230"/>
                  <a:gd name="T43" fmla="*/ 187 h 224"/>
                  <a:gd name="T44" fmla="*/ 74 w 230"/>
                  <a:gd name="T45" fmla="*/ 195 h 224"/>
                  <a:gd name="T46" fmla="*/ 65 w 230"/>
                  <a:gd name="T47" fmla="*/ 219 h 224"/>
                  <a:gd name="T48" fmla="*/ 39 w 230"/>
                  <a:gd name="T49" fmla="*/ 224 h 224"/>
                  <a:gd name="T50" fmla="*/ 40 w 230"/>
                  <a:gd name="T51" fmla="*/ 195 h 224"/>
                  <a:gd name="T52" fmla="*/ 30 w 230"/>
                  <a:gd name="T53" fmla="*/ 181 h 224"/>
                  <a:gd name="T54" fmla="*/ 36 w 230"/>
                  <a:gd name="T55" fmla="*/ 140 h 224"/>
                  <a:gd name="T56" fmla="*/ 34 w 230"/>
                  <a:gd name="T57" fmla="*/ 119 h 224"/>
                  <a:gd name="T58" fmla="*/ 26 w 230"/>
                  <a:gd name="T59" fmla="*/ 110 h 224"/>
                  <a:gd name="T60" fmla="*/ 18 w 230"/>
                  <a:gd name="T61" fmla="*/ 107 h 224"/>
                  <a:gd name="T62" fmla="*/ 15 w 230"/>
                  <a:gd name="T63" fmla="*/ 100 h 224"/>
                  <a:gd name="T64" fmla="*/ 21 w 230"/>
                  <a:gd name="T65" fmla="*/ 88 h 224"/>
                  <a:gd name="T66" fmla="*/ 17 w 230"/>
                  <a:gd name="T67" fmla="*/ 73 h 224"/>
                  <a:gd name="T68" fmla="*/ 10 w 230"/>
                  <a:gd name="T69" fmla="*/ 64 h 224"/>
                  <a:gd name="T70" fmla="*/ 18 w 230"/>
                  <a:gd name="T71" fmla="*/ 42 h 224"/>
                  <a:gd name="T72" fmla="*/ 0 w 230"/>
                  <a:gd name="T73" fmla="*/ 18 h 224"/>
                  <a:gd name="T74" fmla="*/ 27 w 230"/>
                  <a:gd name="T75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0" h="224">
                    <a:moveTo>
                      <a:pt x="27" y="0"/>
                    </a:moveTo>
                    <a:lnTo>
                      <a:pt x="34" y="13"/>
                    </a:lnTo>
                    <a:lnTo>
                      <a:pt x="47" y="8"/>
                    </a:lnTo>
                    <a:lnTo>
                      <a:pt x="61" y="16"/>
                    </a:lnTo>
                    <a:lnTo>
                      <a:pt x="78" y="12"/>
                    </a:lnTo>
                    <a:lnTo>
                      <a:pt x="95" y="13"/>
                    </a:lnTo>
                    <a:lnTo>
                      <a:pt x="124" y="12"/>
                    </a:lnTo>
                    <a:lnTo>
                      <a:pt x="119" y="33"/>
                    </a:lnTo>
                    <a:lnTo>
                      <a:pt x="135" y="60"/>
                    </a:lnTo>
                    <a:lnTo>
                      <a:pt x="169" y="34"/>
                    </a:lnTo>
                    <a:lnTo>
                      <a:pt x="199" y="54"/>
                    </a:lnTo>
                    <a:lnTo>
                      <a:pt x="230" y="46"/>
                    </a:lnTo>
                    <a:lnTo>
                      <a:pt x="188" y="113"/>
                    </a:lnTo>
                    <a:lnTo>
                      <a:pt x="192" y="121"/>
                    </a:lnTo>
                    <a:lnTo>
                      <a:pt x="204" y="121"/>
                    </a:lnTo>
                    <a:lnTo>
                      <a:pt x="195" y="134"/>
                    </a:lnTo>
                    <a:lnTo>
                      <a:pt x="201" y="149"/>
                    </a:lnTo>
                    <a:lnTo>
                      <a:pt x="192" y="162"/>
                    </a:lnTo>
                    <a:lnTo>
                      <a:pt x="201" y="176"/>
                    </a:lnTo>
                    <a:lnTo>
                      <a:pt x="165" y="220"/>
                    </a:lnTo>
                    <a:lnTo>
                      <a:pt x="135" y="191"/>
                    </a:lnTo>
                    <a:lnTo>
                      <a:pt x="118" y="187"/>
                    </a:lnTo>
                    <a:lnTo>
                      <a:pt x="74" y="195"/>
                    </a:lnTo>
                    <a:lnTo>
                      <a:pt x="65" y="219"/>
                    </a:lnTo>
                    <a:lnTo>
                      <a:pt x="39" y="224"/>
                    </a:lnTo>
                    <a:lnTo>
                      <a:pt x="40" y="195"/>
                    </a:lnTo>
                    <a:lnTo>
                      <a:pt x="30" y="181"/>
                    </a:lnTo>
                    <a:lnTo>
                      <a:pt x="36" y="140"/>
                    </a:lnTo>
                    <a:lnTo>
                      <a:pt x="34" y="119"/>
                    </a:lnTo>
                    <a:lnTo>
                      <a:pt x="26" y="110"/>
                    </a:lnTo>
                    <a:lnTo>
                      <a:pt x="18" y="107"/>
                    </a:lnTo>
                    <a:lnTo>
                      <a:pt x="15" y="100"/>
                    </a:lnTo>
                    <a:lnTo>
                      <a:pt x="21" y="88"/>
                    </a:lnTo>
                    <a:lnTo>
                      <a:pt x="17" y="73"/>
                    </a:lnTo>
                    <a:lnTo>
                      <a:pt x="10" y="64"/>
                    </a:lnTo>
                    <a:lnTo>
                      <a:pt x="18" y="42"/>
                    </a:lnTo>
                    <a:lnTo>
                      <a:pt x="0" y="18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04" name="Tranemo">
                <a:extLst>
                  <a:ext uri="{FF2B5EF4-FFF2-40B4-BE49-F238E27FC236}">
                    <a16:creationId xmlns:a16="http://schemas.microsoft.com/office/drawing/2014/main" id="{C7BB3F83-23B4-9301-3B62-83103A85589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454487" y="5066050"/>
                <a:ext cx="286703" cy="345860"/>
              </a:xfrm>
              <a:custGeom>
                <a:avLst/>
                <a:gdLst>
                  <a:gd name="T0" fmla="*/ 194 w 205"/>
                  <a:gd name="T1" fmla="*/ 0 h 249"/>
                  <a:gd name="T2" fmla="*/ 205 w 205"/>
                  <a:gd name="T3" fmla="*/ 26 h 249"/>
                  <a:gd name="T4" fmla="*/ 201 w 205"/>
                  <a:gd name="T5" fmla="*/ 42 h 249"/>
                  <a:gd name="T6" fmla="*/ 182 w 205"/>
                  <a:gd name="T7" fmla="*/ 50 h 249"/>
                  <a:gd name="T8" fmla="*/ 180 w 205"/>
                  <a:gd name="T9" fmla="*/ 64 h 249"/>
                  <a:gd name="T10" fmla="*/ 184 w 205"/>
                  <a:gd name="T11" fmla="*/ 92 h 249"/>
                  <a:gd name="T12" fmla="*/ 178 w 205"/>
                  <a:gd name="T13" fmla="*/ 109 h 249"/>
                  <a:gd name="T14" fmla="*/ 161 w 205"/>
                  <a:gd name="T15" fmla="*/ 119 h 249"/>
                  <a:gd name="T16" fmla="*/ 121 w 205"/>
                  <a:gd name="T17" fmla="*/ 181 h 249"/>
                  <a:gd name="T18" fmla="*/ 114 w 205"/>
                  <a:gd name="T19" fmla="*/ 201 h 249"/>
                  <a:gd name="T20" fmla="*/ 95 w 205"/>
                  <a:gd name="T21" fmla="*/ 211 h 249"/>
                  <a:gd name="T22" fmla="*/ 95 w 205"/>
                  <a:gd name="T23" fmla="*/ 225 h 249"/>
                  <a:gd name="T24" fmla="*/ 77 w 205"/>
                  <a:gd name="T25" fmla="*/ 231 h 249"/>
                  <a:gd name="T26" fmla="*/ 71 w 205"/>
                  <a:gd name="T27" fmla="*/ 241 h 249"/>
                  <a:gd name="T28" fmla="*/ 46 w 205"/>
                  <a:gd name="T29" fmla="*/ 248 h 249"/>
                  <a:gd name="T30" fmla="*/ 29 w 205"/>
                  <a:gd name="T31" fmla="*/ 249 h 249"/>
                  <a:gd name="T32" fmla="*/ 21 w 205"/>
                  <a:gd name="T33" fmla="*/ 237 h 249"/>
                  <a:gd name="T34" fmla="*/ 33 w 205"/>
                  <a:gd name="T35" fmla="*/ 229 h 249"/>
                  <a:gd name="T36" fmla="*/ 33 w 205"/>
                  <a:gd name="T37" fmla="*/ 203 h 249"/>
                  <a:gd name="T38" fmla="*/ 21 w 205"/>
                  <a:gd name="T39" fmla="*/ 198 h 249"/>
                  <a:gd name="T40" fmla="*/ 26 w 205"/>
                  <a:gd name="T41" fmla="*/ 182 h 249"/>
                  <a:gd name="T42" fmla="*/ 29 w 205"/>
                  <a:gd name="T43" fmla="*/ 164 h 249"/>
                  <a:gd name="T44" fmla="*/ 21 w 205"/>
                  <a:gd name="T45" fmla="*/ 161 h 249"/>
                  <a:gd name="T46" fmla="*/ 21 w 205"/>
                  <a:gd name="T47" fmla="*/ 144 h 249"/>
                  <a:gd name="T48" fmla="*/ 37 w 205"/>
                  <a:gd name="T49" fmla="*/ 143 h 249"/>
                  <a:gd name="T50" fmla="*/ 46 w 205"/>
                  <a:gd name="T51" fmla="*/ 117 h 249"/>
                  <a:gd name="T52" fmla="*/ 34 w 205"/>
                  <a:gd name="T53" fmla="*/ 100 h 249"/>
                  <a:gd name="T54" fmla="*/ 15 w 205"/>
                  <a:gd name="T55" fmla="*/ 106 h 249"/>
                  <a:gd name="T56" fmla="*/ 0 w 205"/>
                  <a:gd name="T57" fmla="*/ 89 h 249"/>
                  <a:gd name="T58" fmla="*/ 28 w 205"/>
                  <a:gd name="T59" fmla="*/ 34 h 249"/>
                  <a:gd name="T60" fmla="*/ 55 w 205"/>
                  <a:gd name="T61" fmla="*/ 12 h 249"/>
                  <a:gd name="T62" fmla="*/ 58 w 205"/>
                  <a:gd name="T63" fmla="*/ 46 h 249"/>
                  <a:gd name="T64" fmla="*/ 67 w 205"/>
                  <a:gd name="T65" fmla="*/ 53 h 249"/>
                  <a:gd name="T66" fmla="*/ 76 w 205"/>
                  <a:gd name="T67" fmla="*/ 47 h 249"/>
                  <a:gd name="T68" fmla="*/ 92 w 205"/>
                  <a:gd name="T69" fmla="*/ 57 h 249"/>
                  <a:gd name="T70" fmla="*/ 112 w 205"/>
                  <a:gd name="T71" fmla="*/ 53 h 249"/>
                  <a:gd name="T72" fmla="*/ 136 w 205"/>
                  <a:gd name="T73" fmla="*/ 22 h 249"/>
                  <a:gd name="T74" fmla="*/ 161 w 205"/>
                  <a:gd name="T75" fmla="*/ 41 h 249"/>
                  <a:gd name="T76" fmla="*/ 194 w 205"/>
                  <a:gd name="T77" fmla="*/ 0 h 2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205" h="249">
                    <a:moveTo>
                      <a:pt x="194" y="0"/>
                    </a:moveTo>
                    <a:lnTo>
                      <a:pt x="205" y="26"/>
                    </a:lnTo>
                    <a:lnTo>
                      <a:pt x="201" y="42"/>
                    </a:lnTo>
                    <a:lnTo>
                      <a:pt x="182" y="50"/>
                    </a:lnTo>
                    <a:lnTo>
                      <a:pt x="180" y="64"/>
                    </a:lnTo>
                    <a:lnTo>
                      <a:pt x="184" y="92"/>
                    </a:lnTo>
                    <a:lnTo>
                      <a:pt x="178" y="109"/>
                    </a:lnTo>
                    <a:lnTo>
                      <a:pt x="161" y="119"/>
                    </a:lnTo>
                    <a:lnTo>
                      <a:pt x="121" y="181"/>
                    </a:lnTo>
                    <a:lnTo>
                      <a:pt x="114" y="201"/>
                    </a:lnTo>
                    <a:lnTo>
                      <a:pt x="95" y="211"/>
                    </a:lnTo>
                    <a:lnTo>
                      <a:pt x="95" y="225"/>
                    </a:lnTo>
                    <a:lnTo>
                      <a:pt x="77" y="231"/>
                    </a:lnTo>
                    <a:lnTo>
                      <a:pt x="71" y="241"/>
                    </a:lnTo>
                    <a:lnTo>
                      <a:pt x="46" y="248"/>
                    </a:lnTo>
                    <a:lnTo>
                      <a:pt x="29" y="249"/>
                    </a:lnTo>
                    <a:lnTo>
                      <a:pt x="21" y="237"/>
                    </a:lnTo>
                    <a:lnTo>
                      <a:pt x="33" y="229"/>
                    </a:lnTo>
                    <a:lnTo>
                      <a:pt x="33" y="203"/>
                    </a:lnTo>
                    <a:lnTo>
                      <a:pt x="21" y="198"/>
                    </a:lnTo>
                    <a:lnTo>
                      <a:pt x="26" y="182"/>
                    </a:lnTo>
                    <a:lnTo>
                      <a:pt x="29" y="164"/>
                    </a:lnTo>
                    <a:lnTo>
                      <a:pt x="21" y="161"/>
                    </a:lnTo>
                    <a:lnTo>
                      <a:pt x="21" y="144"/>
                    </a:lnTo>
                    <a:lnTo>
                      <a:pt x="37" y="143"/>
                    </a:lnTo>
                    <a:lnTo>
                      <a:pt x="46" y="117"/>
                    </a:lnTo>
                    <a:lnTo>
                      <a:pt x="34" y="100"/>
                    </a:lnTo>
                    <a:lnTo>
                      <a:pt x="15" y="106"/>
                    </a:lnTo>
                    <a:lnTo>
                      <a:pt x="0" y="89"/>
                    </a:lnTo>
                    <a:lnTo>
                      <a:pt x="28" y="34"/>
                    </a:lnTo>
                    <a:lnTo>
                      <a:pt x="55" y="12"/>
                    </a:lnTo>
                    <a:lnTo>
                      <a:pt x="58" y="46"/>
                    </a:lnTo>
                    <a:lnTo>
                      <a:pt x="67" y="53"/>
                    </a:lnTo>
                    <a:lnTo>
                      <a:pt x="76" y="47"/>
                    </a:lnTo>
                    <a:lnTo>
                      <a:pt x="92" y="57"/>
                    </a:lnTo>
                    <a:lnTo>
                      <a:pt x="112" y="53"/>
                    </a:lnTo>
                    <a:lnTo>
                      <a:pt x="136" y="22"/>
                    </a:lnTo>
                    <a:lnTo>
                      <a:pt x="161" y="41"/>
                    </a:lnTo>
                    <a:lnTo>
                      <a:pt x="19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05" name="Svenljunga">
                <a:extLst>
                  <a:ext uri="{FF2B5EF4-FFF2-40B4-BE49-F238E27FC236}">
                    <a16:creationId xmlns:a16="http://schemas.microsoft.com/office/drawing/2014/main" id="{E39FBF5C-DC2E-8028-724D-78B897929A5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284498" y="5089337"/>
                <a:ext cx="238721" cy="448235"/>
              </a:xfrm>
              <a:custGeom>
                <a:avLst/>
                <a:gdLst>
                  <a:gd name="T0" fmla="*/ 135 w 170"/>
                  <a:gd name="T1" fmla="*/ 0 h 322"/>
                  <a:gd name="T2" fmla="*/ 152 w 170"/>
                  <a:gd name="T3" fmla="*/ 17 h 322"/>
                  <a:gd name="T4" fmla="*/ 124 w 170"/>
                  <a:gd name="T5" fmla="*/ 72 h 322"/>
                  <a:gd name="T6" fmla="*/ 139 w 170"/>
                  <a:gd name="T7" fmla="*/ 89 h 322"/>
                  <a:gd name="T8" fmla="*/ 158 w 170"/>
                  <a:gd name="T9" fmla="*/ 83 h 322"/>
                  <a:gd name="T10" fmla="*/ 170 w 170"/>
                  <a:gd name="T11" fmla="*/ 100 h 322"/>
                  <a:gd name="T12" fmla="*/ 161 w 170"/>
                  <a:gd name="T13" fmla="*/ 126 h 322"/>
                  <a:gd name="T14" fmla="*/ 145 w 170"/>
                  <a:gd name="T15" fmla="*/ 127 h 322"/>
                  <a:gd name="T16" fmla="*/ 145 w 170"/>
                  <a:gd name="T17" fmla="*/ 144 h 322"/>
                  <a:gd name="T18" fmla="*/ 153 w 170"/>
                  <a:gd name="T19" fmla="*/ 147 h 322"/>
                  <a:gd name="T20" fmla="*/ 150 w 170"/>
                  <a:gd name="T21" fmla="*/ 165 h 322"/>
                  <a:gd name="T22" fmla="*/ 145 w 170"/>
                  <a:gd name="T23" fmla="*/ 181 h 322"/>
                  <a:gd name="T24" fmla="*/ 157 w 170"/>
                  <a:gd name="T25" fmla="*/ 186 h 322"/>
                  <a:gd name="T26" fmla="*/ 157 w 170"/>
                  <a:gd name="T27" fmla="*/ 212 h 322"/>
                  <a:gd name="T28" fmla="*/ 145 w 170"/>
                  <a:gd name="T29" fmla="*/ 220 h 322"/>
                  <a:gd name="T30" fmla="*/ 153 w 170"/>
                  <a:gd name="T31" fmla="*/ 232 h 322"/>
                  <a:gd name="T32" fmla="*/ 170 w 170"/>
                  <a:gd name="T33" fmla="*/ 231 h 322"/>
                  <a:gd name="T34" fmla="*/ 161 w 170"/>
                  <a:gd name="T35" fmla="*/ 261 h 322"/>
                  <a:gd name="T36" fmla="*/ 148 w 170"/>
                  <a:gd name="T37" fmla="*/ 258 h 322"/>
                  <a:gd name="T38" fmla="*/ 135 w 170"/>
                  <a:gd name="T39" fmla="*/ 270 h 322"/>
                  <a:gd name="T40" fmla="*/ 129 w 170"/>
                  <a:gd name="T41" fmla="*/ 300 h 322"/>
                  <a:gd name="T42" fmla="*/ 110 w 170"/>
                  <a:gd name="T43" fmla="*/ 322 h 322"/>
                  <a:gd name="T44" fmla="*/ 101 w 170"/>
                  <a:gd name="T45" fmla="*/ 316 h 322"/>
                  <a:gd name="T46" fmla="*/ 90 w 170"/>
                  <a:gd name="T47" fmla="*/ 321 h 322"/>
                  <a:gd name="T48" fmla="*/ 81 w 170"/>
                  <a:gd name="T49" fmla="*/ 315 h 322"/>
                  <a:gd name="T50" fmla="*/ 86 w 170"/>
                  <a:gd name="T51" fmla="*/ 304 h 322"/>
                  <a:gd name="T52" fmla="*/ 70 w 170"/>
                  <a:gd name="T53" fmla="*/ 299 h 322"/>
                  <a:gd name="T54" fmla="*/ 47 w 170"/>
                  <a:gd name="T55" fmla="*/ 303 h 322"/>
                  <a:gd name="T56" fmla="*/ 44 w 170"/>
                  <a:gd name="T57" fmla="*/ 271 h 322"/>
                  <a:gd name="T58" fmla="*/ 51 w 170"/>
                  <a:gd name="T59" fmla="*/ 266 h 322"/>
                  <a:gd name="T60" fmla="*/ 44 w 170"/>
                  <a:gd name="T61" fmla="*/ 248 h 322"/>
                  <a:gd name="T62" fmla="*/ 21 w 170"/>
                  <a:gd name="T63" fmla="*/ 245 h 322"/>
                  <a:gd name="T64" fmla="*/ 0 w 170"/>
                  <a:gd name="T65" fmla="*/ 232 h 322"/>
                  <a:gd name="T66" fmla="*/ 36 w 170"/>
                  <a:gd name="T67" fmla="*/ 188 h 322"/>
                  <a:gd name="T68" fmla="*/ 27 w 170"/>
                  <a:gd name="T69" fmla="*/ 174 h 322"/>
                  <a:gd name="T70" fmla="*/ 36 w 170"/>
                  <a:gd name="T71" fmla="*/ 161 h 322"/>
                  <a:gd name="T72" fmla="*/ 30 w 170"/>
                  <a:gd name="T73" fmla="*/ 146 h 322"/>
                  <a:gd name="T74" fmla="*/ 39 w 170"/>
                  <a:gd name="T75" fmla="*/ 133 h 322"/>
                  <a:gd name="T76" fmla="*/ 27 w 170"/>
                  <a:gd name="T77" fmla="*/ 133 h 322"/>
                  <a:gd name="T78" fmla="*/ 23 w 170"/>
                  <a:gd name="T79" fmla="*/ 125 h 322"/>
                  <a:gd name="T80" fmla="*/ 65 w 170"/>
                  <a:gd name="T81" fmla="*/ 58 h 322"/>
                  <a:gd name="T82" fmla="*/ 114 w 170"/>
                  <a:gd name="T83" fmla="*/ 21 h 322"/>
                  <a:gd name="T84" fmla="*/ 115 w 170"/>
                  <a:gd name="T85" fmla="*/ 4 h 322"/>
                  <a:gd name="T86" fmla="*/ 135 w 170"/>
                  <a:gd name="T87" fmla="*/ 0 h 3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170" h="322">
                    <a:moveTo>
                      <a:pt x="135" y="0"/>
                    </a:moveTo>
                    <a:lnTo>
                      <a:pt x="152" y="17"/>
                    </a:lnTo>
                    <a:lnTo>
                      <a:pt x="124" y="72"/>
                    </a:lnTo>
                    <a:lnTo>
                      <a:pt x="139" y="89"/>
                    </a:lnTo>
                    <a:lnTo>
                      <a:pt x="158" y="83"/>
                    </a:lnTo>
                    <a:lnTo>
                      <a:pt x="170" y="100"/>
                    </a:lnTo>
                    <a:lnTo>
                      <a:pt x="161" y="126"/>
                    </a:lnTo>
                    <a:lnTo>
                      <a:pt x="145" y="127"/>
                    </a:lnTo>
                    <a:lnTo>
                      <a:pt x="145" y="144"/>
                    </a:lnTo>
                    <a:lnTo>
                      <a:pt x="153" y="147"/>
                    </a:lnTo>
                    <a:lnTo>
                      <a:pt x="150" y="165"/>
                    </a:lnTo>
                    <a:lnTo>
                      <a:pt x="145" y="181"/>
                    </a:lnTo>
                    <a:lnTo>
                      <a:pt x="157" y="186"/>
                    </a:lnTo>
                    <a:lnTo>
                      <a:pt x="157" y="212"/>
                    </a:lnTo>
                    <a:lnTo>
                      <a:pt x="145" y="220"/>
                    </a:lnTo>
                    <a:lnTo>
                      <a:pt x="153" y="232"/>
                    </a:lnTo>
                    <a:lnTo>
                      <a:pt x="170" y="231"/>
                    </a:lnTo>
                    <a:lnTo>
                      <a:pt x="161" y="261"/>
                    </a:lnTo>
                    <a:lnTo>
                      <a:pt x="148" y="258"/>
                    </a:lnTo>
                    <a:lnTo>
                      <a:pt x="135" y="270"/>
                    </a:lnTo>
                    <a:lnTo>
                      <a:pt x="129" y="300"/>
                    </a:lnTo>
                    <a:lnTo>
                      <a:pt x="110" y="322"/>
                    </a:lnTo>
                    <a:lnTo>
                      <a:pt x="101" y="316"/>
                    </a:lnTo>
                    <a:lnTo>
                      <a:pt x="90" y="321"/>
                    </a:lnTo>
                    <a:lnTo>
                      <a:pt x="81" y="315"/>
                    </a:lnTo>
                    <a:lnTo>
                      <a:pt x="86" y="304"/>
                    </a:lnTo>
                    <a:lnTo>
                      <a:pt x="70" y="299"/>
                    </a:lnTo>
                    <a:lnTo>
                      <a:pt x="47" y="303"/>
                    </a:lnTo>
                    <a:lnTo>
                      <a:pt x="44" y="271"/>
                    </a:lnTo>
                    <a:lnTo>
                      <a:pt x="51" y="266"/>
                    </a:lnTo>
                    <a:lnTo>
                      <a:pt x="44" y="248"/>
                    </a:lnTo>
                    <a:lnTo>
                      <a:pt x="21" y="245"/>
                    </a:lnTo>
                    <a:lnTo>
                      <a:pt x="0" y="232"/>
                    </a:lnTo>
                    <a:lnTo>
                      <a:pt x="36" y="188"/>
                    </a:lnTo>
                    <a:lnTo>
                      <a:pt x="27" y="174"/>
                    </a:lnTo>
                    <a:lnTo>
                      <a:pt x="36" y="161"/>
                    </a:lnTo>
                    <a:lnTo>
                      <a:pt x="30" y="146"/>
                    </a:lnTo>
                    <a:lnTo>
                      <a:pt x="39" y="133"/>
                    </a:lnTo>
                    <a:lnTo>
                      <a:pt x="27" y="133"/>
                    </a:lnTo>
                    <a:lnTo>
                      <a:pt x="23" y="125"/>
                    </a:lnTo>
                    <a:lnTo>
                      <a:pt x="65" y="58"/>
                    </a:lnTo>
                    <a:lnTo>
                      <a:pt x="114" y="21"/>
                    </a:lnTo>
                    <a:lnTo>
                      <a:pt x="115" y="4"/>
                    </a:lnTo>
                    <a:lnTo>
                      <a:pt x="13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06" name="Jönköping">
                <a:extLst>
                  <a:ext uri="{FF2B5EF4-FFF2-40B4-BE49-F238E27FC236}">
                    <a16:creationId xmlns:a16="http://schemas.microsoft.com/office/drawing/2014/main" id="{F9C8B528-402F-A363-660F-382A81D6C6F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06917" y="4733890"/>
                <a:ext cx="460804" cy="483853"/>
              </a:xfrm>
              <a:custGeom>
                <a:avLst/>
                <a:gdLst>
                  <a:gd name="T0" fmla="*/ 323 w 332"/>
                  <a:gd name="T1" fmla="*/ 11 h 348"/>
                  <a:gd name="T2" fmla="*/ 314 w 332"/>
                  <a:gd name="T3" fmla="*/ 72 h 348"/>
                  <a:gd name="T4" fmla="*/ 288 w 332"/>
                  <a:gd name="T5" fmla="*/ 103 h 348"/>
                  <a:gd name="T6" fmla="*/ 284 w 332"/>
                  <a:gd name="T7" fmla="*/ 153 h 348"/>
                  <a:gd name="T8" fmla="*/ 319 w 332"/>
                  <a:gd name="T9" fmla="*/ 148 h 348"/>
                  <a:gd name="T10" fmla="*/ 332 w 332"/>
                  <a:gd name="T11" fmla="*/ 209 h 348"/>
                  <a:gd name="T12" fmla="*/ 290 w 332"/>
                  <a:gd name="T13" fmla="*/ 222 h 348"/>
                  <a:gd name="T14" fmla="*/ 258 w 332"/>
                  <a:gd name="T15" fmla="*/ 265 h 348"/>
                  <a:gd name="T16" fmla="*/ 235 w 332"/>
                  <a:gd name="T17" fmla="*/ 290 h 348"/>
                  <a:gd name="T18" fmla="*/ 228 w 332"/>
                  <a:gd name="T19" fmla="*/ 314 h 348"/>
                  <a:gd name="T20" fmla="*/ 192 w 332"/>
                  <a:gd name="T21" fmla="*/ 339 h 348"/>
                  <a:gd name="T22" fmla="*/ 188 w 332"/>
                  <a:gd name="T23" fmla="*/ 281 h 348"/>
                  <a:gd name="T24" fmla="*/ 153 w 332"/>
                  <a:gd name="T25" fmla="*/ 305 h 348"/>
                  <a:gd name="T26" fmla="*/ 121 w 332"/>
                  <a:gd name="T27" fmla="*/ 293 h 348"/>
                  <a:gd name="T28" fmla="*/ 86 w 332"/>
                  <a:gd name="T29" fmla="*/ 297 h 348"/>
                  <a:gd name="T30" fmla="*/ 53 w 332"/>
                  <a:gd name="T31" fmla="*/ 305 h 348"/>
                  <a:gd name="T32" fmla="*/ 27 w 332"/>
                  <a:gd name="T33" fmla="*/ 322 h 348"/>
                  <a:gd name="T34" fmla="*/ 0 w 332"/>
                  <a:gd name="T35" fmla="*/ 303 h 348"/>
                  <a:gd name="T36" fmla="*/ 21 w 332"/>
                  <a:gd name="T37" fmla="*/ 281 h 348"/>
                  <a:gd name="T38" fmla="*/ 14 w 332"/>
                  <a:gd name="T39" fmla="*/ 239 h 348"/>
                  <a:gd name="T40" fmla="*/ 28 w 332"/>
                  <a:gd name="T41" fmla="*/ 206 h 348"/>
                  <a:gd name="T42" fmla="*/ 59 w 332"/>
                  <a:gd name="T43" fmla="*/ 163 h 348"/>
                  <a:gd name="T44" fmla="*/ 89 w 332"/>
                  <a:gd name="T45" fmla="*/ 153 h 348"/>
                  <a:gd name="T46" fmla="*/ 115 w 332"/>
                  <a:gd name="T47" fmla="*/ 179 h 348"/>
                  <a:gd name="T48" fmla="*/ 131 w 332"/>
                  <a:gd name="T49" fmla="*/ 142 h 348"/>
                  <a:gd name="T50" fmla="*/ 154 w 332"/>
                  <a:gd name="T51" fmla="*/ 134 h 348"/>
                  <a:gd name="T52" fmla="*/ 169 w 332"/>
                  <a:gd name="T53" fmla="*/ 170 h 348"/>
                  <a:gd name="T54" fmla="*/ 175 w 332"/>
                  <a:gd name="T55" fmla="*/ 201 h 348"/>
                  <a:gd name="T56" fmla="*/ 203 w 332"/>
                  <a:gd name="T57" fmla="*/ 192 h 348"/>
                  <a:gd name="T58" fmla="*/ 212 w 332"/>
                  <a:gd name="T59" fmla="*/ 127 h 348"/>
                  <a:gd name="T60" fmla="*/ 269 w 332"/>
                  <a:gd name="T61" fmla="*/ 64 h 348"/>
                  <a:gd name="T62" fmla="*/ 301 w 332"/>
                  <a:gd name="T63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332" h="348">
                    <a:moveTo>
                      <a:pt x="301" y="0"/>
                    </a:moveTo>
                    <a:lnTo>
                      <a:pt x="323" y="11"/>
                    </a:lnTo>
                    <a:lnTo>
                      <a:pt x="328" y="66"/>
                    </a:lnTo>
                    <a:lnTo>
                      <a:pt x="314" y="72"/>
                    </a:lnTo>
                    <a:lnTo>
                      <a:pt x="311" y="95"/>
                    </a:lnTo>
                    <a:lnTo>
                      <a:pt x="288" y="103"/>
                    </a:lnTo>
                    <a:lnTo>
                      <a:pt x="279" y="124"/>
                    </a:lnTo>
                    <a:lnTo>
                      <a:pt x="284" y="153"/>
                    </a:lnTo>
                    <a:lnTo>
                      <a:pt x="300" y="146"/>
                    </a:lnTo>
                    <a:lnTo>
                      <a:pt x="319" y="148"/>
                    </a:lnTo>
                    <a:lnTo>
                      <a:pt x="330" y="208"/>
                    </a:lnTo>
                    <a:lnTo>
                      <a:pt x="332" y="209"/>
                    </a:lnTo>
                    <a:lnTo>
                      <a:pt x="315" y="226"/>
                    </a:lnTo>
                    <a:lnTo>
                      <a:pt x="290" y="222"/>
                    </a:lnTo>
                    <a:lnTo>
                      <a:pt x="266" y="234"/>
                    </a:lnTo>
                    <a:lnTo>
                      <a:pt x="258" y="265"/>
                    </a:lnTo>
                    <a:lnTo>
                      <a:pt x="243" y="272"/>
                    </a:lnTo>
                    <a:lnTo>
                      <a:pt x="235" y="290"/>
                    </a:lnTo>
                    <a:lnTo>
                      <a:pt x="241" y="303"/>
                    </a:lnTo>
                    <a:lnTo>
                      <a:pt x="228" y="314"/>
                    </a:lnTo>
                    <a:lnTo>
                      <a:pt x="222" y="348"/>
                    </a:lnTo>
                    <a:lnTo>
                      <a:pt x="192" y="339"/>
                    </a:lnTo>
                    <a:lnTo>
                      <a:pt x="182" y="293"/>
                    </a:lnTo>
                    <a:lnTo>
                      <a:pt x="188" y="281"/>
                    </a:lnTo>
                    <a:lnTo>
                      <a:pt x="167" y="285"/>
                    </a:lnTo>
                    <a:lnTo>
                      <a:pt x="153" y="305"/>
                    </a:lnTo>
                    <a:lnTo>
                      <a:pt x="137" y="290"/>
                    </a:lnTo>
                    <a:lnTo>
                      <a:pt x="121" y="293"/>
                    </a:lnTo>
                    <a:lnTo>
                      <a:pt x="106" y="275"/>
                    </a:lnTo>
                    <a:lnTo>
                      <a:pt x="86" y="297"/>
                    </a:lnTo>
                    <a:lnTo>
                      <a:pt x="66" y="293"/>
                    </a:lnTo>
                    <a:lnTo>
                      <a:pt x="53" y="305"/>
                    </a:lnTo>
                    <a:lnTo>
                      <a:pt x="40" y="328"/>
                    </a:lnTo>
                    <a:lnTo>
                      <a:pt x="27" y="322"/>
                    </a:lnTo>
                    <a:lnTo>
                      <a:pt x="4" y="331"/>
                    </a:lnTo>
                    <a:lnTo>
                      <a:pt x="0" y="303"/>
                    </a:lnTo>
                    <a:lnTo>
                      <a:pt x="2" y="289"/>
                    </a:lnTo>
                    <a:lnTo>
                      <a:pt x="21" y="281"/>
                    </a:lnTo>
                    <a:lnTo>
                      <a:pt x="25" y="265"/>
                    </a:lnTo>
                    <a:lnTo>
                      <a:pt x="14" y="239"/>
                    </a:lnTo>
                    <a:lnTo>
                      <a:pt x="17" y="222"/>
                    </a:lnTo>
                    <a:lnTo>
                      <a:pt x="28" y="206"/>
                    </a:lnTo>
                    <a:lnTo>
                      <a:pt x="28" y="157"/>
                    </a:lnTo>
                    <a:lnTo>
                      <a:pt x="59" y="163"/>
                    </a:lnTo>
                    <a:lnTo>
                      <a:pt x="66" y="142"/>
                    </a:lnTo>
                    <a:lnTo>
                      <a:pt x="89" y="153"/>
                    </a:lnTo>
                    <a:lnTo>
                      <a:pt x="104" y="176"/>
                    </a:lnTo>
                    <a:lnTo>
                      <a:pt x="115" y="179"/>
                    </a:lnTo>
                    <a:lnTo>
                      <a:pt x="118" y="150"/>
                    </a:lnTo>
                    <a:lnTo>
                      <a:pt x="131" y="142"/>
                    </a:lnTo>
                    <a:lnTo>
                      <a:pt x="142" y="146"/>
                    </a:lnTo>
                    <a:lnTo>
                      <a:pt x="154" y="134"/>
                    </a:lnTo>
                    <a:lnTo>
                      <a:pt x="165" y="144"/>
                    </a:lnTo>
                    <a:lnTo>
                      <a:pt x="169" y="170"/>
                    </a:lnTo>
                    <a:lnTo>
                      <a:pt x="165" y="193"/>
                    </a:lnTo>
                    <a:lnTo>
                      <a:pt x="175" y="201"/>
                    </a:lnTo>
                    <a:lnTo>
                      <a:pt x="184" y="192"/>
                    </a:lnTo>
                    <a:lnTo>
                      <a:pt x="203" y="192"/>
                    </a:lnTo>
                    <a:lnTo>
                      <a:pt x="207" y="155"/>
                    </a:lnTo>
                    <a:lnTo>
                      <a:pt x="212" y="127"/>
                    </a:lnTo>
                    <a:lnTo>
                      <a:pt x="237" y="85"/>
                    </a:lnTo>
                    <a:lnTo>
                      <a:pt x="269" y="64"/>
                    </a:lnTo>
                    <a:lnTo>
                      <a:pt x="276" y="38"/>
                    </a:lnTo>
                    <a:lnTo>
                      <a:pt x="30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sv-SE"/>
                  <a:t>'</a:t>
                </a:r>
              </a:p>
            </xdr:txBody>
          </xdr:sp>
          <xdr:sp macro="" textlink="">
            <xdr:nvSpPr>
              <xdr:cNvPr id="1707" name="Habo">
                <a:extLst>
                  <a:ext uri="{FF2B5EF4-FFF2-40B4-BE49-F238E27FC236}">
                    <a16:creationId xmlns:a16="http://schemas.microsoft.com/office/drawing/2014/main" id="{BB0D5784-286A-B7B8-6E91-3812A922AF7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97395" y="4691791"/>
                <a:ext cx="172731" cy="289690"/>
              </a:xfrm>
              <a:custGeom>
                <a:avLst/>
                <a:gdLst>
                  <a:gd name="T0" fmla="*/ 92 w 126"/>
                  <a:gd name="T1" fmla="*/ 0 h 208"/>
                  <a:gd name="T2" fmla="*/ 126 w 126"/>
                  <a:gd name="T3" fmla="*/ 4 h 208"/>
                  <a:gd name="T4" fmla="*/ 120 w 126"/>
                  <a:gd name="T5" fmla="*/ 53 h 208"/>
                  <a:gd name="T6" fmla="*/ 104 w 126"/>
                  <a:gd name="T7" fmla="*/ 95 h 208"/>
                  <a:gd name="T8" fmla="*/ 92 w 126"/>
                  <a:gd name="T9" fmla="*/ 118 h 208"/>
                  <a:gd name="T10" fmla="*/ 88 w 126"/>
                  <a:gd name="T11" fmla="*/ 163 h 208"/>
                  <a:gd name="T12" fmla="*/ 76 w 126"/>
                  <a:gd name="T13" fmla="*/ 175 h 208"/>
                  <a:gd name="T14" fmla="*/ 65 w 126"/>
                  <a:gd name="T15" fmla="*/ 171 h 208"/>
                  <a:gd name="T16" fmla="*/ 52 w 126"/>
                  <a:gd name="T17" fmla="*/ 179 h 208"/>
                  <a:gd name="T18" fmla="*/ 49 w 126"/>
                  <a:gd name="T19" fmla="*/ 208 h 208"/>
                  <a:gd name="T20" fmla="*/ 38 w 126"/>
                  <a:gd name="T21" fmla="*/ 205 h 208"/>
                  <a:gd name="T22" fmla="*/ 23 w 126"/>
                  <a:gd name="T23" fmla="*/ 182 h 208"/>
                  <a:gd name="T24" fmla="*/ 0 w 126"/>
                  <a:gd name="T25" fmla="*/ 171 h 208"/>
                  <a:gd name="T26" fmla="*/ 2 w 126"/>
                  <a:gd name="T27" fmla="*/ 154 h 208"/>
                  <a:gd name="T28" fmla="*/ 16 w 126"/>
                  <a:gd name="T29" fmla="*/ 154 h 208"/>
                  <a:gd name="T30" fmla="*/ 24 w 126"/>
                  <a:gd name="T31" fmla="*/ 139 h 208"/>
                  <a:gd name="T32" fmla="*/ 16 w 126"/>
                  <a:gd name="T33" fmla="*/ 111 h 208"/>
                  <a:gd name="T34" fmla="*/ 28 w 126"/>
                  <a:gd name="T35" fmla="*/ 88 h 208"/>
                  <a:gd name="T36" fmla="*/ 41 w 126"/>
                  <a:gd name="T37" fmla="*/ 84 h 208"/>
                  <a:gd name="T38" fmla="*/ 78 w 126"/>
                  <a:gd name="T39" fmla="*/ 74 h 208"/>
                  <a:gd name="T40" fmla="*/ 78 w 126"/>
                  <a:gd name="T41" fmla="*/ 64 h 208"/>
                  <a:gd name="T42" fmla="*/ 92 w 126"/>
                  <a:gd name="T43" fmla="*/ 46 h 208"/>
                  <a:gd name="T44" fmla="*/ 92 w 126"/>
                  <a:gd name="T45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26" h="208">
                    <a:moveTo>
                      <a:pt x="92" y="0"/>
                    </a:moveTo>
                    <a:lnTo>
                      <a:pt x="126" y="4"/>
                    </a:lnTo>
                    <a:lnTo>
                      <a:pt x="120" y="53"/>
                    </a:lnTo>
                    <a:lnTo>
                      <a:pt x="104" y="95"/>
                    </a:lnTo>
                    <a:lnTo>
                      <a:pt x="92" y="118"/>
                    </a:lnTo>
                    <a:lnTo>
                      <a:pt x="88" y="163"/>
                    </a:lnTo>
                    <a:lnTo>
                      <a:pt x="76" y="175"/>
                    </a:lnTo>
                    <a:lnTo>
                      <a:pt x="65" y="171"/>
                    </a:lnTo>
                    <a:lnTo>
                      <a:pt x="52" y="179"/>
                    </a:lnTo>
                    <a:lnTo>
                      <a:pt x="49" y="208"/>
                    </a:lnTo>
                    <a:lnTo>
                      <a:pt x="38" y="205"/>
                    </a:lnTo>
                    <a:lnTo>
                      <a:pt x="23" y="182"/>
                    </a:lnTo>
                    <a:lnTo>
                      <a:pt x="0" y="171"/>
                    </a:lnTo>
                    <a:lnTo>
                      <a:pt x="2" y="154"/>
                    </a:lnTo>
                    <a:lnTo>
                      <a:pt x="16" y="154"/>
                    </a:lnTo>
                    <a:lnTo>
                      <a:pt x="24" y="139"/>
                    </a:lnTo>
                    <a:lnTo>
                      <a:pt x="16" y="111"/>
                    </a:lnTo>
                    <a:lnTo>
                      <a:pt x="28" y="88"/>
                    </a:lnTo>
                    <a:lnTo>
                      <a:pt x="41" y="84"/>
                    </a:lnTo>
                    <a:lnTo>
                      <a:pt x="78" y="74"/>
                    </a:lnTo>
                    <a:lnTo>
                      <a:pt x="78" y="64"/>
                    </a:lnTo>
                    <a:lnTo>
                      <a:pt x="92" y="46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08" name="Mullsjö">
                <a:extLst>
                  <a:ext uri="{FF2B5EF4-FFF2-40B4-BE49-F238E27FC236}">
                    <a16:creationId xmlns:a16="http://schemas.microsoft.com/office/drawing/2014/main" id="{686265E8-7315-DFD2-5ADC-CBBA1F2E46D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732963" y="4772248"/>
                <a:ext cx="120637" cy="187313"/>
              </a:xfrm>
              <a:custGeom>
                <a:avLst/>
                <a:gdLst>
                  <a:gd name="T0" fmla="*/ 34 w 88"/>
                  <a:gd name="T1" fmla="*/ 0 h 135"/>
                  <a:gd name="T2" fmla="*/ 49 w 88"/>
                  <a:gd name="T3" fmla="*/ 10 h 135"/>
                  <a:gd name="T4" fmla="*/ 61 w 88"/>
                  <a:gd name="T5" fmla="*/ 3 h 135"/>
                  <a:gd name="T6" fmla="*/ 84 w 88"/>
                  <a:gd name="T7" fmla="*/ 13 h 135"/>
                  <a:gd name="T8" fmla="*/ 88 w 88"/>
                  <a:gd name="T9" fmla="*/ 27 h 135"/>
                  <a:gd name="T10" fmla="*/ 75 w 88"/>
                  <a:gd name="T11" fmla="*/ 31 h 135"/>
                  <a:gd name="T12" fmla="*/ 63 w 88"/>
                  <a:gd name="T13" fmla="*/ 54 h 135"/>
                  <a:gd name="T14" fmla="*/ 71 w 88"/>
                  <a:gd name="T15" fmla="*/ 82 h 135"/>
                  <a:gd name="T16" fmla="*/ 63 w 88"/>
                  <a:gd name="T17" fmla="*/ 97 h 135"/>
                  <a:gd name="T18" fmla="*/ 49 w 88"/>
                  <a:gd name="T19" fmla="*/ 97 h 135"/>
                  <a:gd name="T20" fmla="*/ 47 w 88"/>
                  <a:gd name="T21" fmla="*/ 114 h 135"/>
                  <a:gd name="T22" fmla="*/ 40 w 88"/>
                  <a:gd name="T23" fmla="*/ 135 h 135"/>
                  <a:gd name="T24" fmla="*/ 9 w 88"/>
                  <a:gd name="T25" fmla="*/ 129 h 135"/>
                  <a:gd name="T26" fmla="*/ 13 w 88"/>
                  <a:gd name="T27" fmla="*/ 105 h 135"/>
                  <a:gd name="T28" fmla="*/ 0 w 88"/>
                  <a:gd name="T29" fmla="*/ 71 h 135"/>
                  <a:gd name="T30" fmla="*/ 2 w 88"/>
                  <a:gd name="T31" fmla="*/ 42 h 135"/>
                  <a:gd name="T32" fmla="*/ 19 w 88"/>
                  <a:gd name="T33" fmla="*/ 23 h 135"/>
                  <a:gd name="T34" fmla="*/ 24 w 88"/>
                  <a:gd name="T35" fmla="*/ 3 h 135"/>
                  <a:gd name="T36" fmla="*/ 34 w 88"/>
                  <a:gd name="T37" fmla="*/ 0 h 13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88" h="135">
                    <a:moveTo>
                      <a:pt x="34" y="0"/>
                    </a:moveTo>
                    <a:lnTo>
                      <a:pt x="49" y="10"/>
                    </a:lnTo>
                    <a:lnTo>
                      <a:pt x="61" y="3"/>
                    </a:lnTo>
                    <a:lnTo>
                      <a:pt x="84" y="13"/>
                    </a:lnTo>
                    <a:lnTo>
                      <a:pt x="88" y="27"/>
                    </a:lnTo>
                    <a:lnTo>
                      <a:pt x="75" y="31"/>
                    </a:lnTo>
                    <a:lnTo>
                      <a:pt x="63" y="54"/>
                    </a:lnTo>
                    <a:lnTo>
                      <a:pt x="71" y="82"/>
                    </a:lnTo>
                    <a:lnTo>
                      <a:pt x="63" y="97"/>
                    </a:lnTo>
                    <a:lnTo>
                      <a:pt x="49" y="97"/>
                    </a:lnTo>
                    <a:lnTo>
                      <a:pt x="47" y="114"/>
                    </a:lnTo>
                    <a:lnTo>
                      <a:pt x="40" y="135"/>
                    </a:lnTo>
                    <a:lnTo>
                      <a:pt x="9" y="129"/>
                    </a:lnTo>
                    <a:lnTo>
                      <a:pt x="13" y="105"/>
                    </a:lnTo>
                    <a:lnTo>
                      <a:pt x="0" y="71"/>
                    </a:lnTo>
                    <a:lnTo>
                      <a:pt x="2" y="42"/>
                    </a:lnTo>
                    <a:lnTo>
                      <a:pt x="19" y="23"/>
                    </a:lnTo>
                    <a:lnTo>
                      <a:pt x="24" y="3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709" name="Kungsbacka">
                <a:extLst>
                  <a:ext uri="{FF2B5EF4-FFF2-40B4-BE49-F238E27FC236}">
                    <a16:creationId xmlns:a16="http://schemas.microsoft.com/office/drawing/2014/main" id="{36B851CD-1AE1-5AB3-C504-83291DE1248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0885574" y="5130436"/>
                <a:ext cx="222081" cy="254072"/>
              </a:xfrm>
              <a:custGeom>
                <a:avLst/>
                <a:gdLst>
                  <a:gd name="T0" fmla="*/ 126 w 162"/>
                  <a:gd name="T1" fmla="*/ 0 h 182"/>
                  <a:gd name="T2" fmla="*/ 144 w 162"/>
                  <a:gd name="T3" fmla="*/ 24 h 182"/>
                  <a:gd name="T4" fmla="*/ 136 w 162"/>
                  <a:gd name="T5" fmla="*/ 46 h 182"/>
                  <a:gd name="T6" fmla="*/ 143 w 162"/>
                  <a:gd name="T7" fmla="*/ 55 h 182"/>
                  <a:gd name="T8" fmla="*/ 147 w 162"/>
                  <a:gd name="T9" fmla="*/ 70 h 182"/>
                  <a:gd name="T10" fmla="*/ 141 w 162"/>
                  <a:gd name="T11" fmla="*/ 82 h 182"/>
                  <a:gd name="T12" fmla="*/ 144 w 162"/>
                  <a:gd name="T13" fmla="*/ 89 h 182"/>
                  <a:gd name="T14" fmla="*/ 152 w 162"/>
                  <a:gd name="T15" fmla="*/ 92 h 182"/>
                  <a:gd name="T16" fmla="*/ 160 w 162"/>
                  <a:gd name="T17" fmla="*/ 101 h 182"/>
                  <a:gd name="T18" fmla="*/ 162 w 162"/>
                  <a:gd name="T19" fmla="*/ 122 h 182"/>
                  <a:gd name="T20" fmla="*/ 156 w 162"/>
                  <a:gd name="T21" fmla="*/ 163 h 182"/>
                  <a:gd name="T22" fmla="*/ 120 w 162"/>
                  <a:gd name="T23" fmla="*/ 181 h 182"/>
                  <a:gd name="T24" fmla="*/ 92 w 162"/>
                  <a:gd name="T25" fmla="*/ 173 h 182"/>
                  <a:gd name="T26" fmla="*/ 79 w 162"/>
                  <a:gd name="T27" fmla="*/ 182 h 182"/>
                  <a:gd name="T28" fmla="*/ 76 w 162"/>
                  <a:gd name="T29" fmla="*/ 161 h 182"/>
                  <a:gd name="T30" fmla="*/ 72 w 162"/>
                  <a:gd name="T31" fmla="*/ 155 h 182"/>
                  <a:gd name="T32" fmla="*/ 59 w 162"/>
                  <a:gd name="T33" fmla="*/ 159 h 182"/>
                  <a:gd name="T34" fmla="*/ 55 w 162"/>
                  <a:gd name="T35" fmla="*/ 152 h 182"/>
                  <a:gd name="T36" fmla="*/ 63 w 162"/>
                  <a:gd name="T37" fmla="*/ 131 h 182"/>
                  <a:gd name="T38" fmla="*/ 65 w 162"/>
                  <a:gd name="T39" fmla="*/ 100 h 182"/>
                  <a:gd name="T40" fmla="*/ 62 w 162"/>
                  <a:gd name="T41" fmla="*/ 88 h 182"/>
                  <a:gd name="T42" fmla="*/ 55 w 162"/>
                  <a:gd name="T43" fmla="*/ 84 h 182"/>
                  <a:gd name="T44" fmla="*/ 48 w 162"/>
                  <a:gd name="T45" fmla="*/ 89 h 182"/>
                  <a:gd name="T46" fmla="*/ 35 w 162"/>
                  <a:gd name="T47" fmla="*/ 135 h 182"/>
                  <a:gd name="T48" fmla="*/ 31 w 162"/>
                  <a:gd name="T49" fmla="*/ 144 h 182"/>
                  <a:gd name="T50" fmla="*/ 25 w 162"/>
                  <a:gd name="T51" fmla="*/ 148 h 182"/>
                  <a:gd name="T52" fmla="*/ 16 w 162"/>
                  <a:gd name="T53" fmla="*/ 144 h 182"/>
                  <a:gd name="T54" fmla="*/ 0 w 162"/>
                  <a:gd name="T55" fmla="*/ 104 h 182"/>
                  <a:gd name="T56" fmla="*/ 0 w 162"/>
                  <a:gd name="T57" fmla="*/ 92 h 182"/>
                  <a:gd name="T58" fmla="*/ 12 w 162"/>
                  <a:gd name="T59" fmla="*/ 57 h 182"/>
                  <a:gd name="T60" fmla="*/ 10 w 162"/>
                  <a:gd name="T61" fmla="*/ 19 h 182"/>
                  <a:gd name="T62" fmla="*/ 33 w 162"/>
                  <a:gd name="T63" fmla="*/ 20 h 182"/>
                  <a:gd name="T64" fmla="*/ 42 w 162"/>
                  <a:gd name="T65" fmla="*/ 28 h 182"/>
                  <a:gd name="T66" fmla="*/ 76 w 162"/>
                  <a:gd name="T67" fmla="*/ 23 h 182"/>
                  <a:gd name="T68" fmla="*/ 101 w 162"/>
                  <a:gd name="T69" fmla="*/ 15 h 182"/>
                  <a:gd name="T70" fmla="*/ 126 w 162"/>
                  <a:gd name="T71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62" h="182">
                    <a:moveTo>
                      <a:pt x="126" y="0"/>
                    </a:moveTo>
                    <a:lnTo>
                      <a:pt x="144" y="24"/>
                    </a:lnTo>
                    <a:lnTo>
                      <a:pt x="136" y="46"/>
                    </a:lnTo>
                    <a:lnTo>
                      <a:pt x="143" y="55"/>
                    </a:lnTo>
                    <a:lnTo>
                      <a:pt x="147" y="70"/>
                    </a:lnTo>
                    <a:lnTo>
                      <a:pt x="141" y="82"/>
                    </a:lnTo>
                    <a:lnTo>
                      <a:pt x="144" y="89"/>
                    </a:lnTo>
                    <a:lnTo>
                      <a:pt x="152" y="92"/>
                    </a:lnTo>
                    <a:lnTo>
                      <a:pt x="160" y="101"/>
                    </a:lnTo>
                    <a:lnTo>
                      <a:pt x="162" y="122"/>
                    </a:lnTo>
                    <a:lnTo>
                      <a:pt x="156" y="163"/>
                    </a:lnTo>
                    <a:lnTo>
                      <a:pt x="120" y="181"/>
                    </a:lnTo>
                    <a:lnTo>
                      <a:pt x="92" y="173"/>
                    </a:lnTo>
                    <a:lnTo>
                      <a:pt x="79" y="182"/>
                    </a:lnTo>
                    <a:lnTo>
                      <a:pt x="76" y="161"/>
                    </a:lnTo>
                    <a:lnTo>
                      <a:pt x="72" y="155"/>
                    </a:lnTo>
                    <a:lnTo>
                      <a:pt x="59" y="159"/>
                    </a:lnTo>
                    <a:lnTo>
                      <a:pt x="55" y="152"/>
                    </a:lnTo>
                    <a:lnTo>
                      <a:pt x="63" y="131"/>
                    </a:lnTo>
                    <a:lnTo>
                      <a:pt x="65" y="100"/>
                    </a:lnTo>
                    <a:lnTo>
                      <a:pt x="62" y="88"/>
                    </a:lnTo>
                    <a:lnTo>
                      <a:pt x="55" y="84"/>
                    </a:lnTo>
                    <a:lnTo>
                      <a:pt x="48" y="89"/>
                    </a:lnTo>
                    <a:lnTo>
                      <a:pt x="35" y="135"/>
                    </a:lnTo>
                    <a:lnTo>
                      <a:pt x="31" y="144"/>
                    </a:lnTo>
                    <a:lnTo>
                      <a:pt x="25" y="148"/>
                    </a:lnTo>
                    <a:lnTo>
                      <a:pt x="16" y="144"/>
                    </a:lnTo>
                    <a:lnTo>
                      <a:pt x="0" y="104"/>
                    </a:lnTo>
                    <a:lnTo>
                      <a:pt x="0" y="92"/>
                    </a:lnTo>
                    <a:lnTo>
                      <a:pt x="12" y="57"/>
                    </a:lnTo>
                    <a:lnTo>
                      <a:pt x="10" y="19"/>
                    </a:lnTo>
                    <a:lnTo>
                      <a:pt x="33" y="20"/>
                    </a:lnTo>
                    <a:lnTo>
                      <a:pt x="42" y="28"/>
                    </a:lnTo>
                    <a:lnTo>
                      <a:pt x="76" y="23"/>
                    </a:lnTo>
                    <a:lnTo>
                      <a:pt x="101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523" name="Group 7">
              <a:extLst>
                <a:ext uri="{FF2B5EF4-FFF2-40B4-BE49-F238E27FC236}">
                  <a16:creationId xmlns:a16="http://schemas.microsoft.com/office/drawing/2014/main" id="{0EC07D46-BFFE-111B-A4A6-680F0127F984}"/>
                </a:ext>
              </a:extLst>
            </xdr:cNvPr>
            <xdr:cNvGrpSpPr/>
          </xdr:nvGrpSpPr>
          <xdr:grpSpPr>
            <a:xfrm>
              <a:off x="12380775" y="2797942"/>
              <a:ext cx="1507591" cy="1813565"/>
              <a:chOff x="11670349" y="3413066"/>
              <a:chExt cx="1507417" cy="1786831"/>
            </a:xfrm>
          </xdr:grpSpPr>
          <xdr:sp macro="" textlink="">
            <xdr:nvSpPr>
              <xdr:cNvPr id="1656" name="Storfors">
                <a:extLst>
                  <a:ext uri="{FF2B5EF4-FFF2-40B4-BE49-F238E27FC236}">
                    <a16:creationId xmlns:a16="http://schemas.microsoft.com/office/drawing/2014/main" id="{B5FF5391-D155-6B6C-276C-B3EB95B0055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93574" y="3413066"/>
                <a:ext cx="194288" cy="243360"/>
              </a:xfrm>
              <a:custGeom>
                <a:avLst/>
                <a:gdLst>
                  <a:gd name="T0" fmla="*/ 87 w 141"/>
                  <a:gd name="T1" fmla="*/ 0 h 177"/>
                  <a:gd name="T2" fmla="*/ 111 w 141"/>
                  <a:gd name="T3" fmla="*/ 9 h 177"/>
                  <a:gd name="T4" fmla="*/ 117 w 141"/>
                  <a:gd name="T5" fmla="*/ 27 h 177"/>
                  <a:gd name="T6" fmla="*/ 141 w 141"/>
                  <a:gd name="T7" fmla="*/ 16 h 177"/>
                  <a:gd name="T8" fmla="*/ 140 w 141"/>
                  <a:gd name="T9" fmla="*/ 50 h 177"/>
                  <a:gd name="T10" fmla="*/ 128 w 141"/>
                  <a:gd name="T11" fmla="*/ 46 h 177"/>
                  <a:gd name="T12" fmla="*/ 119 w 141"/>
                  <a:gd name="T13" fmla="*/ 61 h 177"/>
                  <a:gd name="T14" fmla="*/ 141 w 141"/>
                  <a:gd name="T15" fmla="*/ 103 h 177"/>
                  <a:gd name="T16" fmla="*/ 112 w 141"/>
                  <a:gd name="T17" fmla="*/ 132 h 177"/>
                  <a:gd name="T18" fmla="*/ 94 w 141"/>
                  <a:gd name="T19" fmla="*/ 177 h 177"/>
                  <a:gd name="T20" fmla="*/ 60 w 141"/>
                  <a:gd name="T21" fmla="*/ 154 h 177"/>
                  <a:gd name="T22" fmla="*/ 72 w 141"/>
                  <a:gd name="T23" fmla="*/ 99 h 177"/>
                  <a:gd name="T24" fmla="*/ 39 w 141"/>
                  <a:gd name="T25" fmla="*/ 102 h 177"/>
                  <a:gd name="T26" fmla="*/ 0 w 141"/>
                  <a:gd name="T27" fmla="*/ 73 h 177"/>
                  <a:gd name="T28" fmla="*/ 2 w 141"/>
                  <a:gd name="T29" fmla="*/ 27 h 177"/>
                  <a:gd name="T30" fmla="*/ 13 w 141"/>
                  <a:gd name="T31" fmla="*/ 6 h 177"/>
                  <a:gd name="T32" fmla="*/ 87 w 141"/>
                  <a:gd name="T33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1" h="177">
                    <a:moveTo>
                      <a:pt x="87" y="0"/>
                    </a:moveTo>
                    <a:lnTo>
                      <a:pt x="111" y="9"/>
                    </a:lnTo>
                    <a:lnTo>
                      <a:pt x="117" y="27"/>
                    </a:lnTo>
                    <a:lnTo>
                      <a:pt x="141" y="16"/>
                    </a:lnTo>
                    <a:lnTo>
                      <a:pt x="140" y="50"/>
                    </a:lnTo>
                    <a:lnTo>
                      <a:pt x="128" y="46"/>
                    </a:lnTo>
                    <a:lnTo>
                      <a:pt x="119" y="61"/>
                    </a:lnTo>
                    <a:lnTo>
                      <a:pt x="141" y="103"/>
                    </a:lnTo>
                    <a:lnTo>
                      <a:pt x="112" y="132"/>
                    </a:lnTo>
                    <a:lnTo>
                      <a:pt x="94" y="177"/>
                    </a:lnTo>
                    <a:lnTo>
                      <a:pt x="60" y="154"/>
                    </a:lnTo>
                    <a:lnTo>
                      <a:pt x="72" y="99"/>
                    </a:lnTo>
                    <a:lnTo>
                      <a:pt x="39" y="102"/>
                    </a:lnTo>
                    <a:lnTo>
                      <a:pt x="0" y="73"/>
                    </a:lnTo>
                    <a:lnTo>
                      <a:pt x="2" y="27"/>
                    </a:lnTo>
                    <a:lnTo>
                      <a:pt x="13" y="6"/>
                    </a:lnTo>
                    <a:lnTo>
                      <a:pt x="87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57" name="Kristinehamn">
                <a:extLst>
                  <a:ext uri="{FF2B5EF4-FFF2-40B4-BE49-F238E27FC236}">
                    <a16:creationId xmlns:a16="http://schemas.microsoft.com/office/drawing/2014/main" id="{F7B0B8B2-8957-AF1B-52F6-F5527C350A0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27433" y="3512881"/>
                <a:ext cx="195666" cy="415596"/>
              </a:xfrm>
              <a:custGeom>
                <a:avLst/>
                <a:gdLst>
                  <a:gd name="T0" fmla="*/ 48 w 142"/>
                  <a:gd name="T1" fmla="*/ 0 h 301"/>
                  <a:gd name="T2" fmla="*/ 87 w 142"/>
                  <a:gd name="T3" fmla="*/ 29 h 301"/>
                  <a:gd name="T4" fmla="*/ 120 w 142"/>
                  <a:gd name="T5" fmla="*/ 26 h 301"/>
                  <a:gd name="T6" fmla="*/ 108 w 142"/>
                  <a:gd name="T7" fmla="*/ 81 h 301"/>
                  <a:gd name="T8" fmla="*/ 142 w 142"/>
                  <a:gd name="T9" fmla="*/ 104 h 301"/>
                  <a:gd name="T10" fmla="*/ 141 w 142"/>
                  <a:gd name="T11" fmla="*/ 111 h 301"/>
                  <a:gd name="T12" fmla="*/ 126 w 142"/>
                  <a:gd name="T13" fmla="*/ 161 h 301"/>
                  <a:gd name="T14" fmla="*/ 131 w 142"/>
                  <a:gd name="T15" fmla="*/ 189 h 301"/>
                  <a:gd name="T16" fmla="*/ 124 w 142"/>
                  <a:gd name="T17" fmla="*/ 206 h 301"/>
                  <a:gd name="T18" fmla="*/ 139 w 142"/>
                  <a:gd name="T19" fmla="*/ 245 h 301"/>
                  <a:gd name="T20" fmla="*/ 118 w 142"/>
                  <a:gd name="T21" fmla="*/ 301 h 301"/>
                  <a:gd name="T22" fmla="*/ 101 w 142"/>
                  <a:gd name="T23" fmla="*/ 278 h 301"/>
                  <a:gd name="T24" fmla="*/ 70 w 142"/>
                  <a:gd name="T25" fmla="*/ 275 h 301"/>
                  <a:gd name="T26" fmla="*/ 80 w 142"/>
                  <a:gd name="T27" fmla="*/ 252 h 301"/>
                  <a:gd name="T28" fmla="*/ 65 w 142"/>
                  <a:gd name="T29" fmla="*/ 237 h 301"/>
                  <a:gd name="T30" fmla="*/ 41 w 142"/>
                  <a:gd name="T31" fmla="*/ 254 h 301"/>
                  <a:gd name="T32" fmla="*/ 27 w 142"/>
                  <a:gd name="T33" fmla="*/ 278 h 301"/>
                  <a:gd name="T34" fmla="*/ 15 w 142"/>
                  <a:gd name="T35" fmla="*/ 274 h 301"/>
                  <a:gd name="T36" fmla="*/ 16 w 142"/>
                  <a:gd name="T37" fmla="*/ 241 h 301"/>
                  <a:gd name="T38" fmla="*/ 58 w 142"/>
                  <a:gd name="T39" fmla="*/ 161 h 301"/>
                  <a:gd name="T40" fmla="*/ 48 w 142"/>
                  <a:gd name="T41" fmla="*/ 105 h 301"/>
                  <a:gd name="T42" fmla="*/ 20 w 142"/>
                  <a:gd name="T43" fmla="*/ 106 h 301"/>
                  <a:gd name="T44" fmla="*/ 0 w 142"/>
                  <a:gd name="T45" fmla="*/ 93 h 301"/>
                  <a:gd name="T46" fmla="*/ 3 w 142"/>
                  <a:gd name="T47" fmla="*/ 53 h 301"/>
                  <a:gd name="T48" fmla="*/ 24 w 142"/>
                  <a:gd name="T49" fmla="*/ 36 h 301"/>
                  <a:gd name="T50" fmla="*/ 44 w 142"/>
                  <a:gd name="T51" fmla="*/ 32 h 301"/>
                  <a:gd name="T52" fmla="*/ 48 w 142"/>
                  <a:gd name="T53" fmla="*/ 0 h 30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2" h="301">
                    <a:moveTo>
                      <a:pt x="48" y="0"/>
                    </a:moveTo>
                    <a:lnTo>
                      <a:pt x="87" y="29"/>
                    </a:lnTo>
                    <a:lnTo>
                      <a:pt x="120" y="26"/>
                    </a:lnTo>
                    <a:lnTo>
                      <a:pt x="108" y="81"/>
                    </a:lnTo>
                    <a:lnTo>
                      <a:pt x="142" y="104"/>
                    </a:lnTo>
                    <a:lnTo>
                      <a:pt x="141" y="111"/>
                    </a:lnTo>
                    <a:lnTo>
                      <a:pt x="126" y="161"/>
                    </a:lnTo>
                    <a:lnTo>
                      <a:pt x="131" y="189"/>
                    </a:lnTo>
                    <a:lnTo>
                      <a:pt x="124" y="206"/>
                    </a:lnTo>
                    <a:lnTo>
                      <a:pt x="139" y="245"/>
                    </a:lnTo>
                    <a:lnTo>
                      <a:pt x="118" y="301"/>
                    </a:lnTo>
                    <a:lnTo>
                      <a:pt x="101" y="278"/>
                    </a:lnTo>
                    <a:lnTo>
                      <a:pt x="70" y="275"/>
                    </a:lnTo>
                    <a:lnTo>
                      <a:pt x="80" y="252"/>
                    </a:lnTo>
                    <a:lnTo>
                      <a:pt x="65" y="237"/>
                    </a:lnTo>
                    <a:lnTo>
                      <a:pt x="41" y="254"/>
                    </a:lnTo>
                    <a:lnTo>
                      <a:pt x="27" y="278"/>
                    </a:lnTo>
                    <a:lnTo>
                      <a:pt x="15" y="274"/>
                    </a:lnTo>
                    <a:lnTo>
                      <a:pt x="16" y="241"/>
                    </a:lnTo>
                    <a:lnTo>
                      <a:pt x="58" y="161"/>
                    </a:lnTo>
                    <a:lnTo>
                      <a:pt x="48" y="105"/>
                    </a:lnTo>
                    <a:lnTo>
                      <a:pt x="20" y="106"/>
                    </a:lnTo>
                    <a:lnTo>
                      <a:pt x="0" y="93"/>
                    </a:lnTo>
                    <a:lnTo>
                      <a:pt x="3" y="53"/>
                    </a:lnTo>
                    <a:lnTo>
                      <a:pt x="24" y="36"/>
                    </a:lnTo>
                    <a:lnTo>
                      <a:pt x="44" y="32"/>
                    </a:lnTo>
                    <a:lnTo>
                      <a:pt x="4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58" name="Karlskoga">
                <a:extLst>
                  <a:ext uri="{FF2B5EF4-FFF2-40B4-BE49-F238E27FC236}">
                    <a16:creationId xmlns:a16="http://schemas.microsoft.com/office/drawing/2014/main" id="{56B79CF5-0677-B57F-3E3F-5969D850756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21721" y="3475963"/>
                <a:ext cx="210805" cy="247439"/>
              </a:xfrm>
              <a:custGeom>
                <a:avLst/>
                <a:gdLst>
                  <a:gd name="T0" fmla="*/ 35 w 152"/>
                  <a:gd name="T1" fmla="*/ 0 h 179"/>
                  <a:gd name="T2" fmla="*/ 47 w 152"/>
                  <a:gd name="T3" fmla="*/ 4 h 179"/>
                  <a:gd name="T4" fmla="*/ 103 w 152"/>
                  <a:gd name="T5" fmla="*/ 18 h 179"/>
                  <a:gd name="T6" fmla="*/ 125 w 152"/>
                  <a:gd name="T7" fmla="*/ 35 h 179"/>
                  <a:gd name="T8" fmla="*/ 116 w 152"/>
                  <a:gd name="T9" fmla="*/ 73 h 179"/>
                  <a:gd name="T10" fmla="*/ 136 w 152"/>
                  <a:gd name="T11" fmla="*/ 106 h 179"/>
                  <a:gd name="T12" fmla="*/ 152 w 152"/>
                  <a:gd name="T13" fmla="*/ 133 h 179"/>
                  <a:gd name="T14" fmla="*/ 138 w 152"/>
                  <a:gd name="T15" fmla="*/ 173 h 179"/>
                  <a:gd name="T16" fmla="*/ 91 w 152"/>
                  <a:gd name="T17" fmla="*/ 179 h 179"/>
                  <a:gd name="T18" fmla="*/ 73 w 152"/>
                  <a:gd name="T19" fmla="*/ 150 h 179"/>
                  <a:gd name="T20" fmla="*/ 44 w 152"/>
                  <a:gd name="T21" fmla="*/ 154 h 179"/>
                  <a:gd name="T22" fmla="*/ 32 w 152"/>
                  <a:gd name="T23" fmla="*/ 136 h 179"/>
                  <a:gd name="T24" fmla="*/ 0 w 152"/>
                  <a:gd name="T25" fmla="*/ 138 h 179"/>
                  <a:gd name="T26" fmla="*/ 1 w 152"/>
                  <a:gd name="T27" fmla="*/ 131 h 179"/>
                  <a:gd name="T28" fmla="*/ 19 w 152"/>
                  <a:gd name="T29" fmla="*/ 86 h 179"/>
                  <a:gd name="T30" fmla="*/ 48 w 152"/>
                  <a:gd name="T31" fmla="*/ 57 h 179"/>
                  <a:gd name="T32" fmla="*/ 26 w 152"/>
                  <a:gd name="T33" fmla="*/ 15 h 179"/>
                  <a:gd name="T34" fmla="*/ 35 w 152"/>
                  <a:gd name="T35" fmla="*/ 0 h 17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52" h="179">
                    <a:moveTo>
                      <a:pt x="35" y="0"/>
                    </a:moveTo>
                    <a:lnTo>
                      <a:pt x="47" y="4"/>
                    </a:lnTo>
                    <a:lnTo>
                      <a:pt x="103" y="18"/>
                    </a:lnTo>
                    <a:lnTo>
                      <a:pt x="125" y="35"/>
                    </a:lnTo>
                    <a:lnTo>
                      <a:pt x="116" y="73"/>
                    </a:lnTo>
                    <a:lnTo>
                      <a:pt x="136" y="106"/>
                    </a:lnTo>
                    <a:lnTo>
                      <a:pt x="152" y="133"/>
                    </a:lnTo>
                    <a:lnTo>
                      <a:pt x="138" y="173"/>
                    </a:lnTo>
                    <a:lnTo>
                      <a:pt x="91" y="179"/>
                    </a:lnTo>
                    <a:lnTo>
                      <a:pt x="73" y="150"/>
                    </a:lnTo>
                    <a:lnTo>
                      <a:pt x="44" y="154"/>
                    </a:lnTo>
                    <a:lnTo>
                      <a:pt x="32" y="136"/>
                    </a:lnTo>
                    <a:lnTo>
                      <a:pt x="0" y="138"/>
                    </a:lnTo>
                    <a:lnTo>
                      <a:pt x="1" y="131"/>
                    </a:lnTo>
                    <a:lnTo>
                      <a:pt x="19" y="86"/>
                    </a:lnTo>
                    <a:lnTo>
                      <a:pt x="48" y="57"/>
                    </a:lnTo>
                    <a:lnTo>
                      <a:pt x="26" y="15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59" name="Degerfors">
                <a:extLst>
                  <a:ext uri="{FF2B5EF4-FFF2-40B4-BE49-F238E27FC236}">
                    <a16:creationId xmlns:a16="http://schemas.microsoft.com/office/drawing/2014/main" id="{3B47A146-E095-EA8B-CC79-B6496EA7E756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90029" y="3663263"/>
                <a:ext cx="158443" cy="265214"/>
              </a:xfrm>
              <a:custGeom>
                <a:avLst/>
                <a:gdLst>
                  <a:gd name="T0" fmla="*/ 55 w 114"/>
                  <a:gd name="T1" fmla="*/ 0 h 192"/>
                  <a:gd name="T2" fmla="*/ 67 w 114"/>
                  <a:gd name="T3" fmla="*/ 18 h 192"/>
                  <a:gd name="T4" fmla="*/ 96 w 114"/>
                  <a:gd name="T5" fmla="*/ 14 h 192"/>
                  <a:gd name="T6" fmla="*/ 114 w 114"/>
                  <a:gd name="T7" fmla="*/ 43 h 192"/>
                  <a:gd name="T8" fmla="*/ 89 w 114"/>
                  <a:gd name="T9" fmla="*/ 52 h 192"/>
                  <a:gd name="T10" fmla="*/ 99 w 114"/>
                  <a:gd name="T11" fmla="*/ 76 h 192"/>
                  <a:gd name="T12" fmla="*/ 96 w 114"/>
                  <a:gd name="T13" fmla="*/ 97 h 192"/>
                  <a:gd name="T14" fmla="*/ 108 w 114"/>
                  <a:gd name="T15" fmla="*/ 116 h 192"/>
                  <a:gd name="T16" fmla="*/ 102 w 114"/>
                  <a:gd name="T17" fmla="*/ 132 h 192"/>
                  <a:gd name="T18" fmla="*/ 65 w 114"/>
                  <a:gd name="T19" fmla="*/ 143 h 192"/>
                  <a:gd name="T20" fmla="*/ 62 w 114"/>
                  <a:gd name="T21" fmla="*/ 177 h 192"/>
                  <a:gd name="T22" fmla="*/ 0 w 114"/>
                  <a:gd name="T23" fmla="*/ 192 h 192"/>
                  <a:gd name="T24" fmla="*/ 21 w 114"/>
                  <a:gd name="T25" fmla="*/ 136 h 192"/>
                  <a:gd name="T26" fmla="*/ 6 w 114"/>
                  <a:gd name="T27" fmla="*/ 97 h 192"/>
                  <a:gd name="T28" fmla="*/ 13 w 114"/>
                  <a:gd name="T29" fmla="*/ 80 h 192"/>
                  <a:gd name="T30" fmla="*/ 8 w 114"/>
                  <a:gd name="T31" fmla="*/ 52 h 192"/>
                  <a:gd name="T32" fmla="*/ 23 w 114"/>
                  <a:gd name="T33" fmla="*/ 2 h 192"/>
                  <a:gd name="T34" fmla="*/ 55 w 114"/>
                  <a:gd name="T35" fmla="*/ 0 h 19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4" h="192">
                    <a:moveTo>
                      <a:pt x="55" y="0"/>
                    </a:moveTo>
                    <a:lnTo>
                      <a:pt x="67" y="18"/>
                    </a:lnTo>
                    <a:lnTo>
                      <a:pt x="96" y="14"/>
                    </a:lnTo>
                    <a:lnTo>
                      <a:pt x="114" y="43"/>
                    </a:lnTo>
                    <a:lnTo>
                      <a:pt x="89" y="52"/>
                    </a:lnTo>
                    <a:lnTo>
                      <a:pt x="99" y="76"/>
                    </a:lnTo>
                    <a:lnTo>
                      <a:pt x="96" y="97"/>
                    </a:lnTo>
                    <a:lnTo>
                      <a:pt x="108" y="116"/>
                    </a:lnTo>
                    <a:lnTo>
                      <a:pt x="102" y="132"/>
                    </a:lnTo>
                    <a:lnTo>
                      <a:pt x="65" y="143"/>
                    </a:lnTo>
                    <a:lnTo>
                      <a:pt x="62" y="177"/>
                    </a:lnTo>
                    <a:lnTo>
                      <a:pt x="0" y="192"/>
                    </a:lnTo>
                    <a:lnTo>
                      <a:pt x="21" y="136"/>
                    </a:lnTo>
                    <a:lnTo>
                      <a:pt x="6" y="97"/>
                    </a:lnTo>
                    <a:lnTo>
                      <a:pt x="13" y="80"/>
                    </a:lnTo>
                    <a:lnTo>
                      <a:pt x="8" y="52"/>
                    </a:lnTo>
                    <a:lnTo>
                      <a:pt x="23" y="2"/>
                    </a:lnTo>
                    <a:lnTo>
                      <a:pt x="55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0" name="Laxå">
                <a:extLst>
                  <a:ext uri="{FF2B5EF4-FFF2-40B4-BE49-F238E27FC236}">
                    <a16:creationId xmlns:a16="http://schemas.microsoft.com/office/drawing/2014/main" id="{83F4A44D-AE65-4282-4522-37AF4D2BD70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90029" y="3820480"/>
                <a:ext cx="221827" cy="369130"/>
              </a:xfrm>
              <a:custGeom>
                <a:avLst/>
                <a:gdLst>
                  <a:gd name="T0" fmla="*/ 155 w 160"/>
                  <a:gd name="T1" fmla="*/ 0 h 268"/>
                  <a:gd name="T2" fmla="*/ 142 w 160"/>
                  <a:gd name="T3" fmla="*/ 65 h 268"/>
                  <a:gd name="T4" fmla="*/ 129 w 160"/>
                  <a:gd name="T5" fmla="*/ 71 h 268"/>
                  <a:gd name="T6" fmla="*/ 130 w 160"/>
                  <a:gd name="T7" fmla="*/ 88 h 268"/>
                  <a:gd name="T8" fmla="*/ 142 w 160"/>
                  <a:gd name="T9" fmla="*/ 97 h 268"/>
                  <a:gd name="T10" fmla="*/ 160 w 160"/>
                  <a:gd name="T11" fmla="*/ 112 h 268"/>
                  <a:gd name="T12" fmla="*/ 121 w 160"/>
                  <a:gd name="T13" fmla="*/ 144 h 268"/>
                  <a:gd name="T14" fmla="*/ 116 w 160"/>
                  <a:gd name="T15" fmla="*/ 194 h 268"/>
                  <a:gd name="T16" fmla="*/ 129 w 160"/>
                  <a:gd name="T17" fmla="*/ 211 h 268"/>
                  <a:gd name="T18" fmla="*/ 134 w 160"/>
                  <a:gd name="T19" fmla="*/ 243 h 268"/>
                  <a:gd name="T20" fmla="*/ 116 w 160"/>
                  <a:gd name="T21" fmla="*/ 241 h 268"/>
                  <a:gd name="T22" fmla="*/ 105 w 160"/>
                  <a:gd name="T23" fmla="*/ 264 h 268"/>
                  <a:gd name="T24" fmla="*/ 89 w 160"/>
                  <a:gd name="T25" fmla="*/ 268 h 268"/>
                  <a:gd name="T26" fmla="*/ 85 w 160"/>
                  <a:gd name="T27" fmla="*/ 255 h 268"/>
                  <a:gd name="T28" fmla="*/ 63 w 160"/>
                  <a:gd name="T29" fmla="*/ 251 h 268"/>
                  <a:gd name="T30" fmla="*/ 61 w 160"/>
                  <a:gd name="T31" fmla="*/ 208 h 268"/>
                  <a:gd name="T32" fmla="*/ 42 w 160"/>
                  <a:gd name="T33" fmla="*/ 207 h 268"/>
                  <a:gd name="T34" fmla="*/ 19 w 160"/>
                  <a:gd name="T35" fmla="*/ 183 h 268"/>
                  <a:gd name="T36" fmla="*/ 30 w 160"/>
                  <a:gd name="T37" fmla="*/ 165 h 268"/>
                  <a:gd name="T38" fmla="*/ 12 w 160"/>
                  <a:gd name="T39" fmla="*/ 148 h 268"/>
                  <a:gd name="T40" fmla="*/ 0 w 160"/>
                  <a:gd name="T41" fmla="*/ 78 h 268"/>
                  <a:gd name="T42" fmla="*/ 62 w 160"/>
                  <a:gd name="T43" fmla="*/ 63 h 268"/>
                  <a:gd name="T44" fmla="*/ 65 w 160"/>
                  <a:gd name="T45" fmla="*/ 29 h 268"/>
                  <a:gd name="T46" fmla="*/ 102 w 160"/>
                  <a:gd name="T47" fmla="*/ 18 h 268"/>
                  <a:gd name="T48" fmla="*/ 155 w 160"/>
                  <a:gd name="T49" fmla="*/ 0 h 2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0" h="268">
                    <a:moveTo>
                      <a:pt x="155" y="0"/>
                    </a:moveTo>
                    <a:lnTo>
                      <a:pt x="142" y="65"/>
                    </a:lnTo>
                    <a:lnTo>
                      <a:pt x="129" y="71"/>
                    </a:lnTo>
                    <a:lnTo>
                      <a:pt x="130" y="88"/>
                    </a:lnTo>
                    <a:lnTo>
                      <a:pt x="142" y="97"/>
                    </a:lnTo>
                    <a:lnTo>
                      <a:pt x="160" y="112"/>
                    </a:lnTo>
                    <a:lnTo>
                      <a:pt x="121" y="144"/>
                    </a:lnTo>
                    <a:lnTo>
                      <a:pt x="116" y="194"/>
                    </a:lnTo>
                    <a:lnTo>
                      <a:pt x="129" y="211"/>
                    </a:lnTo>
                    <a:lnTo>
                      <a:pt x="134" y="243"/>
                    </a:lnTo>
                    <a:lnTo>
                      <a:pt x="116" y="241"/>
                    </a:lnTo>
                    <a:lnTo>
                      <a:pt x="105" y="264"/>
                    </a:lnTo>
                    <a:lnTo>
                      <a:pt x="89" y="268"/>
                    </a:lnTo>
                    <a:lnTo>
                      <a:pt x="85" y="255"/>
                    </a:lnTo>
                    <a:lnTo>
                      <a:pt x="63" y="251"/>
                    </a:lnTo>
                    <a:lnTo>
                      <a:pt x="61" y="208"/>
                    </a:lnTo>
                    <a:lnTo>
                      <a:pt x="42" y="207"/>
                    </a:lnTo>
                    <a:lnTo>
                      <a:pt x="19" y="183"/>
                    </a:lnTo>
                    <a:lnTo>
                      <a:pt x="30" y="165"/>
                    </a:lnTo>
                    <a:lnTo>
                      <a:pt x="12" y="148"/>
                    </a:lnTo>
                    <a:lnTo>
                      <a:pt x="0" y="78"/>
                    </a:lnTo>
                    <a:lnTo>
                      <a:pt x="62" y="63"/>
                    </a:lnTo>
                    <a:lnTo>
                      <a:pt x="65" y="29"/>
                    </a:lnTo>
                    <a:lnTo>
                      <a:pt x="102" y="18"/>
                    </a:lnTo>
                    <a:lnTo>
                      <a:pt x="15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1" name="Askersund">
                <a:extLst>
                  <a:ext uri="{FF2B5EF4-FFF2-40B4-BE49-F238E27FC236}">
                    <a16:creationId xmlns:a16="http://schemas.microsoft.com/office/drawing/2014/main" id="{42D66123-F324-B0FF-9180-3C65F6D52A7B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51228" y="3914803"/>
                <a:ext cx="321058" cy="274808"/>
              </a:xfrm>
              <a:custGeom>
                <a:avLst/>
                <a:gdLst>
                  <a:gd name="T0" fmla="*/ 148 w 233"/>
                  <a:gd name="T1" fmla="*/ 0 h 200"/>
                  <a:gd name="T2" fmla="*/ 224 w 233"/>
                  <a:gd name="T3" fmla="*/ 69 h 200"/>
                  <a:gd name="T4" fmla="*/ 233 w 233"/>
                  <a:gd name="T5" fmla="*/ 113 h 200"/>
                  <a:gd name="T6" fmla="*/ 204 w 233"/>
                  <a:gd name="T7" fmla="*/ 97 h 200"/>
                  <a:gd name="T8" fmla="*/ 184 w 233"/>
                  <a:gd name="T9" fmla="*/ 120 h 200"/>
                  <a:gd name="T10" fmla="*/ 167 w 233"/>
                  <a:gd name="T11" fmla="*/ 120 h 200"/>
                  <a:gd name="T12" fmla="*/ 150 w 233"/>
                  <a:gd name="T13" fmla="*/ 139 h 200"/>
                  <a:gd name="T14" fmla="*/ 131 w 233"/>
                  <a:gd name="T15" fmla="*/ 186 h 200"/>
                  <a:gd name="T16" fmla="*/ 103 w 233"/>
                  <a:gd name="T17" fmla="*/ 200 h 200"/>
                  <a:gd name="T18" fmla="*/ 115 w 233"/>
                  <a:gd name="T19" fmla="*/ 175 h 200"/>
                  <a:gd name="T20" fmla="*/ 114 w 233"/>
                  <a:gd name="T21" fmla="*/ 154 h 200"/>
                  <a:gd name="T22" fmla="*/ 103 w 233"/>
                  <a:gd name="T23" fmla="*/ 156 h 200"/>
                  <a:gd name="T24" fmla="*/ 102 w 233"/>
                  <a:gd name="T25" fmla="*/ 124 h 200"/>
                  <a:gd name="T26" fmla="*/ 81 w 233"/>
                  <a:gd name="T27" fmla="*/ 136 h 200"/>
                  <a:gd name="T28" fmla="*/ 62 w 233"/>
                  <a:gd name="T29" fmla="*/ 181 h 200"/>
                  <a:gd name="T30" fmla="*/ 30 w 233"/>
                  <a:gd name="T31" fmla="*/ 200 h 200"/>
                  <a:gd name="T32" fmla="*/ 18 w 233"/>
                  <a:gd name="T33" fmla="*/ 175 h 200"/>
                  <a:gd name="T34" fmla="*/ 13 w 233"/>
                  <a:gd name="T35" fmla="*/ 143 h 200"/>
                  <a:gd name="T36" fmla="*/ 0 w 233"/>
                  <a:gd name="T37" fmla="*/ 126 h 200"/>
                  <a:gd name="T38" fmla="*/ 5 w 233"/>
                  <a:gd name="T39" fmla="*/ 76 h 200"/>
                  <a:gd name="T40" fmla="*/ 44 w 233"/>
                  <a:gd name="T41" fmla="*/ 44 h 200"/>
                  <a:gd name="T42" fmla="*/ 26 w 233"/>
                  <a:gd name="T43" fmla="*/ 29 h 200"/>
                  <a:gd name="T44" fmla="*/ 66 w 233"/>
                  <a:gd name="T45" fmla="*/ 21 h 200"/>
                  <a:gd name="T46" fmla="*/ 85 w 233"/>
                  <a:gd name="T47" fmla="*/ 4 h 200"/>
                  <a:gd name="T48" fmla="*/ 104 w 233"/>
                  <a:gd name="T49" fmla="*/ 10 h 200"/>
                  <a:gd name="T50" fmla="*/ 148 w 233"/>
                  <a:gd name="T51" fmla="*/ 0 h 20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233" h="200">
                    <a:moveTo>
                      <a:pt x="148" y="0"/>
                    </a:moveTo>
                    <a:lnTo>
                      <a:pt x="224" y="69"/>
                    </a:lnTo>
                    <a:lnTo>
                      <a:pt x="233" y="113"/>
                    </a:lnTo>
                    <a:lnTo>
                      <a:pt x="204" y="97"/>
                    </a:lnTo>
                    <a:lnTo>
                      <a:pt x="184" y="120"/>
                    </a:lnTo>
                    <a:lnTo>
                      <a:pt x="167" y="120"/>
                    </a:lnTo>
                    <a:lnTo>
                      <a:pt x="150" y="139"/>
                    </a:lnTo>
                    <a:lnTo>
                      <a:pt x="131" y="186"/>
                    </a:lnTo>
                    <a:lnTo>
                      <a:pt x="103" y="200"/>
                    </a:lnTo>
                    <a:lnTo>
                      <a:pt x="115" y="175"/>
                    </a:lnTo>
                    <a:lnTo>
                      <a:pt x="114" y="154"/>
                    </a:lnTo>
                    <a:lnTo>
                      <a:pt x="103" y="156"/>
                    </a:lnTo>
                    <a:lnTo>
                      <a:pt x="102" y="124"/>
                    </a:lnTo>
                    <a:lnTo>
                      <a:pt x="81" y="136"/>
                    </a:lnTo>
                    <a:lnTo>
                      <a:pt x="62" y="181"/>
                    </a:lnTo>
                    <a:lnTo>
                      <a:pt x="30" y="200"/>
                    </a:lnTo>
                    <a:lnTo>
                      <a:pt x="18" y="175"/>
                    </a:lnTo>
                    <a:lnTo>
                      <a:pt x="13" y="143"/>
                    </a:lnTo>
                    <a:lnTo>
                      <a:pt x="0" y="126"/>
                    </a:lnTo>
                    <a:lnTo>
                      <a:pt x="5" y="76"/>
                    </a:lnTo>
                    <a:lnTo>
                      <a:pt x="44" y="44"/>
                    </a:lnTo>
                    <a:lnTo>
                      <a:pt x="26" y="29"/>
                    </a:lnTo>
                    <a:lnTo>
                      <a:pt x="66" y="21"/>
                    </a:lnTo>
                    <a:lnTo>
                      <a:pt x="85" y="4"/>
                    </a:lnTo>
                    <a:lnTo>
                      <a:pt x="104" y="10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2" name="Gullspång">
                <a:extLst>
                  <a:ext uri="{FF2B5EF4-FFF2-40B4-BE49-F238E27FC236}">
                    <a16:creationId xmlns:a16="http://schemas.microsoft.com/office/drawing/2014/main" id="{DECCC764-C258-C92B-357D-1B8BA4F4D3A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71527" y="3892926"/>
                <a:ext cx="159839" cy="209177"/>
              </a:xfrm>
              <a:custGeom>
                <a:avLst/>
                <a:gdLst>
                  <a:gd name="T0" fmla="*/ 38 w 116"/>
                  <a:gd name="T1" fmla="*/ 0 h 152"/>
                  <a:gd name="T2" fmla="*/ 69 w 116"/>
                  <a:gd name="T3" fmla="*/ 3 h 152"/>
                  <a:gd name="T4" fmla="*/ 86 w 116"/>
                  <a:gd name="T5" fmla="*/ 26 h 152"/>
                  <a:gd name="T6" fmla="*/ 98 w 116"/>
                  <a:gd name="T7" fmla="*/ 96 h 152"/>
                  <a:gd name="T8" fmla="*/ 116 w 116"/>
                  <a:gd name="T9" fmla="*/ 113 h 152"/>
                  <a:gd name="T10" fmla="*/ 105 w 116"/>
                  <a:gd name="T11" fmla="*/ 131 h 152"/>
                  <a:gd name="T12" fmla="*/ 86 w 116"/>
                  <a:gd name="T13" fmla="*/ 139 h 152"/>
                  <a:gd name="T14" fmla="*/ 67 w 116"/>
                  <a:gd name="T15" fmla="*/ 136 h 152"/>
                  <a:gd name="T16" fmla="*/ 63 w 116"/>
                  <a:gd name="T17" fmla="*/ 152 h 152"/>
                  <a:gd name="T18" fmla="*/ 39 w 116"/>
                  <a:gd name="T19" fmla="*/ 151 h 152"/>
                  <a:gd name="T20" fmla="*/ 39 w 116"/>
                  <a:gd name="T21" fmla="*/ 93 h 152"/>
                  <a:gd name="T22" fmla="*/ 0 w 116"/>
                  <a:gd name="T23" fmla="*/ 91 h 152"/>
                  <a:gd name="T24" fmla="*/ 6 w 116"/>
                  <a:gd name="T25" fmla="*/ 58 h 152"/>
                  <a:gd name="T26" fmla="*/ 1 w 116"/>
                  <a:gd name="T27" fmla="*/ 26 h 152"/>
                  <a:gd name="T28" fmla="*/ 38 w 116"/>
                  <a:gd name="T29" fmla="*/ 0 h 1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152">
                    <a:moveTo>
                      <a:pt x="38" y="0"/>
                    </a:moveTo>
                    <a:lnTo>
                      <a:pt x="69" y="3"/>
                    </a:lnTo>
                    <a:lnTo>
                      <a:pt x="86" y="26"/>
                    </a:lnTo>
                    <a:lnTo>
                      <a:pt x="98" y="96"/>
                    </a:lnTo>
                    <a:lnTo>
                      <a:pt x="116" y="113"/>
                    </a:lnTo>
                    <a:lnTo>
                      <a:pt x="105" y="131"/>
                    </a:lnTo>
                    <a:lnTo>
                      <a:pt x="86" y="139"/>
                    </a:lnTo>
                    <a:lnTo>
                      <a:pt x="67" y="136"/>
                    </a:lnTo>
                    <a:lnTo>
                      <a:pt x="63" y="152"/>
                    </a:lnTo>
                    <a:lnTo>
                      <a:pt x="39" y="151"/>
                    </a:lnTo>
                    <a:lnTo>
                      <a:pt x="39" y="93"/>
                    </a:lnTo>
                    <a:lnTo>
                      <a:pt x="0" y="91"/>
                    </a:lnTo>
                    <a:lnTo>
                      <a:pt x="6" y="58"/>
                    </a:lnTo>
                    <a:lnTo>
                      <a:pt x="1" y="26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3" name="Mariestad">
                <a:extLst>
                  <a:ext uri="{FF2B5EF4-FFF2-40B4-BE49-F238E27FC236}">
                    <a16:creationId xmlns:a16="http://schemas.microsoft.com/office/drawing/2014/main" id="{09F61B1C-BD3F-4DFD-BE67-E538441A756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670349" y="4017352"/>
                <a:ext cx="254918" cy="303500"/>
              </a:xfrm>
              <a:custGeom>
                <a:avLst/>
                <a:gdLst>
                  <a:gd name="T0" fmla="*/ 146 w 185"/>
                  <a:gd name="T1" fmla="*/ 0 h 220"/>
                  <a:gd name="T2" fmla="*/ 185 w 185"/>
                  <a:gd name="T3" fmla="*/ 2 h 220"/>
                  <a:gd name="T4" fmla="*/ 185 w 185"/>
                  <a:gd name="T5" fmla="*/ 60 h 220"/>
                  <a:gd name="T6" fmla="*/ 163 w 185"/>
                  <a:gd name="T7" fmla="*/ 73 h 220"/>
                  <a:gd name="T8" fmla="*/ 147 w 185"/>
                  <a:gd name="T9" fmla="*/ 68 h 220"/>
                  <a:gd name="T10" fmla="*/ 154 w 185"/>
                  <a:gd name="T11" fmla="*/ 90 h 220"/>
                  <a:gd name="T12" fmla="*/ 145 w 185"/>
                  <a:gd name="T13" fmla="*/ 102 h 220"/>
                  <a:gd name="T14" fmla="*/ 118 w 185"/>
                  <a:gd name="T15" fmla="*/ 106 h 220"/>
                  <a:gd name="T16" fmla="*/ 116 w 185"/>
                  <a:gd name="T17" fmla="*/ 125 h 220"/>
                  <a:gd name="T18" fmla="*/ 130 w 185"/>
                  <a:gd name="T19" fmla="*/ 134 h 220"/>
                  <a:gd name="T20" fmla="*/ 108 w 185"/>
                  <a:gd name="T21" fmla="*/ 175 h 220"/>
                  <a:gd name="T22" fmla="*/ 117 w 185"/>
                  <a:gd name="T23" fmla="*/ 187 h 220"/>
                  <a:gd name="T24" fmla="*/ 101 w 185"/>
                  <a:gd name="T25" fmla="*/ 199 h 220"/>
                  <a:gd name="T26" fmla="*/ 92 w 185"/>
                  <a:gd name="T27" fmla="*/ 217 h 220"/>
                  <a:gd name="T28" fmla="*/ 61 w 185"/>
                  <a:gd name="T29" fmla="*/ 220 h 220"/>
                  <a:gd name="T30" fmla="*/ 65 w 185"/>
                  <a:gd name="T31" fmla="*/ 196 h 220"/>
                  <a:gd name="T32" fmla="*/ 52 w 185"/>
                  <a:gd name="T33" fmla="*/ 189 h 220"/>
                  <a:gd name="T34" fmla="*/ 37 w 185"/>
                  <a:gd name="T35" fmla="*/ 204 h 220"/>
                  <a:gd name="T36" fmla="*/ 35 w 185"/>
                  <a:gd name="T37" fmla="*/ 188 h 220"/>
                  <a:gd name="T38" fmla="*/ 15 w 185"/>
                  <a:gd name="T39" fmla="*/ 192 h 220"/>
                  <a:gd name="T40" fmla="*/ 0 w 185"/>
                  <a:gd name="T41" fmla="*/ 184 h 220"/>
                  <a:gd name="T42" fmla="*/ 14 w 185"/>
                  <a:gd name="T43" fmla="*/ 162 h 220"/>
                  <a:gd name="T44" fmla="*/ 6 w 185"/>
                  <a:gd name="T45" fmla="*/ 151 h 220"/>
                  <a:gd name="T46" fmla="*/ 12 w 185"/>
                  <a:gd name="T47" fmla="*/ 121 h 220"/>
                  <a:gd name="T48" fmla="*/ 42 w 185"/>
                  <a:gd name="T49" fmla="*/ 121 h 220"/>
                  <a:gd name="T50" fmla="*/ 66 w 185"/>
                  <a:gd name="T51" fmla="*/ 116 h 220"/>
                  <a:gd name="T52" fmla="*/ 96 w 185"/>
                  <a:gd name="T53" fmla="*/ 90 h 220"/>
                  <a:gd name="T54" fmla="*/ 105 w 185"/>
                  <a:gd name="T55" fmla="*/ 75 h 220"/>
                  <a:gd name="T56" fmla="*/ 95 w 185"/>
                  <a:gd name="T57" fmla="*/ 68 h 220"/>
                  <a:gd name="T58" fmla="*/ 69 w 185"/>
                  <a:gd name="T59" fmla="*/ 77 h 220"/>
                  <a:gd name="T60" fmla="*/ 55 w 185"/>
                  <a:gd name="T61" fmla="*/ 86 h 220"/>
                  <a:gd name="T62" fmla="*/ 52 w 185"/>
                  <a:gd name="T63" fmla="*/ 64 h 220"/>
                  <a:gd name="T64" fmla="*/ 33 w 185"/>
                  <a:gd name="T65" fmla="*/ 45 h 220"/>
                  <a:gd name="T66" fmla="*/ 38 w 185"/>
                  <a:gd name="T67" fmla="*/ 24 h 220"/>
                  <a:gd name="T68" fmla="*/ 95 w 185"/>
                  <a:gd name="T69" fmla="*/ 35 h 220"/>
                  <a:gd name="T70" fmla="*/ 112 w 185"/>
                  <a:gd name="T71" fmla="*/ 47 h 220"/>
                  <a:gd name="T72" fmla="*/ 131 w 185"/>
                  <a:gd name="T73" fmla="*/ 28 h 220"/>
                  <a:gd name="T74" fmla="*/ 146 w 185"/>
                  <a:gd name="T75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185" h="220">
                    <a:moveTo>
                      <a:pt x="146" y="0"/>
                    </a:moveTo>
                    <a:lnTo>
                      <a:pt x="185" y="2"/>
                    </a:lnTo>
                    <a:lnTo>
                      <a:pt x="185" y="60"/>
                    </a:lnTo>
                    <a:lnTo>
                      <a:pt x="163" y="73"/>
                    </a:lnTo>
                    <a:lnTo>
                      <a:pt x="147" y="68"/>
                    </a:lnTo>
                    <a:lnTo>
                      <a:pt x="154" y="90"/>
                    </a:lnTo>
                    <a:lnTo>
                      <a:pt x="145" y="102"/>
                    </a:lnTo>
                    <a:lnTo>
                      <a:pt x="118" y="106"/>
                    </a:lnTo>
                    <a:lnTo>
                      <a:pt x="116" y="125"/>
                    </a:lnTo>
                    <a:lnTo>
                      <a:pt x="130" y="134"/>
                    </a:lnTo>
                    <a:lnTo>
                      <a:pt x="108" y="175"/>
                    </a:lnTo>
                    <a:lnTo>
                      <a:pt x="117" y="187"/>
                    </a:lnTo>
                    <a:lnTo>
                      <a:pt x="101" y="199"/>
                    </a:lnTo>
                    <a:lnTo>
                      <a:pt x="92" y="217"/>
                    </a:lnTo>
                    <a:lnTo>
                      <a:pt x="61" y="220"/>
                    </a:lnTo>
                    <a:lnTo>
                      <a:pt x="65" y="196"/>
                    </a:lnTo>
                    <a:lnTo>
                      <a:pt x="52" y="189"/>
                    </a:lnTo>
                    <a:lnTo>
                      <a:pt x="37" y="204"/>
                    </a:lnTo>
                    <a:lnTo>
                      <a:pt x="35" y="188"/>
                    </a:lnTo>
                    <a:lnTo>
                      <a:pt x="15" y="192"/>
                    </a:lnTo>
                    <a:lnTo>
                      <a:pt x="0" y="184"/>
                    </a:lnTo>
                    <a:lnTo>
                      <a:pt x="14" y="162"/>
                    </a:lnTo>
                    <a:lnTo>
                      <a:pt x="6" y="151"/>
                    </a:lnTo>
                    <a:lnTo>
                      <a:pt x="12" y="121"/>
                    </a:lnTo>
                    <a:lnTo>
                      <a:pt x="42" y="121"/>
                    </a:lnTo>
                    <a:lnTo>
                      <a:pt x="66" y="116"/>
                    </a:lnTo>
                    <a:lnTo>
                      <a:pt x="96" y="90"/>
                    </a:lnTo>
                    <a:lnTo>
                      <a:pt x="105" y="75"/>
                    </a:lnTo>
                    <a:lnTo>
                      <a:pt x="95" y="68"/>
                    </a:lnTo>
                    <a:lnTo>
                      <a:pt x="69" y="77"/>
                    </a:lnTo>
                    <a:lnTo>
                      <a:pt x="55" y="86"/>
                    </a:lnTo>
                    <a:lnTo>
                      <a:pt x="52" y="64"/>
                    </a:lnTo>
                    <a:lnTo>
                      <a:pt x="33" y="45"/>
                    </a:lnTo>
                    <a:lnTo>
                      <a:pt x="38" y="24"/>
                    </a:lnTo>
                    <a:lnTo>
                      <a:pt x="95" y="35"/>
                    </a:lnTo>
                    <a:lnTo>
                      <a:pt x="112" y="47"/>
                    </a:lnTo>
                    <a:lnTo>
                      <a:pt x="131" y="28"/>
                    </a:lnTo>
                    <a:lnTo>
                      <a:pt x="14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4" name="Töreboda">
                <a:extLst>
                  <a:ext uri="{FF2B5EF4-FFF2-40B4-BE49-F238E27FC236}">
                    <a16:creationId xmlns:a16="http://schemas.microsoft.com/office/drawing/2014/main" id="{4442F0CA-F090-DAA7-CDDA-B7AFCB91777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19166" y="4073388"/>
                <a:ext cx="228736" cy="270706"/>
              </a:xfrm>
              <a:custGeom>
                <a:avLst/>
                <a:gdLst>
                  <a:gd name="T0" fmla="*/ 143 w 166"/>
                  <a:gd name="T1" fmla="*/ 0 h 197"/>
                  <a:gd name="T2" fmla="*/ 166 w 166"/>
                  <a:gd name="T3" fmla="*/ 24 h 197"/>
                  <a:gd name="T4" fmla="*/ 154 w 166"/>
                  <a:gd name="T5" fmla="*/ 64 h 197"/>
                  <a:gd name="T6" fmla="*/ 120 w 166"/>
                  <a:gd name="T7" fmla="*/ 70 h 197"/>
                  <a:gd name="T8" fmla="*/ 114 w 166"/>
                  <a:gd name="T9" fmla="*/ 85 h 197"/>
                  <a:gd name="T10" fmla="*/ 124 w 166"/>
                  <a:gd name="T11" fmla="*/ 97 h 197"/>
                  <a:gd name="T12" fmla="*/ 119 w 166"/>
                  <a:gd name="T13" fmla="*/ 128 h 197"/>
                  <a:gd name="T14" fmla="*/ 139 w 166"/>
                  <a:gd name="T15" fmla="*/ 135 h 197"/>
                  <a:gd name="T16" fmla="*/ 139 w 166"/>
                  <a:gd name="T17" fmla="*/ 165 h 197"/>
                  <a:gd name="T18" fmla="*/ 106 w 166"/>
                  <a:gd name="T19" fmla="*/ 187 h 197"/>
                  <a:gd name="T20" fmla="*/ 77 w 166"/>
                  <a:gd name="T21" fmla="*/ 197 h 197"/>
                  <a:gd name="T22" fmla="*/ 56 w 166"/>
                  <a:gd name="T23" fmla="*/ 193 h 197"/>
                  <a:gd name="T24" fmla="*/ 35 w 166"/>
                  <a:gd name="T25" fmla="*/ 135 h 197"/>
                  <a:gd name="T26" fmla="*/ 9 w 166"/>
                  <a:gd name="T27" fmla="*/ 147 h 197"/>
                  <a:gd name="T28" fmla="*/ 0 w 166"/>
                  <a:gd name="T29" fmla="*/ 135 h 197"/>
                  <a:gd name="T30" fmla="*/ 22 w 166"/>
                  <a:gd name="T31" fmla="*/ 94 h 197"/>
                  <a:gd name="T32" fmla="*/ 8 w 166"/>
                  <a:gd name="T33" fmla="*/ 85 h 197"/>
                  <a:gd name="T34" fmla="*/ 10 w 166"/>
                  <a:gd name="T35" fmla="*/ 66 h 197"/>
                  <a:gd name="T36" fmla="*/ 37 w 166"/>
                  <a:gd name="T37" fmla="*/ 62 h 197"/>
                  <a:gd name="T38" fmla="*/ 46 w 166"/>
                  <a:gd name="T39" fmla="*/ 50 h 197"/>
                  <a:gd name="T40" fmla="*/ 39 w 166"/>
                  <a:gd name="T41" fmla="*/ 28 h 197"/>
                  <a:gd name="T42" fmla="*/ 55 w 166"/>
                  <a:gd name="T43" fmla="*/ 33 h 197"/>
                  <a:gd name="T44" fmla="*/ 77 w 166"/>
                  <a:gd name="T45" fmla="*/ 20 h 197"/>
                  <a:gd name="T46" fmla="*/ 101 w 166"/>
                  <a:gd name="T47" fmla="*/ 21 h 197"/>
                  <a:gd name="T48" fmla="*/ 105 w 166"/>
                  <a:gd name="T49" fmla="*/ 5 h 197"/>
                  <a:gd name="T50" fmla="*/ 124 w 166"/>
                  <a:gd name="T51" fmla="*/ 8 h 197"/>
                  <a:gd name="T52" fmla="*/ 143 w 166"/>
                  <a:gd name="T53" fmla="*/ 0 h 19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66" h="197">
                    <a:moveTo>
                      <a:pt x="143" y="0"/>
                    </a:moveTo>
                    <a:lnTo>
                      <a:pt x="166" y="24"/>
                    </a:lnTo>
                    <a:lnTo>
                      <a:pt x="154" y="64"/>
                    </a:lnTo>
                    <a:lnTo>
                      <a:pt x="120" y="70"/>
                    </a:lnTo>
                    <a:lnTo>
                      <a:pt x="114" y="85"/>
                    </a:lnTo>
                    <a:lnTo>
                      <a:pt x="124" y="97"/>
                    </a:lnTo>
                    <a:lnTo>
                      <a:pt x="119" y="128"/>
                    </a:lnTo>
                    <a:lnTo>
                      <a:pt x="139" y="135"/>
                    </a:lnTo>
                    <a:lnTo>
                      <a:pt x="139" y="165"/>
                    </a:lnTo>
                    <a:lnTo>
                      <a:pt x="106" y="187"/>
                    </a:lnTo>
                    <a:lnTo>
                      <a:pt x="77" y="197"/>
                    </a:lnTo>
                    <a:lnTo>
                      <a:pt x="56" y="193"/>
                    </a:lnTo>
                    <a:lnTo>
                      <a:pt x="35" y="135"/>
                    </a:lnTo>
                    <a:lnTo>
                      <a:pt x="9" y="147"/>
                    </a:lnTo>
                    <a:lnTo>
                      <a:pt x="0" y="135"/>
                    </a:lnTo>
                    <a:lnTo>
                      <a:pt x="22" y="94"/>
                    </a:lnTo>
                    <a:lnTo>
                      <a:pt x="8" y="85"/>
                    </a:lnTo>
                    <a:lnTo>
                      <a:pt x="10" y="66"/>
                    </a:lnTo>
                    <a:lnTo>
                      <a:pt x="37" y="62"/>
                    </a:lnTo>
                    <a:lnTo>
                      <a:pt x="46" y="50"/>
                    </a:lnTo>
                    <a:lnTo>
                      <a:pt x="39" y="28"/>
                    </a:lnTo>
                    <a:lnTo>
                      <a:pt x="55" y="33"/>
                    </a:lnTo>
                    <a:lnTo>
                      <a:pt x="77" y="20"/>
                    </a:lnTo>
                    <a:lnTo>
                      <a:pt x="101" y="21"/>
                    </a:lnTo>
                    <a:lnTo>
                      <a:pt x="105" y="5"/>
                    </a:lnTo>
                    <a:lnTo>
                      <a:pt x="124" y="8"/>
                    </a:lnTo>
                    <a:lnTo>
                      <a:pt x="14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5" name="Karlsborg">
                <a:extLst>
                  <a:ext uri="{FF2B5EF4-FFF2-40B4-BE49-F238E27FC236}">
                    <a16:creationId xmlns:a16="http://schemas.microsoft.com/office/drawing/2014/main" id="{E76613E3-AE05-9333-77CF-AD8CB60A8DCD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976250" y="4106205"/>
                <a:ext cx="216316" cy="334947"/>
              </a:xfrm>
              <a:custGeom>
                <a:avLst/>
                <a:gdLst>
                  <a:gd name="T0" fmla="*/ 52 w 156"/>
                  <a:gd name="T1" fmla="*/ 0 h 243"/>
                  <a:gd name="T2" fmla="*/ 71 w 156"/>
                  <a:gd name="T3" fmla="*/ 1 h 243"/>
                  <a:gd name="T4" fmla="*/ 73 w 156"/>
                  <a:gd name="T5" fmla="*/ 44 h 243"/>
                  <a:gd name="T6" fmla="*/ 95 w 156"/>
                  <a:gd name="T7" fmla="*/ 48 h 243"/>
                  <a:gd name="T8" fmla="*/ 99 w 156"/>
                  <a:gd name="T9" fmla="*/ 61 h 243"/>
                  <a:gd name="T10" fmla="*/ 115 w 156"/>
                  <a:gd name="T11" fmla="*/ 57 h 243"/>
                  <a:gd name="T12" fmla="*/ 126 w 156"/>
                  <a:gd name="T13" fmla="*/ 34 h 243"/>
                  <a:gd name="T14" fmla="*/ 144 w 156"/>
                  <a:gd name="T15" fmla="*/ 36 h 243"/>
                  <a:gd name="T16" fmla="*/ 156 w 156"/>
                  <a:gd name="T17" fmla="*/ 61 h 243"/>
                  <a:gd name="T18" fmla="*/ 139 w 156"/>
                  <a:gd name="T19" fmla="*/ 81 h 243"/>
                  <a:gd name="T20" fmla="*/ 111 w 156"/>
                  <a:gd name="T21" fmla="*/ 94 h 243"/>
                  <a:gd name="T22" fmla="*/ 95 w 156"/>
                  <a:gd name="T23" fmla="*/ 108 h 243"/>
                  <a:gd name="T24" fmla="*/ 93 w 156"/>
                  <a:gd name="T25" fmla="*/ 158 h 243"/>
                  <a:gd name="T26" fmla="*/ 77 w 156"/>
                  <a:gd name="T27" fmla="*/ 196 h 243"/>
                  <a:gd name="T28" fmla="*/ 63 w 156"/>
                  <a:gd name="T29" fmla="*/ 203 h 243"/>
                  <a:gd name="T30" fmla="*/ 46 w 156"/>
                  <a:gd name="T31" fmla="*/ 243 h 243"/>
                  <a:gd name="T32" fmla="*/ 13 w 156"/>
                  <a:gd name="T33" fmla="*/ 243 h 243"/>
                  <a:gd name="T34" fmla="*/ 18 w 156"/>
                  <a:gd name="T35" fmla="*/ 222 h 243"/>
                  <a:gd name="T36" fmla="*/ 34 w 156"/>
                  <a:gd name="T37" fmla="*/ 201 h 243"/>
                  <a:gd name="T38" fmla="*/ 23 w 156"/>
                  <a:gd name="T39" fmla="*/ 165 h 243"/>
                  <a:gd name="T40" fmla="*/ 25 w 156"/>
                  <a:gd name="T41" fmla="*/ 141 h 243"/>
                  <a:gd name="T42" fmla="*/ 25 w 156"/>
                  <a:gd name="T43" fmla="*/ 111 h 243"/>
                  <a:gd name="T44" fmla="*/ 5 w 156"/>
                  <a:gd name="T45" fmla="*/ 104 h 243"/>
                  <a:gd name="T46" fmla="*/ 10 w 156"/>
                  <a:gd name="T47" fmla="*/ 73 h 243"/>
                  <a:gd name="T48" fmla="*/ 0 w 156"/>
                  <a:gd name="T49" fmla="*/ 61 h 243"/>
                  <a:gd name="T50" fmla="*/ 6 w 156"/>
                  <a:gd name="T51" fmla="*/ 46 h 243"/>
                  <a:gd name="T52" fmla="*/ 40 w 156"/>
                  <a:gd name="T53" fmla="*/ 40 h 243"/>
                  <a:gd name="T54" fmla="*/ 52 w 156"/>
                  <a:gd name="T55" fmla="*/ 0 h 24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56" h="243">
                    <a:moveTo>
                      <a:pt x="52" y="0"/>
                    </a:moveTo>
                    <a:lnTo>
                      <a:pt x="71" y="1"/>
                    </a:lnTo>
                    <a:lnTo>
                      <a:pt x="73" y="44"/>
                    </a:lnTo>
                    <a:lnTo>
                      <a:pt x="95" y="48"/>
                    </a:lnTo>
                    <a:lnTo>
                      <a:pt x="99" y="61"/>
                    </a:lnTo>
                    <a:lnTo>
                      <a:pt x="115" y="57"/>
                    </a:lnTo>
                    <a:lnTo>
                      <a:pt x="126" y="34"/>
                    </a:lnTo>
                    <a:lnTo>
                      <a:pt x="144" y="36"/>
                    </a:lnTo>
                    <a:lnTo>
                      <a:pt x="156" y="61"/>
                    </a:lnTo>
                    <a:lnTo>
                      <a:pt x="139" y="81"/>
                    </a:lnTo>
                    <a:lnTo>
                      <a:pt x="111" y="94"/>
                    </a:lnTo>
                    <a:lnTo>
                      <a:pt x="95" y="108"/>
                    </a:lnTo>
                    <a:lnTo>
                      <a:pt x="93" y="158"/>
                    </a:lnTo>
                    <a:lnTo>
                      <a:pt x="77" y="196"/>
                    </a:lnTo>
                    <a:lnTo>
                      <a:pt x="63" y="203"/>
                    </a:lnTo>
                    <a:lnTo>
                      <a:pt x="46" y="243"/>
                    </a:lnTo>
                    <a:lnTo>
                      <a:pt x="13" y="243"/>
                    </a:lnTo>
                    <a:lnTo>
                      <a:pt x="18" y="222"/>
                    </a:lnTo>
                    <a:lnTo>
                      <a:pt x="34" y="201"/>
                    </a:lnTo>
                    <a:lnTo>
                      <a:pt x="23" y="165"/>
                    </a:lnTo>
                    <a:lnTo>
                      <a:pt x="25" y="141"/>
                    </a:lnTo>
                    <a:lnTo>
                      <a:pt x="25" y="111"/>
                    </a:lnTo>
                    <a:lnTo>
                      <a:pt x="5" y="104"/>
                    </a:lnTo>
                    <a:lnTo>
                      <a:pt x="10" y="73"/>
                    </a:lnTo>
                    <a:lnTo>
                      <a:pt x="0" y="61"/>
                    </a:lnTo>
                    <a:lnTo>
                      <a:pt x="6" y="46"/>
                    </a:lnTo>
                    <a:lnTo>
                      <a:pt x="40" y="40"/>
                    </a:lnTo>
                    <a:lnTo>
                      <a:pt x="5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6" name="Hjo">
                <a:extLst>
                  <a:ext uri="{FF2B5EF4-FFF2-40B4-BE49-F238E27FC236}">
                    <a16:creationId xmlns:a16="http://schemas.microsoft.com/office/drawing/2014/main" id="{678B906A-3D12-90E8-5E92-BDD0B889F65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38457" y="4441150"/>
                <a:ext cx="201178" cy="218748"/>
              </a:xfrm>
              <a:custGeom>
                <a:avLst/>
                <a:gdLst>
                  <a:gd name="T0" fmla="*/ 113 w 146"/>
                  <a:gd name="T1" fmla="*/ 0 h 159"/>
                  <a:gd name="T2" fmla="*/ 146 w 146"/>
                  <a:gd name="T3" fmla="*/ 0 h 159"/>
                  <a:gd name="T4" fmla="*/ 130 w 146"/>
                  <a:gd name="T5" fmla="*/ 36 h 159"/>
                  <a:gd name="T6" fmla="*/ 104 w 146"/>
                  <a:gd name="T7" fmla="*/ 64 h 159"/>
                  <a:gd name="T8" fmla="*/ 96 w 146"/>
                  <a:gd name="T9" fmla="*/ 109 h 159"/>
                  <a:gd name="T10" fmla="*/ 83 w 146"/>
                  <a:gd name="T11" fmla="*/ 134 h 159"/>
                  <a:gd name="T12" fmla="*/ 80 w 146"/>
                  <a:gd name="T13" fmla="*/ 159 h 159"/>
                  <a:gd name="T14" fmla="*/ 46 w 146"/>
                  <a:gd name="T15" fmla="*/ 155 h 159"/>
                  <a:gd name="T16" fmla="*/ 44 w 146"/>
                  <a:gd name="T17" fmla="*/ 127 h 159"/>
                  <a:gd name="T18" fmla="*/ 53 w 146"/>
                  <a:gd name="T19" fmla="*/ 118 h 159"/>
                  <a:gd name="T20" fmla="*/ 63 w 146"/>
                  <a:gd name="T21" fmla="*/ 89 h 159"/>
                  <a:gd name="T22" fmla="*/ 38 w 146"/>
                  <a:gd name="T23" fmla="*/ 79 h 159"/>
                  <a:gd name="T24" fmla="*/ 36 w 146"/>
                  <a:gd name="T25" fmla="*/ 88 h 159"/>
                  <a:gd name="T26" fmla="*/ 21 w 146"/>
                  <a:gd name="T27" fmla="*/ 89 h 159"/>
                  <a:gd name="T28" fmla="*/ 17 w 146"/>
                  <a:gd name="T29" fmla="*/ 79 h 159"/>
                  <a:gd name="T30" fmla="*/ 0 w 146"/>
                  <a:gd name="T31" fmla="*/ 76 h 159"/>
                  <a:gd name="T32" fmla="*/ 17 w 146"/>
                  <a:gd name="T33" fmla="*/ 53 h 159"/>
                  <a:gd name="T34" fmla="*/ 34 w 146"/>
                  <a:gd name="T35" fmla="*/ 54 h 159"/>
                  <a:gd name="T36" fmla="*/ 41 w 146"/>
                  <a:gd name="T37" fmla="*/ 36 h 159"/>
                  <a:gd name="T38" fmla="*/ 53 w 146"/>
                  <a:gd name="T39" fmla="*/ 43 h 159"/>
                  <a:gd name="T40" fmla="*/ 58 w 146"/>
                  <a:gd name="T41" fmla="*/ 25 h 159"/>
                  <a:gd name="T42" fmla="*/ 78 w 146"/>
                  <a:gd name="T43" fmla="*/ 32 h 159"/>
                  <a:gd name="T44" fmla="*/ 102 w 146"/>
                  <a:gd name="T45" fmla="*/ 25 h 159"/>
                  <a:gd name="T46" fmla="*/ 102 w 146"/>
                  <a:gd name="T47" fmla="*/ 8 h 159"/>
                  <a:gd name="T48" fmla="*/ 113 w 146"/>
                  <a:gd name="T49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46" h="159">
                    <a:moveTo>
                      <a:pt x="113" y="0"/>
                    </a:moveTo>
                    <a:lnTo>
                      <a:pt x="146" y="0"/>
                    </a:lnTo>
                    <a:lnTo>
                      <a:pt x="130" y="36"/>
                    </a:lnTo>
                    <a:lnTo>
                      <a:pt x="104" y="64"/>
                    </a:lnTo>
                    <a:lnTo>
                      <a:pt x="96" y="109"/>
                    </a:lnTo>
                    <a:lnTo>
                      <a:pt x="83" y="134"/>
                    </a:lnTo>
                    <a:lnTo>
                      <a:pt x="80" y="159"/>
                    </a:lnTo>
                    <a:lnTo>
                      <a:pt x="46" y="155"/>
                    </a:lnTo>
                    <a:lnTo>
                      <a:pt x="44" y="127"/>
                    </a:lnTo>
                    <a:lnTo>
                      <a:pt x="53" y="118"/>
                    </a:lnTo>
                    <a:lnTo>
                      <a:pt x="63" y="89"/>
                    </a:lnTo>
                    <a:lnTo>
                      <a:pt x="38" y="79"/>
                    </a:lnTo>
                    <a:lnTo>
                      <a:pt x="36" y="88"/>
                    </a:lnTo>
                    <a:lnTo>
                      <a:pt x="21" y="89"/>
                    </a:lnTo>
                    <a:lnTo>
                      <a:pt x="17" y="79"/>
                    </a:lnTo>
                    <a:lnTo>
                      <a:pt x="0" y="76"/>
                    </a:lnTo>
                    <a:lnTo>
                      <a:pt x="17" y="53"/>
                    </a:lnTo>
                    <a:lnTo>
                      <a:pt x="34" y="54"/>
                    </a:lnTo>
                    <a:lnTo>
                      <a:pt x="41" y="36"/>
                    </a:lnTo>
                    <a:lnTo>
                      <a:pt x="53" y="43"/>
                    </a:lnTo>
                    <a:lnTo>
                      <a:pt x="58" y="25"/>
                    </a:lnTo>
                    <a:lnTo>
                      <a:pt x="78" y="32"/>
                    </a:lnTo>
                    <a:lnTo>
                      <a:pt x="102" y="25"/>
                    </a:lnTo>
                    <a:lnTo>
                      <a:pt x="102" y="8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7" name="Tibro">
                <a:extLst>
                  <a:ext uri="{FF2B5EF4-FFF2-40B4-BE49-F238E27FC236}">
                    <a16:creationId xmlns:a16="http://schemas.microsoft.com/office/drawing/2014/main" id="{3794A723-7CA7-0194-1105-00C82CA05FB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1883928" y="4300340"/>
                <a:ext cx="139172" cy="184564"/>
              </a:xfrm>
              <a:custGeom>
                <a:avLst/>
                <a:gdLst>
                  <a:gd name="T0" fmla="*/ 92 w 101"/>
                  <a:gd name="T1" fmla="*/ 0 h 134"/>
                  <a:gd name="T2" fmla="*/ 90 w 101"/>
                  <a:gd name="T3" fmla="*/ 24 h 134"/>
                  <a:gd name="T4" fmla="*/ 101 w 101"/>
                  <a:gd name="T5" fmla="*/ 60 h 134"/>
                  <a:gd name="T6" fmla="*/ 85 w 101"/>
                  <a:gd name="T7" fmla="*/ 81 h 134"/>
                  <a:gd name="T8" fmla="*/ 80 w 101"/>
                  <a:gd name="T9" fmla="*/ 102 h 134"/>
                  <a:gd name="T10" fmla="*/ 69 w 101"/>
                  <a:gd name="T11" fmla="*/ 110 h 134"/>
                  <a:gd name="T12" fmla="*/ 69 w 101"/>
                  <a:gd name="T13" fmla="*/ 127 h 134"/>
                  <a:gd name="T14" fmla="*/ 45 w 101"/>
                  <a:gd name="T15" fmla="*/ 134 h 134"/>
                  <a:gd name="T16" fmla="*/ 25 w 101"/>
                  <a:gd name="T17" fmla="*/ 127 h 134"/>
                  <a:gd name="T18" fmla="*/ 4 w 101"/>
                  <a:gd name="T19" fmla="*/ 106 h 134"/>
                  <a:gd name="T20" fmla="*/ 0 w 101"/>
                  <a:gd name="T21" fmla="*/ 71 h 134"/>
                  <a:gd name="T22" fmla="*/ 16 w 101"/>
                  <a:gd name="T23" fmla="*/ 67 h 134"/>
                  <a:gd name="T24" fmla="*/ 16 w 101"/>
                  <a:gd name="T25" fmla="*/ 49 h 134"/>
                  <a:gd name="T26" fmla="*/ 28 w 101"/>
                  <a:gd name="T27" fmla="*/ 32 h 134"/>
                  <a:gd name="T28" fmla="*/ 30 w 101"/>
                  <a:gd name="T29" fmla="*/ 32 h 134"/>
                  <a:gd name="T30" fmla="*/ 59 w 101"/>
                  <a:gd name="T31" fmla="*/ 22 h 134"/>
                  <a:gd name="T32" fmla="*/ 92 w 101"/>
                  <a:gd name="T33" fmla="*/ 0 h 13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01" h="134">
                    <a:moveTo>
                      <a:pt x="92" y="0"/>
                    </a:moveTo>
                    <a:lnTo>
                      <a:pt x="90" y="24"/>
                    </a:lnTo>
                    <a:lnTo>
                      <a:pt x="101" y="60"/>
                    </a:lnTo>
                    <a:lnTo>
                      <a:pt x="85" y="81"/>
                    </a:lnTo>
                    <a:lnTo>
                      <a:pt x="80" y="102"/>
                    </a:lnTo>
                    <a:lnTo>
                      <a:pt x="69" y="110"/>
                    </a:lnTo>
                    <a:lnTo>
                      <a:pt x="69" y="127"/>
                    </a:lnTo>
                    <a:lnTo>
                      <a:pt x="45" y="134"/>
                    </a:lnTo>
                    <a:lnTo>
                      <a:pt x="25" y="127"/>
                    </a:lnTo>
                    <a:lnTo>
                      <a:pt x="4" y="106"/>
                    </a:lnTo>
                    <a:lnTo>
                      <a:pt x="0" y="71"/>
                    </a:lnTo>
                    <a:lnTo>
                      <a:pt x="16" y="67"/>
                    </a:lnTo>
                    <a:lnTo>
                      <a:pt x="16" y="49"/>
                    </a:lnTo>
                    <a:lnTo>
                      <a:pt x="28" y="32"/>
                    </a:lnTo>
                    <a:lnTo>
                      <a:pt x="30" y="32"/>
                    </a:lnTo>
                    <a:lnTo>
                      <a:pt x="59" y="2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8" name="Motala">
                <a:extLst>
                  <a:ext uri="{FF2B5EF4-FFF2-40B4-BE49-F238E27FC236}">
                    <a16:creationId xmlns:a16="http://schemas.microsoft.com/office/drawing/2014/main" id="{D9F06485-CC95-A2C8-67E6-52D2885EE5F8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53194" y="4048778"/>
                <a:ext cx="283853" cy="391006"/>
              </a:xfrm>
              <a:custGeom>
                <a:avLst/>
                <a:gdLst>
                  <a:gd name="T0" fmla="*/ 130 w 206"/>
                  <a:gd name="T1" fmla="*/ 0 h 284"/>
                  <a:gd name="T2" fmla="*/ 159 w 206"/>
                  <a:gd name="T3" fmla="*/ 16 h 284"/>
                  <a:gd name="T4" fmla="*/ 176 w 206"/>
                  <a:gd name="T5" fmla="*/ 10 h 284"/>
                  <a:gd name="T6" fmla="*/ 186 w 206"/>
                  <a:gd name="T7" fmla="*/ 23 h 284"/>
                  <a:gd name="T8" fmla="*/ 181 w 206"/>
                  <a:gd name="T9" fmla="*/ 38 h 284"/>
                  <a:gd name="T10" fmla="*/ 194 w 206"/>
                  <a:gd name="T11" fmla="*/ 72 h 284"/>
                  <a:gd name="T12" fmla="*/ 206 w 206"/>
                  <a:gd name="T13" fmla="*/ 80 h 284"/>
                  <a:gd name="T14" fmla="*/ 201 w 206"/>
                  <a:gd name="T15" fmla="*/ 119 h 284"/>
                  <a:gd name="T16" fmla="*/ 205 w 206"/>
                  <a:gd name="T17" fmla="*/ 141 h 284"/>
                  <a:gd name="T18" fmla="*/ 189 w 206"/>
                  <a:gd name="T19" fmla="*/ 148 h 284"/>
                  <a:gd name="T20" fmla="*/ 172 w 206"/>
                  <a:gd name="T21" fmla="*/ 133 h 284"/>
                  <a:gd name="T22" fmla="*/ 161 w 206"/>
                  <a:gd name="T23" fmla="*/ 153 h 284"/>
                  <a:gd name="T24" fmla="*/ 165 w 206"/>
                  <a:gd name="T25" fmla="*/ 253 h 284"/>
                  <a:gd name="T26" fmla="*/ 140 w 206"/>
                  <a:gd name="T27" fmla="*/ 272 h 284"/>
                  <a:gd name="T28" fmla="*/ 122 w 206"/>
                  <a:gd name="T29" fmla="*/ 271 h 284"/>
                  <a:gd name="T30" fmla="*/ 126 w 206"/>
                  <a:gd name="T31" fmla="*/ 262 h 284"/>
                  <a:gd name="T32" fmla="*/ 84 w 206"/>
                  <a:gd name="T33" fmla="*/ 258 h 284"/>
                  <a:gd name="T34" fmla="*/ 79 w 206"/>
                  <a:gd name="T35" fmla="*/ 270 h 284"/>
                  <a:gd name="T36" fmla="*/ 67 w 206"/>
                  <a:gd name="T37" fmla="*/ 270 h 284"/>
                  <a:gd name="T38" fmla="*/ 42 w 206"/>
                  <a:gd name="T39" fmla="*/ 284 h 284"/>
                  <a:gd name="T40" fmla="*/ 38 w 206"/>
                  <a:gd name="T41" fmla="*/ 263 h 284"/>
                  <a:gd name="T42" fmla="*/ 41 w 206"/>
                  <a:gd name="T43" fmla="*/ 236 h 284"/>
                  <a:gd name="T44" fmla="*/ 32 w 206"/>
                  <a:gd name="T45" fmla="*/ 218 h 284"/>
                  <a:gd name="T46" fmla="*/ 54 w 206"/>
                  <a:gd name="T47" fmla="*/ 205 h 284"/>
                  <a:gd name="T48" fmla="*/ 42 w 206"/>
                  <a:gd name="T49" fmla="*/ 195 h 284"/>
                  <a:gd name="T50" fmla="*/ 23 w 206"/>
                  <a:gd name="T51" fmla="*/ 191 h 284"/>
                  <a:gd name="T52" fmla="*/ 0 w 206"/>
                  <a:gd name="T53" fmla="*/ 173 h 284"/>
                  <a:gd name="T54" fmla="*/ 23 w 206"/>
                  <a:gd name="T55" fmla="*/ 146 h 284"/>
                  <a:gd name="T56" fmla="*/ 29 w 206"/>
                  <a:gd name="T57" fmla="*/ 103 h 284"/>
                  <a:gd name="T58" fmla="*/ 57 w 206"/>
                  <a:gd name="T59" fmla="*/ 89 h 284"/>
                  <a:gd name="T60" fmla="*/ 76 w 206"/>
                  <a:gd name="T61" fmla="*/ 42 h 284"/>
                  <a:gd name="T62" fmla="*/ 93 w 206"/>
                  <a:gd name="T63" fmla="*/ 23 h 284"/>
                  <a:gd name="T64" fmla="*/ 110 w 206"/>
                  <a:gd name="T65" fmla="*/ 23 h 284"/>
                  <a:gd name="T66" fmla="*/ 130 w 206"/>
                  <a:gd name="T67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06" h="284">
                    <a:moveTo>
                      <a:pt x="130" y="0"/>
                    </a:moveTo>
                    <a:lnTo>
                      <a:pt x="159" y="16"/>
                    </a:lnTo>
                    <a:lnTo>
                      <a:pt x="176" y="10"/>
                    </a:lnTo>
                    <a:lnTo>
                      <a:pt x="186" y="23"/>
                    </a:lnTo>
                    <a:lnTo>
                      <a:pt x="181" y="38"/>
                    </a:lnTo>
                    <a:lnTo>
                      <a:pt x="194" y="72"/>
                    </a:lnTo>
                    <a:lnTo>
                      <a:pt x="206" y="80"/>
                    </a:lnTo>
                    <a:lnTo>
                      <a:pt x="201" y="119"/>
                    </a:lnTo>
                    <a:lnTo>
                      <a:pt x="205" y="141"/>
                    </a:lnTo>
                    <a:lnTo>
                      <a:pt x="189" y="148"/>
                    </a:lnTo>
                    <a:lnTo>
                      <a:pt x="172" y="133"/>
                    </a:lnTo>
                    <a:lnTo>
                      <a:pt x="161" y="153"/>
                    </a:lnTo>
                    <a:lnTo>
                      <a:pt x="165" y="253"/>
                    </a:lnTo>
                    <a:lnTo>
                      <a:pt x="140" y="272"/>
                    </a:lnTo>
                    <a:lnTo>
                      <a:pt x="122" y="271"/>
                    </a:lnTo>
                    <a:lnTo>
                      <a:pt x="126" y="262"/>
                    </a:lnTo>
                    <a:lnTo>
                      <a:pt x="84" y="258"/>
                    </a:lnTo>
                    <a:lnTo>
                      <a:pt x="79" y="270"/>
                    </a:lnTo>
                    <a:lnTo>
                      <a:pt x="67" y="270"/>
                    </a:lnTo>
                    <a:lnTo>
                      <a:pt x="42" y="284"/>
                    </a:lnTo>
                    <a:lnTo>
                      <a:pt x="38" y="263"/>
                    </a:lnTo>
                    <a:lnTo>
                      <a:pt x="41" y="236"/>
                    </a:lnTo>
                    <a:lnTo>
                      <a:pt x="32" y="218"/>
                    </a:lnTo>
                    <a:lnTo>
                      <a:pt x="54" y="205"/>
                    </a:lnTo>
                    <a:lnTo>
                      <a:pt x="42" y="195"/>
                    </a:lnTo>
                    <a:lnTo>
                      <a:pt x="23" y="191"/>
                    </a:lnTo>
                    <a:lnTo>
                      <a:pt x="0" y="173"/>
                    </a:lnTo>
                    <a:lnTo>
                      <a:pt x="23" y="146"/>
                    </a:lnTo>
                    <a:lnTo>
                      <a:pt x="29" y="103"/>
                    </a:lnTo>
                    <a:lnTo>
                      <a:pt x="57" y="89"/>
                    </a:lnTo>
                    <a:lnTo>
                      <a:pt x="76" y="42"/>
                    </a:lnTo>
                    <a:lnTo>
                      <a:pt x="93" y="23"/>
                    </a:lnTo>
                    <a:lnTo>
                      <a:pt x="110" y="23"/>
                    </a:lnTo>
                    <a:lnTo>
                      <a:pt x="13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69" name="Vadstena">
                <a:extLst>
                  <a:ext uri="{FF2B5EF4-FFF2-40B4-BE49-F238E27FC236}">
                    <a16:creationId xmlns:a16="http://schemas.microsoft.com/office/drawing/2014/main" id="{FAAF5434-FC9A-68D0-AF5A-FED2903D75F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52605" y="4348196"/>
                <a:ext cx="158462" cy="151748"/>
              </a:xfrm>
              <a:custGeom>
                <a:avLst/>
                <a:gdLst>
                  <a:gd name="T0" fmla="*/ 105 w 115"/>
                  <a:gd name="T1" fmla="*/ 0 h 110"/>
                  <a:gd name="T2" fmla="*/ 114 w 115"/>
                  <a:gd name="T3" fmla="*/ 18 h 110"/>
                  <a:gd name="T4" fmla="*/ 111 w 115"/>
                  <a:gd name="T5" fmla="*/ 45 h 110"/>
                  <a:gd name="T6" fmla="*/ 115 w 115"/>
                  <a:gd name="T7" fmla="*/ 66 h 110"/>
                  <a:gd name="T8" fmla="*/ 103 w 115"/>
                  <a:gd name="T9" fmla="*/ 67 h 110"/>
                  <a:gd name="T10" fmla="*/ 106 w 115"/>
                  <a:gd name="T11" fmla="*/ 84 h 110"/>
                  <a:gd name="T12" fmla="*/ 86 w 115"/>
                  <a:gd name="T13" fmla="*/ 110 h 110"/>
                  <a:gd name="T14" fmla="*/ 65 w 115"/>
                  <a:gd name="T15" fmla="*/ 108 h 110"/>
                  <a:gd name="T16" fmla="*/ 48 w 115"/>
                  <a:gd name="T17" fmla="*/ 101 h 110"/>
                  <a:gd name="T18" fmla="*/ 12 w 115"/>
                  <a:gd name="T19" fmla="*/ 110 h 110"/>
                  <a:gd name="T20" fmla="*/ 0 w 115"/>
                  <a:gd name="T21" fmla="*/ 103 h 110"/>
                  <a:gd name="T22" fmla="*/ 4 w 115"/>
                  <a:gd name="T23" fmla="*/ 82 h 110"/>
                  <a:gd name="T24" fmla="*/ 43 w 115"/>
                  <a:gd name="T25" fmla="*/ 52 h 110"/>
                  <a:gd name="T26" fmla="*/ 44 w 115"/>
                  <a:gd name="T27" fmla="*/ 31 h 110"/>
                  <a:gd name="T28" fmla="*/ 59 w 115"/>
                  <a:gd name="T29" fmla="*/ 24 h 110"/>
                  <a:gd name="T30" fmla="*/ 72 w 115"/>
                  <a:gd name="T31" fmla="*/ 40 h 110"/>
                  <a:gd name="T32" fmla="*/ 94 w 115"/>
                  <a:gd name="T33" fmla="*/ 32 h 110"/>
                  <a:gd name="T34" fmla="*/ 105 w 115"/>
                  <a:gd name="T35" fmla="*/ 0 h 11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5" h="110">
                    <a:moveTo>
                      <a:pt x="105" y="0"/>
                    </a:moveTo>
                    <a:lnTo>
                      <a:pt x="114" y="18"/>
                    </a:lnTo>
                    <a:lnTo>
                      <a:pt x="111" y="45"/>
                    </a:lnTo>
                    <a:lnTo>
                      <a:pt x="115" y="66"/>
                    </a:lnTo>
                    <a:lnTo>
                      <a:pt x="103" y="67"/>
                    </a:lnTo>
                    <a:lnTo>
                      <a:pt x="106" y="84"/>
                    </a:lnTo>
                    <a:lnTo>
                      <a:pt x="86" y="110"/>
                    </a:lnTo>
                    <a:lnTo>
                      <a:pt x="65" y="108"/>
                    </a:lnTo>
                    <a:lnTo>
                      <a:pt x="48" y="101"/>
                    </a:lnTo>
                    <a:lnTo>
                      <a:pt x="12" y="110"/>
                    </a:lnTo>
                    <a:lnTo>
                      <a:pt x="0" y="103"/>
                    </a:lnTo>
                    <a:lnTo>
                      <a:pt x="4" y="82"/>
                    </a:lnTo>
                    <a:lnTo>
                      <a:pt x="43" y="52"/>
                    </a:lnTo>
                    <a:lnTo>
                      <a:pt x="44" y="31"/>
                    </a:lnTo>
                    <a:lnTo>
                      <a:pt x="59" y="24"/>
                    </a:lnTo>
                    <a:lnTo>
                      <a:pt x="72" y="40"/>
                    </a:lnTo>
                    <a:lnTo>
                      <a:pt x="94" y="32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70" name="Söderköping">
                <a:extLst>
                  <a:ext uri="{FF2B5EF4-FFF2-40B4-BE49-F238E27FC236}">
                    <a16:creationId xmlns:a16="http://schemas.microsoft.com/office/drawing/2014/main" id="{5CFC4747-DB6F-C843-E13F-F9AF3005E4A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71295" y="4339992"/>
                <a:ext cx="406471" cy="222827"/>
              </a:xfrm>
              <a:custGeom>
                <a:avLst/>
                <a:gdLst>
                  <a:gd name="T0" fmla="*/ 46 w 294"/>
                  <a:gd name="T1" fmla="*/ 0 h 161"/>
                  <a:gd name="T2" fmla="*/ 100 w 294"/>
                  <a:gd name="T3" fmla="*/ 5 h 161"/>
                  <a:gd name="T4" fmla="*/ 105 w 294"/>
                  <a:gd name="T5" fmla="*/ 25 h 161"/>
                  <a:gd name="T6" fmla="*/ 132 w 294"/>
                  <a:gd name="T7" fmla="*/ 29 h 161"/>
                  <a:gd name="T8" fmla="*/ 188 w 294"/>
                  <a:gd name="T9" fmla="*/ 55 h 161"/>
                  <a:gd name="T10" fmla="*/ 197 w 294"/>
                  <a:gd name="T11" fmla="*/ 71 h 161"/>
                  <a:gd name="T12" fmla="*/ 228 w 294"/>
                  <a:gd name="T13" fmla="*/ 79 h 161"/>
                  <a:gd name="T14" fmla="*/ 237 w 294"/>
                  <a:gd name="T15" fmla="*/ 101 h 161"/>
                  <a:gd name="T16" fmla="*/ 269 w 294"/>
                  <a:gd name="T17" fmla="*/ 102 h 161"/>
                  <a:gd name="T18" fmla="*/ 294 w 294"/>
                  <a:gd name="T19" fmla="*/ 122 h 161"/>
                  <a:gd name="T20" fmla="*/ 282 w 294"/>
                  <a:gd name="T21" fmla="*/ 151 h 161"/>
                  <a:gd name="T22" fmla="*/ 227 w 294"/>
                  <a:gd name="T23" fmla="*/ 161 h 161"/>
                  <a:gd name="T24" fmla="*/ 201 w 294"/>
                  <a:gd name="T25" fmla="*/ 131 h 161"/>
                  <a:gd name="T26" fmla="*/ 184 w 294"/>
                  <a:gd name="T27" fmla="*/ 124 h 161"/>
                  <a:gd name="T28" fmla="*/ 163 w 294"/>
                  <a:gd name="T29" fmla="*/ 99 h 161"/>
                  <a:gd name="T30" fmla="*/ 150 w 294"/>
                  <a:gd name="T31" fmla="*/ 102 h 161"/>
                  <a:gd name="T32" fmla="*/ 84 w 294"/>
                  <a:gd name="T33" fmla="*/ 81 h 161"/>
                  <a:gd name="T34" fmla="*/ 79 w 294"/>
                  <a:gd name="T35" fmla="*/ 90 h 161"/>
                  <a:gd name="T36" fmla="*/ 91 w 294"/>
                  <a:gd name="T37" fmla="*/ 114 h 161"/>
                  <a:gd name="T38" fmla="*/ 77 w 294"/>
                  <a:gd name="T39" fmla="*/ 130 h 161"/>
                  <a:gd name="T40" fmla="*/ 64 w 294"/>
                  <a:gd name="T41" fmla="*/ 132 h 161"/>
                  <a:gd name="T42" fmla="*/ 42 w 294"/>
                  <a:gd name="T43" fmla="*/ 111 h 161"/>
                  <a:gd name="T44" fmla="*/ 26 w 294"/>
                  <a:gd name="T45" fmla="*/ 118 h 161"/>
                  <a:gd name="T46" fmla="*/ 16 w 294"/>
                  <a:gd name="T47" fmla="*/ 96 h 161"/>
                  <a:gd name="T48" fmla="*/ 0 w 294"/>
                  <a:gd name="T49" fmla="*/ 68 h 161"/>
                  <a:gd name="T50" fmla="*/ 8 w 294"/>
                  <a:gd name="T51" fmla="*/ 46 h 161"/>
                  <a:gd name="T52" fmla="*/ 24 w 294"/>
                  <a:gd name="T53" fmla="*/ 41 h 161"/>
                  <a:gd name="T54" fmla="*/ 21 w 294"/>
                  <a:gd name="T55" fmla="*/ 13 h 161"/>
                  <a:gd name="T56" fmla="*/ 46 w 294"/>
                  <a:gd name="T57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161">
                    <a:moveTo>
                      <a:pt x="46" y="0"/>
                    </a:moveTo>
                    <a:lnTo>
                      <a:pt x="100" y="5"/>
                    </a:lnTo>
                    <a:lnTo>
                      <a:pt x="105" y="25"/>
                    </a:lnTo>
                    <a:lnTo>
                      <a:pt x="132" y="29"/>
                    </a:lnTo>
                    <a:lnTo>
                      <a:pt x="188" y="55"/>
                    </a:lnTo>
                    <a:lnTo>
                      <a:pt x="197" y="71"/>
                    </a:lnTo>
                    <a:lnTo>
                      <a:pt x="228" y="79"/>
                    </a:lnTo>
                    <a:lnTo>
                      <a:pt x="237" y="101"/>
                    </a:lnTo>
                    <a:lnTo>
                      <a:pt x="269" y="102"/>
                    </a:lnTo>
                    <a:lnTo>
                      <a:pt x="294" y="122"/>
                    </a:lnTo>
                    <a:lnTo>
                      <a:pt x="282" y="151"/>
                    </a:lnTo>
                    <a:lnTo>
                      <a:pt x="227" y="161"/>
                    </a:lnTo>
                    <a:lnTo>
                      <a:pt x="201" y="131"/>
                    </a:lnTo>
                    <a:lnTo>
                      <a:pt x="184" y="124"/>
                    </a:lnTo>
                    <a:lnTo>
                      <a:pt x="163" y="99"/>
                    </a:lnTo>
                    <a:lnTo>
                      <a:pt x="150" y="102"/>
                    </a:lnTo>
                    <a:lnTo>
                      <a:pt x="84" y="81"/>
                    </a:lnTo>
                    <a:lnTo>
                      <a:pt x="79" y="90"/>
                    </a:lnTo>
                    <a:lnTo>
                      <a:pt x="91" y="114"/>
                    </a:lnTo>
                    <a:lnTo>
                      <a:pt x="77" y="130"/>
                    </a:lnTo>
                    <a:lnTo>
                      <a:pt x="64" y="132"/>
                    </a:lnTo>
                    <a:lnTo>
                      <a:pt x="42" y="111"/>
                    </a:lnTo>
                    <a:lnTo>
                      <a:pt x="26" y="118"/>
                    </a:lnTo>
                    <a:lnTo>
                      <a:pt x="16" y="96"/>
                    </a:lnTo>
                    <a:lnTo>
                      <a:pt x="0" y="68"/>
                    </a:lnTo>
                    <a:lnTo>
                      <a:pt x="8" y="46"/>
                    </a:lnTo>
                    <a:lnTo>
                      <a:pt x="24" y="41"/>
                    </a:lnTo>
                    <a:lnTo>
                      <a:pt x="21" y="13"/>
                    </a:lnTo>
                    <a:lnTo>
                      <a:pt x="4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71" name="Valdemarsvik">
                <a:extLst>
                  <a:ext uri="{FF2B5EF4-FFF2-40B4-BE49-F238E27FC236}">
                    <a16:creationId xmlns:a16="http://schemas.microsoft.com/office/drawing/2014/main" id="{CFE7385B-A9BE-E523-C88D-6644B914509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878755" y="4452088"/>
                <a:ext cx="271452" cy="351356"/>
              </a:xfrm>
              <a:custGeom>
                <a:avLst/>
                <a:gdLst>
                  <a:gd name="T0" fmla="*/ 7 w 197"/>
                  <a:gd name="T1" fmla="*/ 0 h 255"/>
                  <a:gd name="T2" fmla="*/ 73 w 197"/>
                  <a:gd name="T3" fmla="*/ 21 h 255"/>
                  <a:gd name="T4" fmla="*/ 86 w 197"/>
                  <a:gd name="T5" fmla="*/ 18 h 255"/>
                  <a:gd name="T6" fmla="*/ 107 w 197"/>
                  <a:gd name="T7" fmla="*/ 43 h 255"/>
                  <a:gd name="T8" fmla="*/ 124 w 197"/>
                  <a:gd name="T9" fmla="*/ 50 h 255"/>
                  <a:gd name="T10" fmla="*/ 150 w 197"/>
                  <a:gd name="T11" fmla="*/ 80 h 255"/>
                  <a:gd name="T12" fmla="*/ 180 w 197"/>
                  <a:gd name="T13" fmla="*/ 100 h 255"/>
                  <a:gd name="T14" fmla="*/ 197 w 197"/>
                  <a:gd name="T15" fmla="*/ 127 h 255"/>
                  <a:gd name="T16" fmla="*/ 181 w 197"/>
                  <a:gd name="T17" fmla="*/ 168 h 255"/>
                  <a:gd name="T18" fmla="*/ 151 w 197"/>
                  <a:gd name="T19" fmla="*/ 155 h 255"/>
                  <a:gd name="T20" fmla="*/ 154 w 197"/>
                  <a:gd name="T21" fmla="*/ 176 h 255"/>
                  <a:gd name="T22" fmla="*/ 183 w 197"/>
                  <a:gd name="T23" fmla="*/ 200 h 255"/>
                  <a:gd name="T24" fmla="*/ 162 w 197"/>
                  <a:gd name="T25" fmla="*/ 215 h 255"/>
                  <a:gd name="T26" fmla="*/ 175 w 197"/>
                  <a:gd name="T27" fmla="*/ 242 h 255"/>
                  <a:gd name="T28" fmla="*/ 156 w 197"/>
                  <a:gd name="T29" fmla="*/ 255 h 255"/>
                  <a:gd name="T30" fmla="*/ 130 w 197"/>
                  <a:gd name="T31" fmla="*/ 252 h 255"/>
                  <a:gd name="T32" fmla="*/ 112 w 197"/>
                  <a:gd name="T33" fmla="*/ 185 h 255"/>
                  <a:gd name="T34" fmla="*/ 92 w 197"/>
                  <a:gd name="T35" fmla="*/ 174 h 255"/>
                  <a:gd name="T36" fmla="*/ 80 w 197"/>
                  <a:gd name="T37" fmla="*/ 191 h 255"/>
                  <a:gd name="T38" fmla="*/ 48 w 197"/>
                  <a:gd name="T39" fmla="*/ 152 h 255"/>
                  <a:gd name="T40" fmla="*/ 49 w 197"/>
                  <a:gd name="T41" fmla="*/ 136 h 255"/>
                  <a:gd name="T42" fmla="*/ 65 w 197"/>
                  <a:gd name="T43" fmla="*/ 130 h 255"/>
                  <a:gd name="T44" fmla="*/ 67 w 197"/>
                  <a:gd name="T45" fmla="*/ 105 h 255"/>
                  <a:gd name="T46" fmla="*/ 21 w 197"/>
                  <a:gd name="T47" fmla="*/ 85 h 255"/>
                  <a:gd name="T48" fmla="*/ 16 w 197"/>
                  <a:gd name="T49" fmla="*/ 59 h 255"/>
                  <a:gd name="T50" fmla="*/ 0 w 197"/>
                  <a:gd name="T51" fmla="*/ 49 h 255"/>
                  <a:gd name="T52" fmla="*/ 14 w 197"/>
                  <a:gd name="T53" fmla="*/ 33 h 255"/>
                  <a:gd name="T54" fmla="*/ 2 w 197"/>
                  <a:gd name="T55" fmla="*/ 9 h 255"/>
                  <a:gd name="T56" fmla="*/ 7 w 197"/>
                  <a:gd name="T57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97" h="255">
                    <a:moveTo>
                      <a:pt x="7" y="0"/>
                    </a:moveTo>
                    <a:lnTo>
                      <a:pt x="73" y="21"/>
                    </a:lnTo>
                    <a:lnTo>
                      <a:pt x="86" y="18"/>
                    </a:lnTo>
                    <a:lnTo>
                      <a:pt x="107" y="43"/>
                    </a:lnTo>
                    <a:lnTo>
                      <a:pt x="124" y="50"/>
                    </a:lnTo>
                    <a:lnTo>
                      <a:pt x="150" y="80"/>
                    </a:lnTo>
                    <a:lnTo>
                      <a:pt x="180" y="100"/>
                    </a:lnTo>
                    <a:lnTo>
                      <a:pt x="197" y="127"/>
                    </a:lnTo>
                    <a:lnTo>
                      <a:pt x="181" y="168"/>
                    </a:lnTo>
                    <a:lnTo>
                      <a:pt x="151" y="155"/>
                    </a:lnTo>
                    <a:lnTo>
                      <a:pt x="154" y="176"/>
                    </a:lnTo>
                    <a:lnTo>
                      <a:pt x="183" y="200"/>
                    </a:lnTo>
                    <a:lnTo>
                      <a:pt x="162" y="215"/>
                    </a:lnTo>
                    <a:lnTo>
                      <a:pt x="175" y="242"/>
                    </a:lnTo>
                    <a:lnTo>
                      <a:pt x="156" y="255"/>
                    </a:lnTo>
                    <a:lnTo>
                      <a:pt x="130" y="252"/>
                    </a:lnTo>
                    <a:lnTo>
                      <a:pt x="112" y="185"/>
                    </a:lnTo>
                    <a:lnTo>
                      <a:pt x="92" y="174"/>
                    </a:lnTo>
                    <a:lnTo>
                      <a:pt x="80" y="191"/>
                    </a:lnTo>
                    <a:lnTo>
                      <a:pt x="48" y="152"/>
                    </a:lnTo>
                    <a:lnTo>
                      <a:pt x="49" y="136"/>
                    </a:lnTo>
                    <a:lnTo>
                      <a:pt x="65" y="130"/>
                    </a:lnTo>
                    <a:lnTo>
                      <a:pt x="67" y="105"/>
                    </a:lnTo>
                    <a:lnTo>
                      <a:pt x="21" y="85"/>
                    </a:lnTo>
                    <a:lnTo>
                      <a:pt x="16" y="59"/>
                    </a:lnTo>
                    <a:lnTo>
                      <a:pt x="0" y="49"/>
                    </a:lnTo>
                    <a:lnTo>
                      <a:pt x="14" y="33"/>
                    </a:lnTo>
                    <a:lnTo>
                      <a:pt x="2" y="9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72" name="Mjölby">
                <a:extLst>
                  <a:ext uri="{FF2B5EF4-FFF2-40B4-BE49-F238E27FC236}">
                    <a16:creationId xmlns:a16="http://schemas.microsoft.com/office/drawing/2014/main" id="{2FC68803-8222-2151-107D-EBF9405699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42170" y="4404234"/>
                <a:ext cx="238382" cy="269338"/>
              </a:xfrm>
              <a:custGeom>
                <a:avLst/>
                <a:gdLst>
                  <a:gd name="T0" fmla="*/ 92 w 173"/>
                  <a:gd name="T1" fmla="*/ 0 h 196"/>
                  <a:gd name="T2" fmla="*/ 134 w 173"/>
                  <a:gd name="T3" fmla="*/ 4 h 196"/>
                  <a:gd name="T4" fmla="*/ 130 w 173"/>
                  <a:gd name="T5" fmla="*/ 13 h 196"/>
                  <a:gd name="T6" fmla="*/ 148 w 173"/>
                  <a:gd name="T7" fmla="*/ 14 h 196"/>
                  <a:gd name="T8" fmla="*/ 137 w 173"/>
                  <a:gd name="T9" fmla="*/ 30 h 196"/>
                  <a:gd name="T10" fmla="*/ 163 w 173"/>
                  <a:gd name="T11" fmla="*/ 40 h 196"/>
                  <a:gd name="T12" fmla="*/ 158 w 173"/>
                  <a:gd name="T13" fmla="*/ 63 h 196"/>
                  <a:gd name="T14" fmla="*/ 171 w 173"/>
                  <a:gd name="T15" fmla="*/ 72 h 196"/>
                  <a:gd name="T16" fmla="*/ 162 w 173"/>
                  <a:gd name="T17" fmla="*/ 88 h 196"/>
                  <a:gd name="T18" fmla="*/ 173 w 173"/>
                  <a:gd name="T19" fmla="*/ 177 h 196"/>
                  <a:gd name="T20" fmla="*/ 141 w 173"/>
                  <a:gd name="T21" fmla="*/ 196 h 196"/>
                  <a:gd name="T22" fmla="*/ 127 w 173"/>
                  <a:gd name="T23" fmla="*/ 190 h 196"/>
                  <a:gd name="T24" fmla="*/ 129 w 173"/>
                  <a:gd name="T25" fmla="*/ 175 h 196"/>
                  <a:gd name="T26" fmla="*/ 121 w 173"/>
                  <a:gd name="T27" fmla="*/ 129 h 196"/>
                  <a:gd name="T28" fmla="*/ 71 w 173"/>
                  <a:gd name="T29" fmla="*/ 102 h 196"/>
                  <a:gd name="T30" fmla="*/ 58 w 173"/>
                  <a:gd name="T31" fmla="*/ 106 h 196"/>
                  <a:gd name="T32" fmla="*/ 48 w 173"/>
                  <a:gd name="T33" fmla="*/ 98 h 196"/>
                  <a:gd name="T34" fmla="*/ 37 w 173"/>
                  <a:gd name="T35" fmla="*/ 106 h 196"/>
                  <a:gd name="T36" fmla="*/ 19 w 173"/>
                  <a:gd name="T37" fmla="*/ 110 h 196"/>
                  <a:gd name="T38" fmla="*/ 10 w 173"/>
                  <a:gd name="T39" fmla="*/ 122 h 196"/>
                  <a:gd name="T40" fmla="*/ 0 w 173"/>
                  <a:gd name="T41" fmla="*/ 98 h 196"/>
                  <a:gd name="T42" fmla="*/ 0 w 173"/>
                  <a:gd name="T43" fmla="*/ 68 h 196"/>
                  <a:gd name="T44" fmla="*/ 21 w 173"/>
                  <a:gd name="T45" fmla="*/ 70 h 196"/>
                  <a:gd name="T46" fmla="*/ 41 w 173"/>
                  <a:gd name="T47" fmla="*/ 44 h 196"/>
                  <a:gd name="T48" fmla="*/ 38 w 173"/>
                  <a:gd name="T49" fmla="*/ 27 h 196"/>
                  <a:gd name="T50" fmla="*/ 50 w 173"/>
                  <a:gd name="T51" fmla="*/ 26 h 196"/>
                  <a:gd name="T52" fmla="*/ 75 w 173"/>
                  <a:gd name="T53" fmla="*/ 12 h 196"/>
                  <a:gd name="T54" fmla="*/ 87 w 173"/>
                  <a:gd name="T55" fmla="*/ 12 h 196"/>
                  <a:gd name="T56" fmla="*/ 92 w 173"/>
                  <a:gd name="T57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3" h="196">
                    <a:moveTo>
                      <a:pt x="92" y="0"/>
                    </a:moveTo>
                    <a:lnTo>
                      <a:pt x="134" y="4"/>
                    </a:lnTo>
                    <a:lnTo>
                      <a:pt x="130" y="13"/>
                    </a:lnTo>
                    <a:lnTo>
                      <a:pt x="148" y="14"/>
                    </a:lnTo>
                    <a:lnTo>
                      <a:pt x="137" y="30"/>
                    </a:lnTo>
                    <a:lnTo>
                      <a:pt x="163" y="40"/>
                    </a:lnTo>
                    <a:lnTo>
                      <a:pt x="158" y="63"/>
                    </a:lnTo>
                    <a:lnTo>
                      <a:pt x="171" y="72"/>
                    </a:lnTo>
                    <a:lnTo>
                      <a:pt x="162" y="88"/>
                    </a:lnTo>
                    <a:lnTo>
                      <a:pt x="173" y="177"/>
                    </a:lnTo>
                    <a:lnTo>
                      <a:pt x="141" y="196"/>
                    </a:lnTo>
                    <a:lnTo>
                      <a:pt x="127" y="190"/>
                    </a:lnTo>
                    <a:lnTo>
                      <a:pt x="129" y="175"/>
                    </a:lnTo>
                    <a:lnTo>
                      <a:pt x="121" y="129"/>
                    </a:lnTo>
                    <a:lnTo>
                      <a:pt x="71" y="102"/>
                    </a:lnTo>
                    <a:lnTo>
                      <a:pt x="58" y="106"/>
                    </a:lnTo>
                    <a:lnTo>
                      <a:pt x="48" y="98"/>
                    </a:lnTo>
                    <a:lnTo>
                      <a:pt x="37" y="106"/>
                    </a:lnTo>
                    <a:lnTo>
                      <a:pt x="19" y="110"/>
                    </a:lnTo>
                    <a:lnTo>
                      <a:pt x="10" y="122"/>
                    </a:lnTo>
                    <a:lnTo>
                      <a:pt x="0" y="98"/>
                    </a:lnTo>
                    <a:lnTo>
                      <a:pt x="0" y="68"/>
                    </a:lnTo>
                    <a:lnTo>
                      <a:pt x="21" y="70"/>
                    </a:lnTo>
                    <a:lnTo>
                      <a:pt x="41" y="44"/>
                    </a:lnTo>
                    <a:lnTo>
                      <a:pt x="38" y="27"/>
                    </a:lnTo>
                    <a:lnTo>
                      <a:pt x="50" y="26"/>
                    </a:lnTo>
                    <a:lnTo>
                      <a:pt x="75" y="12"/>
                    </a:lnTo>
                    <a:lnTo>
                      <a:pt x="87" y="1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73" name="Ödeshög">
                <a:extLst>
                  <a:ext uri="{FF2B5EF4-FFF2-40B4-BE49-F238E27FC236}">
                    <a16:creationId xmlns:a16="http://schemas.microsoft.com/office/drawing/2014/main" id="{3E4C523E-2962-C664-E63A-7B9733B4A63C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098885" y="4487639"/>
                <a:ext cx="183247" cy="237869"/>
              </a:xfrm>
              <a:custGeom>
                <a:avLst/>
                <a:gdLst>
                  <a:gd name="T0" fmla="*/ 86 w 132"/>
                  <a:gd name="T1" fmla="*/ 0 h 172"/>
                  <a:gd name="T2" fmla="*/ 103 w 132"/>
                  <a:gd name="T3" fmla="*/ 7 h 172"/>
                  <a:gd name="T4" fmla="*/ 103 w 132"/>
                  <a:gd name="T5" fmla="*/ 37 h 172"/>
                  <a:gd name="T6" fmla="*/ 113 w 132"/>
                  <a:gd name="T7" fmla="*/ 61 h 172"/>
                  <a:gd name="T8" fmla="*/ 107 w 132"/>
                  <a:gd name="T9" fmla="*/ 87 h 172"/>
                  <a:gd name="T10" fmla="*/ 110 w 132"/>
                  <a:gd name="T11" fmla="*/ 109 h 172"/>
                  <a:gd name="T12" fmla="*/ 132 w 132"/>
                  <a:gd name="T13" fmla="*/ 138 h 172"/>
                  <a:gd name="T14" fmla="*/ 119 w 132"/>
                  <a:gd name="T15" fmla="*/ 161 h 172"/>
                  <a:gd name="T16" fmla="*/ 72 w 132"/>
                  <a:gd name="T17" fmla="*/ 172 h 172"/>
                  <a:gd name="T18" fmla="*/ 69 w 132"/>
                  <a:gd name="T19" fmla="*/ 154 h 172"/>
                  <a:gd name="T20" fmla="*/ 22 w 132"/>
                  <a:gd name="T21" fmla="*/ 161 h 172"/>
                  <a:gd name="T22" fmla="*/ 0 w 132"/>
                  <a:gd name="T23" fmla="*/ 150 h 172"/>
                  <a:gd name="T24" fmla="*/ 17 w 132"/>
                  <a:gd name="T25" fmla="*/ 93 h 172"/>
                  <a:gd name="T26" fmla="*/ 26 w 132"/>
                  <a:gd name="T27" fmla="*/ 49 h 172"/>
                  <a:gd name="T28" fmla="*/ 35 w 132"/>
                  <a:gd name="T29" fmla="*/ 36 h 172"/>
                  <a:gd name="T30" fmla="*/ 30 w 132"/>
                  <a:gd name="T31" fmla="*/ 23 h 172"/>
                  <a:gd name="T32" fmla="*/ 38 w 132"/>
                  <a:gd name="T33" fmla="*/ 2 h 172"/>
                  <a:gd name="T34" fmla="*/ 50 w 132"/>
                  <a:gd name="T35" fmla="*/ 9 h 172"/>
                  <a:gd name="T36" fmla="*/ 86 w 132"/>
                  <a:gd name="T37" fmla="*/ 0 h 1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32" h="172">
                    <a:moveTo>
                      <a:pt x="86" y="0"/>
                    </a:moveTo>
                    <a:lnTo>
                      <a:pt x="103" y="7"/>
                    </a:lnTo>
                    <a:lnTo>
                      <a:pt x="103" y="37"/>
                    </a:lnTo>
                    <a:lnTo>
                      <a:pt x="113" y="61"/>
                    </a:lnTo>
                    <a:lnTo>
                      <a:pt x="107" y="87"/>
                    </a:lnTo>
                    <a:lnTo>
                      <a:pt x="110" y="109"/>
                    </a:lnTo>
                    <a:lnTo>
                      <a:pt x="132" y="138"/>
                    </a:lnTo>
                    <a:lnTo>
                      <a:pt x="119" y="161"/>
                    </a:lnTo>
                    <a:lnTo>
                      <a:pt x="72" y="172"/>
                    </a:lnTo>
                    <a:lnTo>
                      <a:pt x="69" y="154"/>
                    </a:lnTo>
                    <a:lnTo>
                      <a:pt x="22" y="161"/>
                    </a:lnTo>
                    <a:lnTo>
                      <a:pt x="0" y="150"/>
                    </a:lnTo>
                    <a:lnTo>
                      <a:pt x="17" y="93"/>
                    </a:lnTo>
                    <a:lnTo>
                      <a:pt x="26" y="49"/>
                    </a:lnTo>
                    <a:lnTo>
                      <a:pt x="35" y="36"/>
                    </a:lnTo>
                    <a:lnTo>
                      <a:pt x="30" y="23"/>
                    </a:lnTo>
                    <a:lnTo>
                      <a:pt x="38" y="2"/>
                    </a:lnTo>
                    <a:lnTo>
                      <a:pt x="50" y="9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74" name="Boxholm">
                <a:extLst>
                  <a:ext uri="{FF2B5EF4-FFF2-40B4-BE49-F238E27FC236}">
                    <a16:creationId xmlns:a16="http://schemas.microsoft.com/office/drawing/2014/main" id="{2710FE17-7D19-F12F-2ACC-968D4BAB69A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47683" y="4539575"/>
                <a:ext cx="237004" cy="273441"/>
              </a:xfrm>
              <a:custGeom>
                <a:avLst/>
                <a:gdLst>
                  <a:gd name="T0" fmla="*/ 44 w 172"/>
                  <a:gd name="T1" fmla="*/ 0 h 199"/>
                  <a:gd name="T2" fmla="*/ 54 w 172"/>
                  <a:gd name="T3" fmla="*/ 8 h 199"/>
                  <a:gd name="T4" fmla="*/ 67 w 172"/>
                  <a:gd name="T5" fmla="*/ 4 h 199"/>
                  <a:gd name="T6" fmla="*/ 117 w 172"/>
                  <a:gd name="T7" fmla="*/ 31 h 199"/>
                  <a:gd name="T8" fmla="*/ 125 w 172"/>
                  <a:gd name="T9" fmla="*/ 77 h 199"/>
                  <a:gd name="T10" fmla="*/ 123 w 172"/>
                  <a:gd name="T11" fmla="*/ 92 h 199"/>
                  <a:gd name="T12" fmla="*/ 137 w 172"/>
                  <a:gd name="T13" fmla="*/ 98 h 199"/>
                  <a:gd name="T14" fmla="*/ 139 w 172"/>
                  <a:gd name="T15" fmla="*/ 117 h 199"/>
                  <a:gd name="T16" fmla="*/ 159 w 172"/>
                  <a:gd name="T17" fmla="*/ 118 h 199"/>
                  <a:gd name="T18" fmla="*/ 154 w 172"/>
                  <a:gd name="T19" fmla="*/ 128 h 199"/>
                  <a:gd name="T20" fmla="*/ 172 w 172"/>
                  <a:gd name="T21" fmla="*/ 140 h 199"/>
                  <a:gd name="T22" fmla="*/ 164 w 172"/>
                  <a:gd name="T23" fmla="*/ 156 h 199"/>
                  <a:gd name="T24" fmla="*/ 168 w 172"/>
                  <a:gd name="T25" fmla="*/ 199 h 199"/>
                  <a:gd name="T26" fmla="*/ 142 w 172"/>
                  <a:gd name="T27" fmla="*/ 198 h 199"/>
                  <a:gd name="T28" fmla="*/ 126 w 172"/>
                  <a:gd name="T29" fmla="*/ 177 h 199"/>
                  <a:gd name="T30" fmla="*/ 54 w 172"/>
                  <a:gd name="T31" fmla="*/ 162 h 199"/>
                  <a:gd name="T32" fmla="*/ 41 w 172"/>
                  <a:gd name="T33" fmla="*/ 110 h 199"/>
                  <a:gd name="T34" fmla="*/ 25 w 172"/>
                  <a:gd name="T35" fmla="*/ 101 h 199"/>
                  <a:gd name="T36" fmla="*/ 3 w 172"/>
                  <a:gd name="T37" fmla="*/ 72 h 199"/>
                  <a:gd name="T38" fmla="*/ 0 w 172"/>
                  <a:gd name="T39" fmla="*/ 50 h 199"/>
                  <a:gd name="T40" fmla="*/ 6 w 172"/>
                  <a:gd name="T41" fmla="*/ 24 h 199"/>
                  <a:gd name="T42" fmla="*/ 15 w 172"/>
                  <a:gd name="T43" fmla="*/ 12 h 199"/>
                  <a:gd name="T44" fmla="*/ 33 w 172"/>
                  <a:gd name="T45" fmla="*/ 8 h 199"/>
                  <a:gd name="T46" fmla="*/ 44 w 172"/>
                  <a:gd name="T47" fmla="*/ 0 h 19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72" h="199">
                    <a:moveTo>
                      <a:pt x="44" y="0"/>
                    </a:moveTo>
                    <a:lnTo>
                      <a:pt x="54" y="8"/>
                    </a:lnTo>
                    <a:lnTo>
                      <a:pt x="67" y="4"/>
                    </a:lnTo>
                    <a:lnTo>
                      <a:pt x="117" y="31"/>
                    </a:lnTo>
                    <a:lnTo>
                      <a:pt x="125" y="77"/>
                    </a:lnTo>
                    <a:lnTo>
                      <a:pt x="123" y="92"/>
                    </a:lnTo>
                    <a:lnTo>
                      <a:pt x="137" y="98"/>
                    </a:lnTo>
                    <a:lnTo>
                      <a:pt x="139" y="117"/>
                    </a:lnTo>
                    <a:lnTo>
                      <a:pt x="159" y="118"/>
                    </a:lnTo>
                    <a:lnTo>
                      <a:pt x="154" y="128"/>
                    </a:lnTo>
                    <a:lnTo>
                      <a:pt x="172" y="140"/>
                    </a:lnTo>
                    <a:lnTo>
                      <a:pt x="164" y="156"/>
                    </a:lnTo>
                    <a:lnTo>
                      <a:pt x="168" y="199"/>
                    </a:lnTo>
                    <a:lnTo>
                      <a:pt x="142" y="198"/>
                    </a:lnTo>
                    <a:lnTo>
                      <a:pt x="126" y="177"/>
                    </a:lnTo>
                    <a:lnTo>
                      <a:pt x="54" y="162"/>
                    </a:lnTo>
                    <a:lnTo>
                      <a:pt x="41" y="110"/>
                    </a:lnTo>
                    <a:lnTo>
                      <a:pt x="25" y="101"/>
                    </a:lnTo>
                    <a:lnTo>
                      <a:pt x="3" y="72"/>
                    </a:lnTo>
                    <a:lnTo>
                      <a:pt x="0" y="50"/>
                    </a:lnTo>
                    <a:lnTo>
                      <a:pt x="6" y="24"/>
                    </a:lnTo>
                    <a:lnTo>
                      <a:pt x="15" y="12"/>
                    </a:lnTo>
                    <a:lnTo>
                      <a:pt x="33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75" name="Linköping">
                <a:extLst>
                  <a:ext uri="{FF2B5EF4-FFF2-40B4-BE49-F238E27FC236}">
                    <a16:creationId xmlns:a16="http://schemas.microsoft.com/office/drawing/2014/main" id="{981B2301-B05C-AB53-CC9F-3F19DBCB0B4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30948" y="4231975"/>
                <a:ext cx="362396" cy="500368"/>
              </a:xfrm>
              <a:custGeom>
                <a:avLst/>
                <a:gdLst>
                  <a:gd name="T0" fmla="*/ 43 w 263"/>
                  <a:gd name="T1" fmla="*/ 0 h 363"/>
                  <a:gd name="T2" fmla="*/ 60 w 263"/>
                  <a:gd name="T3" fmla="*/ 15 h 363"/>
                  <a:gd name="T4" fmla="*/ 76 w 263"/>
                  <a:gd name="T5" fmla="*/ 8 h 363"/>
                  <a:gd name="T6" fmla="*/ 87 w 263"/>
                  <a:gd name="T7" fmla="*/ 8 h 363"/>
                  <a:gd name="T8" fmla="*/ 93 w 263"/>
                  <a:gd name="T9" fmla="*/ 25 h 363"/>
                  <a:gd name="T10" fmla="*/ 110 w 263"/>
                  <a:gd name="T11" fmla="*/ 10 h 363"/>
                  <a:gd name="T12" fmla="*/ 118 w 263"/>
                  <a:gd name="T13" fmla="*/ 25 h 363"/>
                  <a:gd name="T14" fmla="*/ 141 w 263"/>
                  <a:gd name="T15" fmla="*/ 59 h 363"/>
                  <a:gd name="T16" fmla="*/ 162 w 263"/>
                  <a:gd name="T17" fmla="*/ 59 h 363"/>
                  <a:gd name="T18" fmla="*/ 165 w 263"/>
                  <a:gd name="T19" fmla="*/ 80 h 363"/>
                  <a:gd name="T20" fmla="*/ 217 w 263"/>
                  <a:gd name="T21" fmla="*/ 91 h 363"/>
                  <a:gd name="T22" fmla="*/ 214 w 263"/>
                  <a:gd name="T23" fmla="*/ 108 h 363"/>
                  <a:gd name="T24" fmla="*/ 235 w 263"/>
                  <a:gd name="T25" fmla="*/ 121 h 363"/>
                  <a:gd name="T26" fmla="*/ 226 w 263"/>
                  <a:gd name="T27" fmla="*/ 135 h 363"/>
                  <a:gd name="T28" fmla="*/ 247 w 263"/>
                  <a:gd name="T29" fmla="*/ 147 h 363"/>
                  <a:gd name="T30" fmla="*/ 256 w 263"/>
                  <a:gd name="T31" fmla="*/ 160 h 363"/>
                  <a:gd name="T32" fmla="*/ 263 w 263"/>
                  <a:gd name="T33" fmla="*/ 175 h 363"/>
                  <a:gd name="T34" fmla="*/ 229 w 263"/>
                  <a:gd name="T35" fmla="*/ 199 h 363"/>
                  <a:gd name="T36" fmla="*/ 209 w 263"/>
                  <a:gd name="T37" fmla="*/ 193 h 363"/>
                  <a:gd name="T38" fmla="*/ 178 w 263"/>
                  <a:gd name="T39" fmla="*/ 215 h 363"/>
                  <a:gd name="T40" fmla="*/ 171 w 263"/>
                  <a:gd name="T41" fmla="*/ 231 h 363"/>
                  <a:gd name="T42" fmla="*/ 186 w 263"/>
                  <a:gd name="T43" fmla="*/ 241 h 363"/>
                  <a:gd name="T44" fmla="*/ 187 w 263"/>
                  <a:gd name="T45" fmla="*/ 260 h 363"/>
                  <a:gd name="T46" fmla="*/ 183 w 263"/>
                  <a:gd name="T47" fmla="*/ 277 h 363"/>
                  <a:gd name="T48" fmla="*/ 149 w 263"/>
                  <a:gd name="T49" fmla="*/ 283 h 363"/>
                  <a:gd name="T50" fmla="*/ 131 w 263"/>
                  <a:gd name="T51" fmla="*/ 302 h 363"/>
                  <a:gd name="T52" fmla="*/ 116 w 263"/>
                  <a:gd name="T53" fmla="*/ 291 h 363"/>
                  <a:gd name="T54" fmla="*/ 95 w 263"/>
                  <a:gd name="T55" fmla="*/ 281 h 363"/>
                  <a:gd name="T56" fmla="*/ 93 w 263"/>
                  <a:gd name="T57" fmla="*/ 305 h 363"/>
                  <a:gd name="T58" fmla="*/ 81 w 263"/>
                  <a:gd name="T59" fmla="*/ 328 h 363"/>
                  <a:gd name="T60" fmla="*/ 82 w 263"/>
                  <a:gd name="T61" fmla="*/ 345 h 363"/>
                  <a:gd name="T62" fmla="*/ 66 w 263"/>
                  <a:gd name="T63" fmla="*/ 358 h 363"/>
                  <a:gd name="T64" fmla="*/ 57 w 263"/>
                  <a:gd name="T65" fmla="*/ 349 h 363"/>
                  <a:gd name="T66" fmla="*/ 39 w 263"/>
                  <a:gd name="T67" fmla="*/ 363 h 363"/>
                  <a:gd name="T68" fmla="*/ 21 w 263"/>
                  <a:gd name="T69" fmla="*/ 351 h 363"/>
                  <a:gd name="T70" fmla="*/ 26 w 263"/>
                  <a:gd name="T71" fmla="*/ 341 h 363"/>
                  <a:gd name="T72" fmla="*/ 6 w 263"/>
                  <a:gd name="T73" fmla="*/ 340 h 363"/>
                  <a:gd name="T74" fmla="*/ 4 w 263"/>
                  <a:gd name="T75" fmla="*/ 321 h 363"/>
                  <a:gd name="T76" fmla="*/ 36 w 263"/>
                  <a:gd name="T77" fmla="*/ 302 h 363"/>
                  <a:gd name="T78" fmla="*/ 25 w 263"/>
                  <a:gd name="T79" fmla="*/ 213 h 363"/>
                  <a:gd name="T80" fmla="*/ 34 w 263"/>
                  <a:gd name="T81" fmla="*/ 197 h 363"/>
                  <a:gd name="T82" fmla="*/ 21 w 263"/>
                  <a:gd name="T83" fmla="*/ 188 h 363"/>
                  <a:gd name="T84" fmla="*/ 26 w 263"/>
                  <a:gd name="T85" fmla="*/ 165 h 363"/>
                  <a:gd name="T86" fmla="*/ 0 w 263"/>
                  <a:gd name="T87" fmla="*/ 155 h 363"/>
                  <a:gd name="T88" fmla="*/ 11 w 263"/>
                  <a:gd name="T89" fmla="*/ 139 h 363"/>
                  <a:gd name="T90" fmla="*/ 36 w 263"/>
                  <a:gd name="T91" fmla="*/ 120 h 363"/>
                  <a:gd name="T92" fmla="*/ 32 w 263"/>
                  <a:gd name="T93" fmla="*/ 20 h 363"/>
                  <a:gd name="T94" fmla="*/ 43 w 263"/>
                  <a:gd name="T95" fmla="*/ 0 h 3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3" h="363">
                    <a:moveTo>
                      <a:pt x="43" y="0"/>
                    </a:moveTo>
                    <a:lnTo>
                      <a:pt x="60" y="15"/>
                    </a:lnTo>
                    <a:lnTo>
                      <a:pt x="76" y="8"/>
                    </a:lnTo>
                    <a:lnTo>
                      <a:pt x="87" y="8"/>
                    </a:lnTo>
                    <a:lnTo>
                      <a:pt x="93" y="25"/>
                    </a:lnTo>
                    <a:lnTo>
                      <a:pt x="110" y="10"/>
                    </a:lnTo>
                    <a:lnTo>
                      <a:pt x="118" y="25"/>
                    </a:lnTo>
                    <a:lnTo>
                      <a:pt x="141" y="59"/>
                    </a:lnTo>
                    <a:lnTo>
                      <a:pt x="162" y="59"/>
                    </a:lnTo>
                    <a:lnTo>
                      <a:pt x="165" y="80"/>
                    </a:lnTo>
                    <a:lnTo>
                      <a:pt x="217" y="91"/>
                    </a:lnTo>
                    <a:lnTo>
                      <a:pt x="214" y="108"/>
                    </a:lnTo>
                    <a:lnTo>
                      <a:pt x="235" y="121"/>
                    </a:lnTo>
                    <a:lnTo>
                      <a:pt x="226" y="135"/>
                    </a:lnTo>
                    <a:lnTo>
                      <a:pt x="247" y="147"/>
                    </a:lnTo>
                    <a:lnTo>
                      <a:pt x="256" y="160"/>
                    </a:lnTo>
                    <a:lnTo>
                      <a:pt x="263" y="175"/>
                    </a:lnTo>
                    <a:lnTo>
                      <a:pt x="229" y="199"/>
                    </a:lnTo>
                    <a:lnTo>
                      <a:pt x="209" y="193"/>
                    </a:lnTo>
                    <a:lnTo>
                      <a:pt x="178" y="215"/>
                    </a:lnTo>
                    <a:lnTo>
                      <a:pt x="171" y="231"/>
                    </a:lnTo>
                    <a:lnTo>
                      <a:pt x="186" y="241"/>
                    </a:lnTo>
                    <a:lnTo>
                      <a:pt x="187" y="260"/>
                    </a:lnTo>
                    <a:lnTo>
                      <a:pt x="183" y="277"/>
                    </a:lnTo>
                    <a:lnTo>
                      <a:pt x="149" y="283"/>
                    </a:lnTo>
                    <a:lnTo>
                      <a:pt x="131" y="302"/>
                    </a:lnTo>
                    <a:lnTo>
                      <a:pt x="116" y="291"/>
                    </a:lnTo>
                    <a:lnTo>
                      <a:pt x="95" y="281"/>
                    </a:lnTo>
                    <a:lnTo>
                      <a:pt x="93" y="305"/>
                    </a:lnTo>
                    <a:lnTo>
                      <a:pt x="81" y="328"/>
                    </a:lnTo>
                    <a:lnTo>
                      <a:pt x="82" y="345"/>
                    </a:lnTo>
                    <a:lnTo>
                      <a:pt x="66" y="358"/>
                    </a:lnTo>
                    <a:lnTo>
                      <a:pt x="57" y="349"/>
                    </a:lnTo>
                    <a:lnTo>
                      <a:pt x="39" y="363"/>
                    </a:lnTo>
                    <a:lnTo>
                      <a:pt x="21" y="351"/>
                    </a:lnTo>
                    <a:lnTo>
                      <a:pt x="26" y="341"/>
                    </a:lnTo>
                    <a:lnTo>
                      <a:pt x="6" y="340"/>
                    </a:lnTo>
                    <a:lnTo>
                      <a:pt x="4" y="321"/>
                    </a:lnTo>
                    <a:lnTo>
                      <a:pt x="36" y="302"/>
                    </a:lnTo>
                    <a:lnTo>
                      <a:pt x="25" y="213"/>
                    </a:lnTo>
                    <a:lnTo>
                      <a:pt x="34" y="197"/>
                    </a:lnTo>
                    <a:lnTo>
                      <a:pt x="21" y="188"/>
                    </a:lnTo>
                    <a:lnTo>
                      <a:pt x="26" y="165"/>
                    </a:lnTo>
                    <a:lnTo>
                      <a:pt x="0" y="155"/>
                    </a:lnTo>
                    <a:lnTo>
                      <a:pt x="11" y="139"/>
                    </a:lnTo>
                    <a:lnTo>
                      <a:pt x="36" y="120"/>
                    </a:lnTo>
                    <a:lnTo>
                      <a:pt x="32" y="20"/>
                    </a:lnTo>
                    <a:lnTo>
                      <a:pt x="4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76" name="Åtvidaberg">
                <a:extLst>
                  <a:ext uri="{FF2B5EF4-FFF2-40B4-BE49-F238E27FC236}">
                    <a16:creationId xmlns:a16="http://schemas.microsoft.com/office/drawing/2014/main" id="{8BA4DAE1-FF21-9201-C360-06D6CCD894A4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666573" y="4472598"/>
                <a:ext cx="304503" cy="263848"/>
              </a:xfrm>
              <a:custGeom>
                <a:avLst/>
                <a:gdLst>
                  <a:gd name="T0" fmla="*/ 92 w 220"/>
                  <a:gd name="T1" fmla="*/ 0 h 191"/>
                  <a:gd name="T2" fmla="*/ 102 w 220"/>
                  <a:gd name="T3" fmla="*/ 22 h 191"/>
                  <a:gd name="T4" fmla="*/ 118 w 220"/>
                  <a:gd name="T5" fmla="*/ 15 h 191"/>
                  <a:gd name="T6" fmla="*/ 140 w 220"/>
                  <a:gd name="T7" fmla="*/ 36 h 191"/>
                  <a:gd name="T8" fmla="*/ 153 w 220"/>
                  <a:gd name="T9" fmla="*/ 34 h 191"/>
                  <a:gd name="T10" fmla="*/ 169 w 220"/>
                  <a:gd name="T11" fmla="*/ 44 h 191"/>
                  <a:gd name="T12" fmla="*/ 174 w 220"/>
                  <a:gd name="T13" fmla="*/ 70 h 191"/>
                  <a:gd name="T14" fmla="*/ 220 w 220"/>
                  <a:gd name="T15" fmla="*/ 90 h 191"/>
                  <a:gd name="T16" fmla="*/ 218 w 220"/>
                  <a:gd name="T17" fmla="*/ 115 h 191"/>
                  <a:gd name="T18" fmla="*/ 202 w 220"/>
                  <a:gd name="T19" fmla="*/ 121 h 191"/>
                  <a:gd name="T20" fmla="*/ 201 w 220"/>
                  <a:gd name="T21" fmla="*/ 137 h 191"/>
                  <a:gd name="T22" fmla="*/ 174 w 220"/>
                  <a:gd name="T23" fmla="*/ 147 h 191"/>
                  <a:gd name="T24" fmla="*/ 161 w 220"/>
                  <a:gd name="T25" fmla="*/ 134 h 191"/>
                  <a:gd name="T26" fmla="*/ 129 w 220"/>
                  <a:gd name="T27" fmla="*/ 165 h 191"/>
                  <a:gd name="T28" fmla="*/ 135 w 220"/>
                  <a:gd name="T29" fmla="*/ 188 h 191"/>
                  <a:gd name="T30" fmla="*/ 117 w 220"/>
                  <a:gd name="T31" fmla="*/ 191 h 191"/>
                  <a:gd name="T32" fmla="*/ 106 w 220"/>
                  <a:gd name="T33" fmla="*/ 178 h 191"/>
                  <a:gd name="T34" fmla="*/ 78 w 220"/>
                  <a:gd name="T35" fmla="*/ 178 h 191"/>
                  <a:gd name="T36" fmla="*/ 81 w 220"/>
                  <a:gd name="T37" fmla="*/ 163 h 191"/>
                  <a:gd name="T38" fmla="*/ 64 w 220"/>
                  <a:gd name="T39" fmla="*/ 154 h 191"/>
                  <a:gd name="T40" fmla="*/ 58 w 220"/>
                  <a:gd name="T41" fmla="*/ 137 h 191"/>
                  <a:gd name="T42" fmla="*/ 37 w 220"/>
                  <a:gd name="T43" fmla="*/ 129 h 191"/>
                  <a:gd name="T44" fmla="*/ 25 w 220"/>
                  <a:gd name="T45" fmla="*/ 107 h 191"/>
                  <a:gd name="T46" fmla="*/ 12 w 220"/>
                  <a:gd name="T47" fmla="*/ 102 h 191"/>
                  <a:gd name="T48" fmla="*/ 16 w 220"/>
                  <a:gd name="T49" fmla="*/ 85 h 191"/>
                  <a:gd name="T50" fmla="*/ 15 w 220"/>
                  <a:gd name="T51" fmla="*/ 66 h 191"/>
                  <a:gd name="T52" fmla="*/ 0 w 220"/>
                  <a:gd name="T53" fmla="*/ 56 h 191"/>
                  <a:gd name="T54" fmla="*/ 7 w 220"/>
                  <a:gd name="T55" fmla="*/ 40 h 191"/>
                  <a:gd name="T56" fmla="*/ 38 w 220"/>
                  <a:gd name="T57" fmla="*/ 18 h 191"/>
                  <a:gd name="T58" fmla="*/ 58 w 220"/>
                  <a:gd name="T59" fmla="*/ 24 h 191"/>
                  <a:gd name="T60" fmla="*/ 92 w 220"/>
                  <a:gd name="T61" fmla="*/ 0 h 19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20" h="191">
                    <a:moveTo>
                      <a:pt x="92" y="0"/>
                    </a:moveTo>
                    <a:lnTo>
                      <a:pt x="102" y="22"/>
                    </a:lnTo>
                    <a:lnTo>
                      <a:pt x="118" y="15"/>
                    </a:lnTo>
                    <a:lnTo>
                      <a:pt x="140" y="36"/>
                    </a:lnTo>
                    <a:lnTo>
                      <a:pt x="153" y="34"/>
                    </a:lnTo>
                    <a:lnTo>
                      <a:pt x="169" y="44"/>
                    </a:lnTo>
                    <a:lnTo>
                      <a:pt x="174" y="70"/>
                    </a:lnTo>
                    <a:lnTo>
                      <a:pt x="220" y="90"/>
                    </a:lnTo>
                    <a:lnTo>
                      <a:pt x="218" y="115"/>
                    </a:lnTo>
                    <a:lnTo>
                      <a:pt x="202" y="121"/>
                    </a:lnTo>
                    <a:lnTo>
                      <a:pt x="201" y="137"/>
                    </a:lnTo>
                    <a:lnTo>
                      <a:pt x="174" y="147"/>
                    </a:lnTo>
                    <a:lnTo>
                      <a:pt x="161" y="134"/>
                    </a:lnTo>
                    <a:lnTo>
                      <a:pt x="129" y="165"/>
                    </a:lnTo>
                    <a:lnTo>
                      <a:pt x="135" y="188"/>
                    </a:lnTo>
                    <a:lnTo>
                      <a:pt x="117" y="191"/>
                    </a:lnTo>
                    <a:lnTo>
                      <a:pt x="106" y="178"/>
                    </a:lnTo>
                    <a:lnTo>
                      <a:pt x="78" y="178"/>
                    </a:lnTo>
                    <a:lnTo>
                      <a:pt x="81" y="163"/>
                    </a:lnTo>
                    <a:lnTo>
                      <a:pt x="64" y="154"/>
                    </a:lnTo>
                    <a:lnTo>
                      <a:pt x="58" y="137"/>
                    </a:lnTo>
                    <a:lnTo>
                      <a:pt x="37" y="129"/>
                    </a:lnTo>
                    <a:lnTo>
                      <a:pt x="25" y="107"/>
                    </a:lnTo>
                    <a:lnTo>
                      <a:pt x="12" y="102"/>
                    </a:lnTo>
                    <a:lnTo>
                      <a:pt x="16" y="85"/>
                    </a:lnTo>
                    <a:lnTo>
                      <a:pt x="15" y="66"/>
                    </a:lnTo>
                    <a:lnTo>
                      <a:pt x="0" y="56"/>
                    </a:lnTo>
                    <a:lnTo>
                      <a:pt x="7" y="40"/>
                    </a:lnTo>
                    <a:lnTo>
                      <a:pt x="38" y="18"/>
                    </a:lnTo>
                    <a:lnTo>
                      <a:pt x="58" y="24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77" name="Kinda">
                <a:extLst>
                  <a:ext uri="{FF2B5EF4-FFF2-40B4-BE49-F238E27FC236}">
                    <a16:creationId xmlns:a16="http://schemas.microsoft.com/office/drawing/2014/main" id="{50E6F8C0-1819-72A6-74CC-C0065E1FACA7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473663" y="4613410"/>
                <a:ext cx="327947" cy="351355"/>
              </a:xfrm>
              <a:custGeom>
                <a:avLst/>
                <a:gdLst>
                  <a:gd name="T0" fmla="*/ 152 w 238"/>
                  <a:gd name="T1" fmla="*/ 0 h 255"/>
                  <a:gd name="T2" fmla="*/ 165 w 238"/>
                  <a:gd name="T3" fmla="*/ 5 h 255"/>
                  <a:gd name="T4" fmla="*/ 177 w 238"/>
                  <a:gd name="T5" fmla="*/ 27 h 255"/>
                  <a:gd name="T6" fmla="*/ 198 w 238"/>
                  <a:gd name="T7" fmla="*/ 35 h 255"/>
                  <a:gd name="T8" fmla="*/ 204 w 238"/>
                  <a:gd name="T9" fmla="*/ 52 h 255"/>
                  <a:gd name="T10" fmla="*/ 221 w 238"/>
                  <a:gd name="T11" fmla="*/ 61 h 255"/>
                  <a:gd name="T12" fmla="*/ 218 w 238"/>
                  <a:gd name="T13" fmla="*/ 76 h 255"/>
                  <a:gd name="T14" fmla="*/ 211 w 238"/>
                  <a:gd name="T15" fmla="*/ 107 h 255"/>
                  <a:gd name="T16" fmla="*/ 238 w 238"/>
                  <a:gd name="T17" fmla="*/ 146 h 255"/>
                  <a:gd name="T18" fmla="*/ 225 w 238"/>
                  <a:gd name="T19" fmla="*/ 158 h 255"/>
                  <a:gd name="T20" fmla="*/ 238 w 238"/>
                  <a:gd name="T21" fmla="*/ 212 h 255"/>
                  <a:gd name="T22" fmla="*/ 225 w 238"/>
                  <a:gd name="T23" fmla="*/ 216 h 255"/>
                  <a:gd name="T24" fmla="*/ 193 w 238"/>
                  <a:gd name="T25" fmla="*/ 245 h 255"/>
                  <a:gd name="T26" fmla="*/ 174 w 238"/>
                  <a:gd name="T27" fmla="*/ 233 h 255"/>
                  <a:gd name="T28" fmla="*/ 148 w 238"/>
                  <a:gd name="T29" fmla="*/ 245 h 255"/>
                  <a:gd name="T30" fmla="*/ 142 w 238"/>
                  <a:gd name="T31" fmla="*/ 225 h 255"/>
                  <a:gd name="T32" fmla="*/ 106 w 238"/>
                  <a:gd name="T33" fmla="*/ 214 h 255"/>
                  <a:gd name="T34" fmla="*/ 76 w 238"/>
                  <a:gd name="T35" fmla="*/ 221 h 255"/>
                  <a:gd name="T36" fmla="*/ 80 w 238"/>
                  <a:gd name="T37" fmla="*/ 239 h 255"/>
                  <a:gd name="T38" fmla="*/ 62 w 238"/>
                  <a:gd name="T39" fmla="*/ 255 h 255"/>
                  <a:gd name="T40" fmla="*/ 54 w 238"/>
                  <a:gd name="T41" fmla="*/ 210 h 255"/>
                  <a:gd name="T42" fmla="*/ 38 w 238"/>
                  <a:gd name="T43" fmla="*/ 208 h 255"/>
                  <a:gd name="T44" fmla="*/ 32 w 238"/>
                  <a:gd name="T45" fmla="*/ 193 h 255"/>
                  <a:gd name="T46" fmla="*/ 17 w 238"/>
                  <a:gd name="T47" fmla="*/ 193 h 255"/>
                  <a:gd name="T48" fmla="*/ 21 w 238"/>
                  <a:gd name="T49" fmla="*/ 154 h 255"/>
                  <a:gd name="T50" fmla="*/ 4 w 238"/>
                  <a:gd name="T51" fmla="*/ 145 h 255"/>
                  <a:gd name="T52" fmla="*/ 0 w 238"/>
                  <a:gd name="T53" fmla="*/ 102 h 255"/>
                  <a:gd name="T54" fmla="*/ 8 w 238"/>
                  <a:gd name="T55" fmla="*/ 86 h 255"/>
                  <a:gd name="T56" fmla="*/ 26 w 238"/>
                  <a:gd name="T57" fmla="*/ 72 h 255"/>
                  <a:gd name="T58" fmla="*/ 35 w 238"/>
                  <a:gd name="T59" fmla="*/ 81 h 255"/>
                  <a:gd name="T60" fmla="*/ 51 w 238"/>
                  <a:gd name="T61" fmla="*/ 68 h 255"/>
                  <a:gd name="T62" fmla="*/ 50 w 238"/>
                  <a:gd name="T63" fmla="*/ 51 h 255"/>
                  <a:gd name="T64" fmla="*/ 62 w 238"/>
                  <a:gd name="T65" fmla="*/ 28 h 255"/>
                  <a:gd name="T66" fmla="*/ 64 w 238"/>
                  <a:gd name="T67" fmla="*/ 4 h 255"/>
                  <a:gd name="T68" fmla="*/ 85 w 238"/>
                  <a:gd name="T69" fmla="*/ 14 h 255"/>
                  <a:gd name="T70" fmla="*/ 100 w 238"/>
                  <a:gd name="T71" fmla="*/ 25 h 255"/>
                  <a:gd name="T72" fmla="*/ 118 w 238"/>
                  <a:gd name="T73" fmla="*/ 6 h 255"/>
                  <a:gd name="T74" fmla="*/ 152 w 238"/>
                  <a:gd name="T75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8" h="255">
                    <a:moveTo>
                      <a:pt x="152" y="0"/>
                    </a:moveTo>
                    <a:lnTo>
                      <a:pt x="165" y="5"/>
                    </a:lnTo>
                    <a:lnTo>
                      <a:pt x="177" y="27"/>
                    </a:lnTo>
                    <a:lnTo>
                      <a:pt x="198" y="35"/>
                    </a:lnTo>
                    <a:lnTo>
                      <a:pt x="204" y="52"/>
                    </a:lnTo>
                    <a:lnTo>
                      <a:pt x="221" y="61"/>
                    </a:lnTo>
                    <a:lnTo>
                      <a:pt x="218" y="76"/>
                    </a:lnTo>
                    <a:lnTo>
                      <a:pt x="211" y="107"/>
                    </a:lnTo>
                    <a:lnTo>
                      <a:pt x="238" y="146"/>
                    </a:lnTo>
                    <a:lnTo>
                      <a:pt x="225" y="158"/>
                    </a:lnTo>
                    <a:lnTo>
                      <a:pt x="238" y="212"/>
                    </a:lnTo>
                    <a:lnTo>
                      <a:pt x="225" y="216"/>
                    </a:lnTo>
                    <a:lnTo>
                      <a:pt x="193" y="245"/>
                    </a:lnTo>
                    <a:lnTo>
                      <a:pt x="174" y="233"/>
                    </a:lnTo>
                    <a:lnTo>
                      <a:pt x="148" y="245"/>
                    </a:lnTo>
                    <a:lnTo>
                      <a:pt x="142" y="225"/>
                    </a:lnTo>
                    <a:lnTo>
                      <a:pt x="106" y="214"/>
                    </a:lnTo>
                    <a:lnTo>
                      <a:pt x="76" y="221"/>
                    </a:lnTo>
                    <a:lnTo>
                      <a:pt x="80" y="239"/>
                    </a:lnTo>
                    <a:lnTo>
                      <a:pt x="62" y="255"/>
                    </a:lnTo>
                    <a:lnTo>
                      <a:pt x="54" y="210"/>
                    </a:lnTo>
                    <a:lnTo>
                      <a:pt x="38" y="208"/>
                    </a:lnTo>
                    <a:lnTo>
                      <a:pt x="32" y="193"/>
                    </a:lnTo>
                    <a:lnTo>
                      <a:pt x="17" y="193"/>
                    </a:lnTo>
                    <a:lnTo>
                      <a:pt x="21" y="154"/>
                    </a:lnTo>
                    <a:lnTo>
                      <a:pt x="4" y="145"/>
                    </a:lnTo>
                    <a:lnTo>
                      <a:pt x="0" y="102"/>
                    </a:lnTo>
                    <a:lnTo>
                      <a:pt x="8" y="86"/>
                    </a:lnTo>
                    <a:lnTo>
                      <a:pt x="26" y="72"/>
                    </a:lnTo>
                    <a:lnTo>
                      <a:pt x="35" y="81"/>
                    </a:lnTo>
                    <a:lnTo>
                      <a:pt x="51" y="68"/>
                    </a:lnTo>
                    <a:lnTo>
                      <a:pt x="50" y="51"/>
                    </a:lnTo>
                    <a:lnTo>
                      <a:pt x="62" y="28"/>
                    </a:lnTo>
                    <a:lnTo>
                      <a:pt x="64" y="4"/>
                    </a:lnTo>
                    <a:lnTo>
                      <a:pt x="85" y="14"/>
                    </a:lnTo>
                    <a:lnTo>
                      <a:pt x="100" y="25"/>
                    </a:lnTo>
                    <a:lnTo>
                      <a:pt x="118" y="6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78" name="Västervik">
                <a:extLst>
                  <a:ext uri="{FF2B5EF4-FFF2-40B4-BE49-F238E27FC236}">
                    <a16:creationId xmlns:a16="http://schemas.microsoft.com/office/drawing/2014/main" id="{C76F3480-9892-6991-5EF6-723923FA2C3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64407" y="4657163"/>
                <a:ext cx="366510" cy="542734"/>
              </a:xfrm>
              <a:custGeom>
                <a:avLst/>
                <a:gdLst>
                  <a:gd name="T0" fmla="*/ 90 w 265"/>
                  <a:gd name="T1" fmla="*/ 0 h 393"/>
                  <a:gd name="T2" fmla="*/ 103 w 265"/>
                  <a:gd name="T3" fmla="*/ 13 h 393"/>
                  <a:gd name="T4" fmla="*/ 130 w 265"/>
                  <a:gd name="T5" fmla="*/ 3 h 393"/>
                  <a:gd name="T6" fmla="*/ 162 w 265"/>
                  <a:gd name="T7" fmla="*/ 42 h 393"/>
                  <a:gd name="T8" fmla="*/ 174 w 265"/>
                  <a:gd name="T9" fmla="*/ 25 h 393"/>
                  <a:gd name="T10" fmla="*/ 194 w 265"/>
                  <a:gd name="T11" fmla="*/ 36 h 393"/>
                  <a:gd name="T12" fmla="*/ 212 w 265"/>
                  <a:gd name="T13" fmla="*/ 103 h 393"/>
                  <a:gd name="T14" fmla="*/ 238 w 265"/>
                  <a:gd name="T15" fmla="*/ 106 h 393"/>
                  <a:gd name="T16" fmla="*/ 257 w 265"/>
                  <a:gd name="T17" fmla="*/ 93 h 393"/>
                  <a:gd name="T18" fmla="*/ 265 w 265"/>
                  <a:gd name="T19" fmla="*/ 143 h 393"/>
                  <a:gd name="T20" fmla="*/ 257 w 265"/>
                  <a:gd name="T21" fmla="*/ 181 h 393"/>
                  <a:gd name="T22" fmla="*/ 237 w 265"/>
                  <a:gd name="T23" fmla="*/ 165 h 393"/>
                  <a:gd name="T24" fmla="*/ 204 w 265"/>
                  <a:gd name="T25" fmla="*/ 159 h 393"/>
                  <a:gd name="T26" fmla="*/ 185 w 265"/>
                  <a:gd name="T27" fmla="*/ 189 h 393"/>
                  <a:gd name="T28" fmla="*/ 215 w 265"/>
                  <a:gd name="T29" fmla="*/ 233 h 393"/>
                  <a:gd name="T30" fmla="*/ 240 w 265"/>
                  <a:gd name="T31" fmla="*/ 249 h 393"/>
                  <a:gd name="T32" fmla="*/ 241 w 265"/>
                  <a:gd name="T33" fmla="*/ 278 h 393"/>
                  <a:gd name="T34" fmla="*/ 220 w 265"/>
                  <a:gd name="T35" fmla="*/ 290 h 393"/>
                  <a:gd name="T36" fmla="*/ 211 w 265"/>
                  <a:gd name="T37" fmla="*/ 312 h 393"/>
                  <a:gd name="T38" fmla="*/ 225 w 265"/>
                  <a:gd name="T39" fmla="*/ 330 h 393"/>
                  <a:gd name="T40" fmla="*/ 244 w 265"/>
                  <a:gd name="T41" fmla="*/ 320 h 393"/>
                  <a:gd name="T42" fmla="*/ 248 w 265"/>
                  <a:gd name="T43" fmla="*/ 340 h 393"/>
                  <a:gd name="T44" fmla="*/ 233 w 265"/>
                  <a:gd name="T45" fmla="*/ 354 h 393"/>
                  <a:gd name="T46" fmla="*/ 204 w 265"/>
                  <a:gd name="T47" fmla="*/ 354 h 393"/>
                  <a:gd name="T48" fmla="*/ 177 w 265"/>
                  <a:gd name="T49" fmla="*/ 350 h 393"/>
                  <a:gd name="T50" fmla="*/ 164 w 265"/>
                  <a:gd name="T51" fmla="*/ 378 h 393"/>
                  <a:gd name="T52" fmla="*/ 162 w 265"/>
                  <a:gd name="T53" fmla="*/ 391 h 393"/>
                  <a:gd name="T54" fmla="*/ 122 w 265"/>
                  <a:gd name="T55" fmla="*/ 393 h 393"/>
                  <a:gd name="T56" fmla="*/ 106 w 265"/>
                  <a:gd name="T57" fmla="*/ 387 h 393"/>
                  <a:gd name="T58" fmla="*/ 79 w 265"/>
                  <a:gd name="T59" fmla="*/ 343 h 393"/>
                  <a:gd name="T60" fmla="*/ 84 w 265"/>
                  <a:gd name="T61" fmla="*/ 333 h 393"/>
                  <a:gd name="T62" fmla="*/ 75 w 265"/>
                  <a:gd name="T63" fmla="*/ 323 h 393"/>
                  <a:gd name="T64" fmla="*/ 58 w 265"/>
                  <a:gd name="T65" fmla="*/ 329 h 393"/>
                  <a:gd name="T66" fmla="*/ 43 w 265"/>
                  <a:gd name="T67" fmla="*/ 313 h 393"/>
                  <a:gd name="T68" fmla="*/ 47 w 265"/>
                  <a:gd name="T69" fmla="*/ 290 h 393"/>
                  <a:gd name="T70" fmla="*/ 60 w 265"/>
                  <a:gd name="T71" fmla="*/ 281 h 393"/>
                  <a:gd name="T72" fmla="*/ 50 w 265"/>
                  <a:gd name="T73" fmla="*/ 247 h 393"/>
                  <a:gd name="T74" fmla="*/ 44 w 265"/>
                  <a:gd name="T75" fmla="*/ 198 h 393"/>
                  <a:gd name="T76" fmla="*/ 27 w 265"/>
                  <a:gd name="T77" fmla="*/ 180 h 393"/>
                  <a:gd name="T78" fmla="*/ 14 w 265"/>
                  <a:gd name="T79" fmla="*/ 126 h 393"/>
                  <a:gd name="T80" fmla="*/ 27 w 265"/>
                  <a:gd name="T81" fmla="*/ 114 h 393"/>
                  <a:gd name="T82" fmla="*/ 0 w 265"/>
                  <a:gd name="T83" fmla="*/ 75 h 393"/>
                  <a:gd name="T84" fmla="*/ 7 w 265"/>
                  <a:gd name="T85" fmla="*/ 44 h 393"/>
                  <a:gd name="T86" fmla="*/ 35 w 265"/>
                  <a:gd name="T87" fmla="*/ 44 h 393"/>
                  <a:gd name="T88" fmla="*/ 46 w 265"/>
                  <a:gd name="T89" fmla="*/ 57 h 393"/>
                  <a:gd name="T90" fmla="*/ 64 w 265"/>
                  <a:gd name="T91" fmla="*/ 54 h 393"/>
                  <a:gd name="T92" fmla="*/ 58 w 265"/>
                  <a:gd name="T93" fmla="*/ 31 h 393"/>
                  <a:gd name="T94" fmla="*/ 90 w 265"/>
                  <a:gd name="T95" fmla="*/ 0 h 3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5" h="393">
                    <a:moveTo>
                      <a:pt x="90" y="0"/>
                    </a:moveTo>
                    <a:lnTo>
                      <a:pt x="103" y="13"/>
                    </a:lnTo>
                    <a:lnTo>
                      <a:pt x="130" y="3"/>
                    </a:lnTo>
                    <a:lnTo>
                      <a:pt x="162" y="42"/>
                    </a:lnTo>
                    <a:lnTo>
                      <a:pt x="174" y="25"/>
                    </a:lnTo>
                    <a:lnTo>
                      <a:pt x="194" y="36"/>
                    </a:lnTo>
                    <a:lnTo>
                      <a:pt x="212" y="103"/>
                    </a:lnTo>
                    <a:lnTo>
                      <a:pt x="238" y="106"/>
                    </a:lnTo>
                    <a:lnTo>
                      <a:pt x="257" y="93"/>
                    </a:lnTo>
                    <a:lnTo>
                      <a:pt x="265" y="143"/>
                    </a:lnTo>
                    <a:lnTo>
                      <a:pt x="257" y="181"/>
                    </a:lnTo>
                    <a:lnTo>
                      <a:pt x="237" y="165"/>
                    </a:lnTo>
                    <a:lnTo>
                      <a:pt x="204" y="159"/>
                    </a:lnTo>
                    <a:lnTo>
                      <a:pt x="185" y="189"/>
                    </a:lnTo>
                    <a:lnTo>
                      <a:pt x="215" y="233"/>
                    </a:lnTo>
                    <a:lnTo>
                      <a:pt x="240" y="249"/>
                    </a:lnTo>
                    <a:lnTo>
                      <a:pt x="241" y="278"/>
                    </a:lnTo>
                    <a:lnTo>
                      <a:pt x="220" y="290"/>
                    </a:lnTo>
                    <a:lnTo>
                      <a:pt x="211" y="312"/>
                    </a:lnTo>
                    <a:lnTo>
                      <a:pt x="225" y="330"/>
                    </a:lnTo>
                    <a:lnTo>
                      <a:pt x="244" y="320"/>
                    </a:lnTo>
                    <a:lnTo>
                      <a:pt x="248" y="340"/>
                    </a:lnTo>
                    <a:lnTo>
                      <a:pt x="233" y="354"/>
                    </a:lnTo>
                    <a:lnTo>
                      <a:pt x="204" y="354"/>
                    </a:lnTo>
                    <a:lnTo>
                      <a:pt x="177" y="350"/>
                    </a:lnTo>
                    <a:lnTo>
                      <a:pt x="164" y="378"/>
                    </a:lnTo>
                    <a:lnTo>
                      <a:pt x="162" y="391"/>
                    </a:lnTo>
                    <a:lnTo>
                      <a:pt x="122" y="393"/>
                    </a:lnTo>
                    <a:lnTo>
                      <a:pt x="106" y="387"/>
                    </a:lnTo>
                    <a:lnTo>
                      <a:pt x="79" y="343"/>
                    </a:lnTo>
                    <a:lnTo>
                      <a:pt x="84" y="333"/>
                    </a:lnTo>
                    <a:lnTo>
                      <a:pt x="75" y="323"/>
                    </a:lnTo>
                    <a:lnTo>
                      <a:pt x="58" y="329"/>
                    </a:lnTo>
                    <a:lnTo>
                      <a:pt x="43" y="313"/>
                    </a:lnTo>
                    <a:lnTo>
                      <a:pt x="47" y="290"/>
                    </a:lnTo>
                    <a:lnTo>
                      <a:pt x="60" y="281"/>
                    </a:lnTo>
                    <a:lnTo>
                      <a:pt x="50" y="247"/>
                    </a:lnTo>
                    <a:lnTo>
                      <a:pt x="44" y="198"/>
                    </a:lnTo>
                    <a:lnTo>
                      <a:pt x="27" y="180"/>
                    </a:lnTo>
                    <a:lnTo>
                      <a:pt x="14" y="126"/>
                    </a:lnTo>
                    <a:lnTo>
                      <a:pt x="27" y="114"/>
                    </a:lnTo>
                    <a:lnTo>
                      <a:pt x="0" y="75"/>
                    </a:lnTo>
                    <a:lnTo>
                      <a:pt x="7" y="44"/>
                    </a:lnTo>
                    <a:lnTo>
                      <a:pt x="35" y="44"/>
                    </a:lnTo>
                    <a:lnTo>
                      <a:pt x="46" y="57"/>
                    </a:lnTo>
                    <a:lnTo>
                      <a:pt x="64" y="54"/>
                    </a:lnTo>
                    <a:lnTo>
                      <a:pt x="58" y="31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524" name="Group 8">
              <a:extLst>
                <a:ext uri="{FF2B5EF4-FFF2-40B4-BE49-F238E27FC236}">
                  <a16:creationId xmlns:a16="http://schemas.microsoft.com/office/drawing/2014/main" id="{AED79F75-8781-D666-7EFA-392AB6D05EF6}"/>
                </a:ext>
              </a:extLst>
            </xdr:cNvPr>
            <xdr:cNvGrpSpPr/>
          </xdr:nvGrpSpPr>
          <xdr:grpSpPr>
            <a:xfrm>
              <a:off x="12821529" y="2868121"/>
              <a:ext cx="1305036" cy="962039"/>
              <a:chOff x="12112664" y="3477330"/>
              <a:chExt cx="1304862" cy="956983"/>
            </a:xfrm>
          </xdr:grpSpPr>
          <xdr:sp macro="" textlink="">
            <xdr:nvSpPr>
              <xdr:cNvPr id="1640" name="Arboga">
                <a:extLst>
                  <a:ext uri="{FF2B5EF4-FFF2-40B4-BE49-F238E27FC236}">
                    <a16:creationId xmlns:a16="http://schemas.microsoft.com/office/drawing/2014/main" id="{03AF0AA1-1632-700D-DCDB-41652C9CD95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85275" y="3477330"/>
                <a:ext cx="183266" cy="217380"/>
              </a:xfrm>
              <a:custGeom>
                <a:avLst/>
                <a:gdLst>
                  <a:gd name="T0" fmla="*/ 51 w 133"/>
                  <a:gd name="T1" fmla="*/ 0 h 158"/>
                  <a:gd name="T2" fmla="*/ 76 w 133"/>
                  <a:gd name="T3" fmla="*/ 42 h 158"/>
                  <a:gd name="T4" fmla="*/ 93 w 133"/>
                  <a:gd name="T5" fmla="*/ 43 h 158"/>
                  <a:gd name="T6" fmla="*/ 106 w 133"/>
                  <a:gd name="T7" fmla="*/ 77 h 158"/>
                  <a:gd name="T8" fmla="*/ 127 w 133"/>
                  <a:gd name="T9" fmla="*/ 77 h 158"/>
                  <a:gd name="T10" fmla="*/ 133 w 133"/>
                  <a:gd name="T11" fmla="*/ 105 h 158"/>
                  <a:gd name="T12" fmla="*/ 88 w 133"/>
                  <a:gd name="T13" fmla="*/ 151 h 158"/>
                  <a:gd name="T14" fmla="*/ 67 w 133"/>
                  <a:gd name="T15" fmla="*/ 158 h 158"/>
                  <a:gd name="T16" fmla="*/ 55 w 133"/>
                  <a:gd name="T17" fmla="*/ 139 h 158"/>
                  <a:gd name="T18" fmla="*/ 11 w 133"/>
                  <a:gd name="T19" fmla="*/ 136 h 158"/>
                  <a:gd name="T20" fmla="*/ 17 w 133"/>
                  <a:gd name="T21" fmla="*/ 118 h 158"/>
                  <a:gd name="T22" fmla="*/ 0 w 133"/>
                  <a:gd name="T23" fmla="*/ 72 h 158"/>
                  <a:gd name="T24" fmla="*/ 38 w 133"/>
                  <a:gd name="T25" fmla="*/ 72 h 158"/>
                  <a:gd name="T26" fmla="*/ 38 w 133"/>
                  <a:gd name="T27" fmla="*/ 41 h 158"/>
                  <a:gd name="T28" fmla="*/ 28 w 133"/>
                  <a:gd name="T29" fmla="*/ 30 h 158"/>
                  <a:gd name="T30" fmla="*/ 38 w 133"/>
                  <a:gd name="T31" fmla="*/ 10 h 158"/>
                  <a:gd name="T32" fmla="*/ 51 w 133"/>
                  <a:gd name="T33" fmla="*/ 0 h 15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33" h="158">
                    <a:moveTo>
                      <a:pt x="51" y="0"/>
                    </a:moveTo>
                    <a:lnTo>
                      <a:pt x="76" y="42"/>
                    </a:lnTo>
                    <a:lnTo>
                      <a:pt x="93" y="43"/>
                    </a:lnTo>
                    <a:lnTo>
                      <a:pt x="106" y="77"/>
                    </a:lnTo>
                    <a:lnTo>
                      <a:pt x="127" y="77"/>
                    </a:lnTo>
                    <a:lnTo>
                      <a:pt x="133" y="105"/>
                    </a:lnTo>
                    <a:lnTo>
                      <a:pt x="88" y="151"/>
                    </a:lnTo>
                    <a:lnTo>
                      <a:pt x="67" y="158"/>
                    </a:lnTo>
                    <a:lnTo>
                      <a:pt x="55" y="139"/>
                    </a:lnTo>
                    <a:lnTo>
                      <a:pt x="11" y="136"/>
                    </a:lnTo>
                    <a:lnTo>
                      <a:pt x="17" y="118"/>
                    </a:lnTo>
                    <a:lnTo>
                      <a:pt x="0" y="72"/>
                    </a:lnTo>
                    <a:lnTo>
                      <a:pt x="38" y="72"/>
                    </a:lnTo>
                    <a:lnTo>
                      <a:pt x="38" y="41"/>
                    </a:lnTo>
                    <a:lnTo>
                      <a:pt x="28" y="30"/>
                    </a:lnTo>
                    <a:lnTo>
                      <a:pt x="38" y="10"/>
                    </a:lnTo>
                    <a:lnTo>
                      <a:pt x="51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41" name="Kungsör">
                <a:extLst>
                  <a:ext uri="{FF2B5EF4-FFF2-40B4-BE49-F238E27FC236}">
                    <a16:creationId xmlns:a16="http://schemas.microsoft.com/office/drawing/2014/main" id="{9043C472-1318-9CA8-1F76-371E65FC727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13423" y="3514247"/>
                <a:ext cx="179112" cy="121669"/>
              </a:xfrm>
              <a:custGeom>
                <a:avLst/>
                <a:gdLst>
                  <a:gd name="T0" fmla="*/ 21 w 129"/>
                  <a:gd name="T1" fmla="*/ 0 h 88"/>
                  <a:gd name="T2" fmla="*/ 28 w 129"/>
                  <a:gd name="T3" fmla="*/ 15 h 88"/>
                  <a:gd name="T4" fmla="*/ 61 w 129"/>
                  <a:gd name="T5" fmla="*/ 15 h 88"/>
                  <a:gd name="T6" fmla="*/ 68 w 129"/>
                  <a:gd name="T7" fmla="*/ 38 h 88"/>
                  <a:gd name="T8" fmla="*/ 116 w 129"/>
                  <a:gd name="T9" fmla="*/ 35 h 88"/>
                  <a:gd name="T10" fmla="*/ 113 w 129"/>
                  <a:gd name="T11" fmla="*/ 53 h 88"/>
                  <a:gd name="T12" fmla="*/ 129 w 129"/>
                  <a:gd name="T13" fmla="*/ 63 h 88"/>
                  <a:gd name="T14" fmla="*/ 123 w 129"/>
                  <a:gd name="T15" fmla="*/ 79 h 88"/>
                  <a:gd name="T16" fmla="*/ 85 w 129"/>
                  <a:gd name="T17" fmla="*/ 88 h 88"/>
                  <a:gd name="T18" fmla="*/ 58 w 129"/>
                  <a:gd name="T19" fmla="*/ 84 h 88"/>
                  <a:gd name="T20" fmla="*/ 40 w 129"/>
                  <a:gd name="T21" fmla="*/ 78 h 88"/>
                  <a:gd name="T22" fmla="*/ 34 w 129"/>
                  <a:gd name="T23" fmla="*/ 50 h 88"/>
                  <a:gd name="T24" fmla="*/ 13 w 129"/>
                  <a:gd name="T25" fmla="*/ 50 h 88"/>
                  <a:gd name="T26" fmla="*/ 0 w 129"/>
                  <a:gd name="T27" fmla="*/ 16 h 88"/>
                  <a:gd name="T28" fmla="*/ 21 w 129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29" h="88">
                    <a:moveTo>
                      <a:pt x="21" y="0"/>
                    </a:moveTo>
                    <a:lnTo>
                      <a:pt x="28" y="15"/>
                    </a:lnTo>
                    <a:lnTo>
                      <a:pt x="61" y="15"/>
                    </a:lnTo>
                    <a:lnTo>
                      <a:pt x="68" y="38"/>
                    </a:lnTo>
                    <a:lnTo>
                      <a:pt x="116" y="35"/>
                    </a:lnTo>
                    <a:lnTo>
                      <a:pt x="113" y="53"/>
                    </a:lnTo>
                    <a:lnTo>
                      <a:pt x="129" y="63"/>
                    </a:lnTo>
                    <a:lnTo>
                      <a:pt x="123" y="79"/>
                    </a:lnTo>
                    <a:lnTo>
                      <a:pt x="85" y="88"/>
                    </a:lnTo>
                    <a:lnTo>
                      <a:pt x="58" y="84"/>
                    </a:lnTo>
                    <a:lnTo>
                      <a:pt x="40" y="78"/>
                    </a:lnTo>
                    <a:lnTo>
                      <a:pt x="34" y="50"/>
                    </a:lnTo>
                    <a:lnTo>
                      <a:pt x="13" y="50"/>
                    </a:lnTo>
                    <a:lnTo>
                      <a:pt x="0" y="16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42" name="Örebro">
                <a:extLst>
                  <a:ext uri="{FF2B5EF4-FFF2-40B4-BE49-F238E27FC236}">
                    <a16:creationId xmlns:a16="http://schemas.microsoft.com/office/drawing/2014/main" id="{46049F53-AA18-D363-0819-EE3909CE754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10479" y="3500575"/>
                <a:ext cx="456094" cy="485329"/>
              </a:xfrm>
              <a:custGeom>
                <a:avLst/>
                <a:gdLst>
                  <a:gd name="T0" fmla="*/ 169 w 331"/>
                  <a:gd name="T1" fmla="*/ 0 h 352"/>
                  <a:gd name="T2" fmla="*/ 174 w 331"/>
                  <a:gd name="T3" fmla="*/ 38 h 352"/>
                  <a:gd name="T4" fmla="*/ 217 w 331"/>
                  <a:gd name="T5" fmla="*/ 51 h 352"/>
                  <a:gd name="T6" fmla="*/ 272 w 331"/>
                  <a:gd name="T7" fmla="*/ 55 h 352"/>
                  <a:gd name="T8" fmla="*/ 289 w 331"/>
                  <a:gd name="T9" fmla="*/ 101 h 352"/>
                  <a:gd name="T10" fmla="*/ 283 w 331"/>
                  <a:gd name="T11" fmla="*/ 119 h 352"/>
                  <a:gd name="T12" fmla="*/ 260 w 331"/>
                  <a:gd name="T13" fmla="*/ 115 h 352"/>
                  <a:gd name="T14" fmla="*/ 219 w 331"/>
                  <a:gd name="T15" fmla="*/ 128 h 352"/>
                  <a:gd name="T16" fmla="*/ 174 w 331"/>
                  <a:gd name="T17" fmla="*/ 128 h 352"/>
                  <a:gd name="T18" fmla="*/ 174 w 331"/>
                  <a:gd name="T19" fmla="*/ 144 h 352"/>
                  <a:gd name="T20" fmla="*/ 220 w 331"/>
                  <a:gd name="T21" fmla="*/ 162 h 352"/>
                  <a:gd name="T22" fmla="*/ 264 w 331"/>
                  <a:gd name="T23" fmla="*/ 148 h 352"/>
                  <a:gd name="T24" fmla="*/ 289 w 331"/>
                  <a:gd name="T25" fmla="*/ 179 h 352"/>
                  <a:gd name="T26" fmla="*/ 278 w 331"/>
                  <a:gd name="T27" fmla="*/ 198 h 352"/>
                  <a:gd name="T28" fmla="*/ 293 w 331"/>
                  <a:gd name="T29" fmla="*/ 223 h 352"/>
                  <a:gd name="T30" fmla="*/ 331 w 331"/>
                  <a:gd name="T31" fmla="*/ 227 h 352"/>
                  <a:gd name="T32" fmla="*/ 331 w 331"/>
                  <a:gd name="T33" fmla="*/ 244 h 352"/>
                  <a:gd name="T34" fmla="*/ 301 w 331"/>
                  <a:gd name="T35" fmla="*/ 250 h 352"/>
                  <a:gd name="T36" fmla="*/ 284 w 331"/>
                  <a:gd name="T37" fmla="*/ 276 h 352"/>
                  <a:gd name="T38" fmla="*/ 278 w 331"/>
                  <a:gd name="T39" fmla="*/ 303 h 352"/>
                  <a:gd name="T40" fmla="*/ 285 w 331"/>
                  <a:gd name="T41" fmla="*/ 318 h 352"/>
                  <a:gd name="T42" fmla="*/ 254 w 331"/>
                  <a:gd name="T43" fmla="*/ 352 h 352"/>
                  <a:gd name="T44" fmla="*/ 220 w 331"/>
                  <a:gd name="T45" fmla="*/ 335 h 352"/>
                  <a:gd name="T46" fmla="*/ 225 w 331"/>
                  <a:gd name="T47" fmla="*/ 291 h 352"/>
                  <a:gd name="T48" fmla="*/ 205 w 331"/>
                  <a:gd name="T49" fmla="*/ 275 h 352"/>
                  <a:gd name="T50" fmla="*/ 195 w 331"/>
                  <a:gd name="T51" fmla="*/ 212 h 352"/>
                  <a:gd name="T52" fmla="*/ 174 w 331"/>
                  <a:gd name="T53" fmla="*/ 199 h 352"/>
                  <a:gd name="T54" fmla="*/ 158 w 331"/>
                  <a:gd name="T55" fmla="*/ 206 h 352"/>
                  <a:gd name="T56" fmla="*/ 135 w 331"/>
                  <a:gd name="T57" fmla="*/ 203 h 352"/>
                  <a:gd name="T58" fmla="*/ 101 w 331"/>
                  <a:gd name="T59" fmla="*/ 204 h 352"/>
                  <a:gd name="T60" fmla="*/ 89 w 331"/>
                  <a:gd name="T61" fmla="*/ 189 h 352"/>
                  <a:gd name="T62" fmla="*/ 65 w 331"/>
                  <a:gd name="T63" fmla="*/ 202 h 352"/>
                  <a:gd name="T64" fmla="*/ 59 w 331"/>
                  <a:gd name="T65" fmla="*/ 191 h 352"/>
                  <a:gd name="T66" fmla="*/ 67 w 331"/>
                  <a:gd name="T67" fmla="*/ 185 h 352"/>
                  <a:gd name="T68" fmla="*/ 60 w 331"/>
                  <a:gd name="T69" fmla="*/ 160 h 352"/>
                  <a:gd name="T70" fmla="*/ 38 w 331"/>
                  <a:gd name="T71" fmla="*/ 127 h 352"/>
                  <a:gd name="T72" fmla="*/ 16 w 331"/>
                  <a:gd name="T73" fmla="*/ 115 h 352"/>
                  <a:gd name="T74" fmla="*/ 0 w 331"/>
                  <a:gd name="T75" fmla="*/ 88 h 352"/>
                  <a:gd name="T76" fmla="*/ 16 w 331"/>
                  <a:gd name="T77" fmla="*/ 76 h 352"/>
                  <a:gd name="T78" fmla="*/ 63 w 331"/>
                  <a:gd name="T79" fmla="*/ 79 h 352"/>
                  <a:gd name="T80" fmla="*/ 81 w 331"/>
                  <a:gd name="T81" fmla="*/ 58 h 352"/>
                  <a:gd name="T82" fmla="*/ 84 w 331"/>
                  <a:gd name="T83" fmla="*/ 29 h 352"/>
                  <a:gd name="T84" fmla="*/ 106 w 331"/>
                  <a:gd name="T85" fmla="*/ 29 h 352"/>
                  <a:gd name="T86" fmla="*/ 107 w 331"/>
                  <a:gd name="T87" fmla="*/ 46 h 352"/>
                  <a:gd name="T88" fmla="*/ 129 w 331"/>
                  <a:gd name="T89" fmla="*/ 41 h 352"/>
                  <a:gd name="T90" fmla="*/ 135 w 331"/>
                  <a:gd name="T91" fmla="*/ 1 h 352"/>
                  <a:gd name="T92" fmla="*/ 169 w 331"/>
                  <a:gd name="T93" fmla="*/ 0 h 3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331" h="352">
                    <a:moveTo>
                      <a:pt x="169" y="0"/>
                    </a:moveTo>
                    <a:lnTo>
                      <a:pt x="174" y="38"/>
                    </a:lnTo>
                    <a:lnTo>
                      <a:pt x="217" y="51"/>
                    </a:lnTo>
                    <a:lnTo>
                      <a:pt x="272" y="55"/>
                    </a:lnTo>
                    <a:lnTo>
                      <a:pt x="289" y="101"/>
                    </a:lnTo>
                    <a:lnTo>
                      <a:pt x="283" y="119"/>
                    </a:lnTo>
                    <a:lnTo>
                      <a:pt x="260" y="115"/>
                    </a:lnTo>
                    <a:lnTo>
                      <a:pt x="219" y="128"/>
                    </a:lnTo>
                    <a:lnTo>
                      <a:pt x="174" y="128"/>
                    </a:lnTo>
                    <a:lnTo>
                      <a:pt x="174" y="144"/>
                    </a:lnTo>
                    <a:lnTo>
                      <a:pt x="220" y="162"/>
                    </a:lnTo>
                    <a:lnTo>
                      <a:pt x="264" y="148"/>
                    </a:lnTo>
                    <a:lnTo>
                      <a:pt x="289" y="179"/>
                    </a:lnTo>
                    <a:lnTo>
                      <a:pt x="278" y="198"/>
                    </a:lnTo>
                    <a:lnTo>
                      <a:pt x="293" y="223"/>
                    </a:lnTo>
                    <a:lnTo>
                      <a:pt x="331" y="227"/>
                    </a:lnTo>
                    <a:lnTo>
                      <a:pt x="331" y="244"/>
                    </a:lnTo>
                    <a:lnTo>
                      <a:pt x="301" y="250"/>
                    </a:lnTo>
                    <a:lnTo>
                      <a:pt x="284" y="276"/>
                    </a:lnTo>
                    <a:lnTo>
                      <a:pt x="278" y="303"/>
                    </a:lnTo>
                    <a:lnTo>
                      <a:pt x="285" y="318"/>
                    </a:lnTo>
                    <a:lnTo>
                      <a:pt x="254" y="352"/>
                    </a:lnTo>
                    <a:lnTo>
                      <a:pt x="220" y="335"/>
                    </a:lnTo>
                    <a:lnTo>
                      <a:pt x="225" y="291"/>
                    </a:lnTo>
                    <a:lnTo>
                      <a:pt x="205" y="275"/>
                    </a:lnTo>
                    <a:lnTo>
                      <a:pt x="195" y="212"/>
                    </a:lnTo>
                    <a:lnTo>
                      <a:pt x="174" y="199"/>
                    </a:lnTo>
                    <a:lnTo>
                      <a:pt x="158" y="206"/>
                    </a:lnTo>
                    <a:lnTo>
                      <a:pt x="135" y="203"/>
                    </a:lnTo>
                    <a:lnTo>
                      <a:pt x="101" y="204"/>
                    </a:lnTo>
                    <a:lnTo>
                      <a:pt x="89" y="189"/>
                    </a:lnTo>
                    <a:lnTo>
                      <a:pt x="65" y="202"/>
                    </a:lnTo>
                    <a:lnTo>
                      <a:pt x="59" y="191"/>
                    </a:lnTo>
                    <a:lnTo>
                      <a:pt x="67" y="185"/>
                    </a:lnTo>
                    <a:lnTo>
                      <a:pt x="60" y="160"/>
                    </a:lnTo>
                    <a:lnTo>
                      <a:pt x="38" y="127"/>
                    </a:lnTo>
                    <a:lnTo>
                      <a:pt x="16" y="115"/>
                    </a:lnTo>
                    <a:lnTo>
                      <a:pt x="0" y="88"/>
                    </a:lnTo>
                    <a:lnTo>
                      <a:pt x="16" y="76"/>
                    </a:lnTo>
                    <a:lnTo>
                      <a:pt x="63" y="79"/>
                    </a:lnTo>
                    <a:lnTo>
                      <a:pt x="81" y="58"/>
                    </a:lnTo>
                    <a:lnTo>
                      <a:pt x="84" y="29"/>
                    </a:lnTo>
                    <a:lnTo>
                      <a:pt x="106" y="29"/>
                    </a:lnTo>
                    <a:lnTo>
                      <a:pt x="107" y="46"/>
                    </a:lnTo>
                    <a:lnTo>
                      <a:pt x="129" y="41"/>
                    </a:lnTo>
                    <a:lnTo>
                      <a:pt x="135" y="1"/>
                    </a:lnTo>
                    <a:lnTo>
                      <a:pt x="16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43" name="Lekeberg">
                <a:extLst>
                  <a:ext uri="{FF2B5EF4-FFF2-40B4-BE49-F238E27FC236}">
                    <a16:creationId xmlns:a16="http://schemas.microsoft.com/office/drawing/2014/main" id="{31E79451-B54A-0710-594C-E163B66C31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12664" y="3659161"/>
                <a:ext cx="236985" cy="251539"/>
              </a:xfrm>
              <a:custGeom>
                <a:avLst/>
                <a:gdLst>
                  <a:gd name="T0" fmla="*/ 86 w 171"/>
                  <a:gd name="T1" fmla="*/ 0 h 182"/>
                  <a:gd name="T2" fmla="*/ 108 w 171"/>
                  <a:gd name="T3" fmla="*/ 12 h 182"/>
                  <a:gd name="T4" fmla="*/ 130 w 171"/>
                  <a:gd name="T5" fmla="*/ 45 h 182"/>
                  <a:gd name="T6" fmla="*/ 137 w 171"/>
                  <a:gd name="T7" fmla="*/ 70 h 182"/>
                  <a:gd name="T8" fmla="*/ 129 w 171"/>
                  <a:gd name="T9" fmla="*/ 76 h 182"/>
                  <a:gd name="T10" fmla="*/ 135 w 171"/>
                  <a:gd name="T11" fmla="*/ 87 h 182"/>
                  <a:gd name="T12" fmla="*/ 159 w 171"/>
                  <a:gd name="T13" fmla="*/ 74 h 182"/>
                  <a:gd name="T14" fmla="*/ 171 w 171"/>
                  <a:gd name="T15" fmla="*/ 89 h 182"/>
                  <a:gd name="T16" fmla="*/ 167 w 171"/>
                  <a:gd name="T17" fmla="*/ 115 h 182"/>
                  <a:gd name="T18" fmla="*/ 130 w 171"/>
                  <a:gd name="T19" fmla="*/ 146 h 182"/>
                  <a:gd name="T20" fmla="*/ 104 w 171"/>
                  <a:gd name="T21" fmla="*/ 146 h 182"/>
                  <a:gd name="T22" fmla="*/ 72 w 171"/>
                  <a:gd name="T23" fmla="*/ 174 h 182"/>
                  <a:gd name="T24" fmla="*/ 53 w 171"/>
                  <a:gd name="T25" fmla="*/ 182 h 182"/>
                  <a:gd name="T26" fmla="*/ 66 w 171"/>
                  <a:gd name="T27" fmla="*/ 117 h 182"/>
                  <a:gd name="T28" fmla="*/ 13 w 171"/>
                  <a:gd name="T29" fmla="*/ 135 h 182"/>
                  <a:gd name="T30" fmla="*/ 19 w 171"/>
                  <a:gd name="T31" fmla="*/ 119 h 182"/>
                  <a:gd name="T32" fmla="*/ 7 w 171"/>
                  <a:gd name="T33" fmla="*/ 100 h 182"/>
                  <a:gd name="T34" fmla="*/ 10 w 171"/>
                  <a:gd name="T35" fmla="*/ 79 h 182"/>
                  <a:gd name="T36" fmla="*/ 0 w 171"/>
                  <a:gd name="T37" fmla="*/ 55 h 182"/>
                  <a:gd name="T38" fmla="*/ 25 w 171"/>
                  <a:gd name="T39" fmla="*/ 46 h 182"/>
                  <a:gd name="T40" fmla="*/ 72 w 171"/>
                  <a:gd name="T41" fmla="*/ 40 h 182"/>
                  <a:gd name="T42" fmla="*/ 86 w 171"/>
                  <a:gd name="T43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71" h="182">
                    <a:moveTo>
                      <a:pt x="86" y="0"/>
                    </a:moveTo>
                    <a:lnTo>
                      <a:pt x="108" y="12"/>
                    </a:lnTo>
                    <a:lnTo>
                      <a:pt x="130" y="45"/>
                    </a:lnTo>
                    <a:lnTo>
                      <a:pt x="137" y="70"/>
                    </a:lnTo>
                    <a:lnTo>
                      <a:pt x="129" y="76"/>
                    </a:lnTo>
                    <a:lnTo>
                      <a:pt x="135" y="87"/>
                    </a:lnTo>
                    <a:lnTo>
                      <a:pt x="159" y="74"/>
                    </a:lnTo>
                    <a:lnTo>
                      <a:pt x="171" y="89"/>
                    </a:lnTo>
                    <a:lnTo>
                      <a:pt x="167" y="115"/>
                    </a:lnTo>
                    <a:lnTo>
                      <a:pt x="130" y="146"/>
                    </a:lnTo>
                    <a:lnTo>
                      <a:pt x="104" y="146"/>
                    </a:lnTo>
                    <a:lnTo>
                      <a:pt x="72" y="174"/>
                    </a:lnTo>
                    <a:lnTo>
                      <a:pt x="53" y="182"/>
                    </a:lnTo>
                    <a:lnTo>
                      <a:pt x="66" y="117"/>
                    </a:lnTo>
                    <a:lnTo>
                      <a:pt x="13" y="135"/>
                    </a:lnTo>
                    <a:lnTo>
                      <a:pt x="19" y="119"/>
                    </a:lnTo>
                    <a:lnTo>
                      <a:pt x="7" y="100"/>
                    </a:lnTo>
                    <a:lnTo>
                      <a:pt x="10" y="79"/>
                    </a:lnTo>
                    <a:lnTo>
                      <a:pt x="0" y="55"/>
                    </a:lnTo>
                    <a:lnTo>
                      <a:pt x="25" y="46"/>
                    </a:lnTo>
                    <a:lnTo>
                      <a:pt x="72" y="4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44" name="Kumla">
                <a:extLst>
                  <a:ext uri="{FF2B5EF4-FFF2-40B4-BE49-F238E27FC236}">
                    <a16:creationId xmlns:a16="http://schemas.microsoft.com/office/drawing/2014/main" id="{0CCEBDF7-E657-072E-1464-02A479C0E35A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291777" y="3775359"/>
                <a:ext cx="187399" cy="98446"/>
              </a:xfrm>
              <a:custGeom>
                <a:avLst/>
                <a:gdLst>
                  <a:gd name="T0" fmla="*/ 115 w 136"/>
                  <a:gd name="T1" fmla="*/ 0 h 72"/>
                  <a:gd name="T2" fmla="*/ 136 w 136"/>
                  <a:gd name="T3" fmla="*/ 13 h 72"/>
                  <a:gd name="T4" fmla="*/ 115 w 136"/>
                  <a:gd name="T5" fmla="*/ 28 h 72"/>
                  <a:gd name="T6" fmla="*/ 98 w 136"/>
                  <a:gd name="T7" fmla="*/ 54 h 72"/>
                  <a:gd name="T8" fmla="*/ 46 w 136"/>
                  <a:gd name="T9" fmla="*/ 64 h 72"/>
                  <a:gd name="T10" fmla="*/ 44 w 136"/>
                  <a:gd name="T11" fmla="*/ 72 h 72"/>
                  <a:gd name="T12" fmla="*/ 0 w 136"/>
                  <a:gd name="T13" fmla="*/ 72 h 72"/>
                  <a:gd name="T14" fmla="*/ 1 w 136"/>
                  <a:gd name="T15" fmla="*/ 62 h 72"/>
                  <a:gd name="T16" fmla="*/ 38 w 136"/>
                  <a:gd name="T17" fmla="*/ 31 h 72"/>
                  <a:gd name="T18" fmla="*/ 42 w 136"/>
                  <a:gd name="T19" fmla="*/ 5 h 72"/>
                  <a:gd name="T20" fmla="*/ 76 w 136"/>
                  <a:gd name="T21" fmla="*/ 4 h 72"/>
                  <a:gd name="T22" fmla="*/ 99 w 136"/>
                  <a:gd name="T23" fmla="*/ 7 h 72"/>
                  <a:gd name="T24" fmla="*/ 115 w 136"/>
                  <a:gd name="T25" fmla="*/ 0 h 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136" h="72">
                    <a:moveTo>
                      <a:pt x="115" y="0"/>
                    </a:moveTo>
                    <a:lnTo>
                      <a:pt x="136" y="13"/>
                    </a:lnTo>
                    <a:lnTo>
                      <a:pt x="115" y="28"/>
                    </a:lnTo>
                    <a:lnTo>
                      <a:pt x="98" y="54"/>
                    </a:lnTo>
                    <a:lnTo>
                      <a:pt x="46" y="64"/>
                    </a:lnTo>
                    <a:lnTo>
                      <a:pt x="44" y="72"/>
                    </a:lnTo>
                    <a:lnTo>
                      <a:pt x="0" y="72"/>
                    </a:lnTo>
                    <a:lnTo>
                      <a:pt x="1" y="62"/>
                    </a:lnTo>
                    <a:lnTo>
                      <a:pt x="38" y="31"/>
                    </a:lnTo>
                    <a:lnTo>
                      <a:pt x="42" y="5"/>
                    </a:lnTo>
                    <a:lnTo>
                      <a:pt x="76" y="4"/>
                    </a:lnTo>
                    <a:lnTo>
                      <a:pt x="99" y="7"/>
                    </a:lnTo>
                    <a:lnTo>
                      <a:pt x="11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45" name="Hallsberg">
                <a:extLst>
                  <a:ext uri="{FF2B5EF4-FFF2-40B4-BE49-F238E27FC236}">
                    <a16:creationId xmlns:a16="http://schemas.microsoft.com/office/drawing/2014/main" id="{947BD4CF-002B-454D-3630-13347FBBC1E2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169141" y="3793134"/>
                <a:ext cx="405112" cy="287091"/>
              </a:xfrm>
              <a:custGeom>
                <a:avLst/>
                <a:gdLst>
                  <a:gd name="T0" fmla="*/ 225 w 294"/>
                  <a:gd name="T1" fmla="*/ 0 h 208"/>
                  <a:gd name="T2" fmla="*/ 235 w 294"/>
                  <a:gd name="T3" fmla="*/ 63 h 208"/>
                  <a:gd name="T4" fmla="*/ 255 w 294"/>
                  <a:gd name="T5" fmla="*/ 79 h 208"/>
                  <a:gd name="T6" fmla="*/ 250 w 294"/>
                  <a:gd name="T7" fmla="*/ 123 h 208"/>
                  <a:gd name="T8" fmla="*/ 284 w 294"/>
                  <a:gd name="T9" fmla="*/ 140 h 208"/>
                  <a:gd name="T10" fmla="*/ 294 w 294"/>
                  <a:gd name="T11" fmla="*/ 163 h 208"/>
                  <a:gd name="T12" fmla="*/ 283 w 294"/>
                  <a:gd name="T13" fmla="*/ 183 h 208"/>
                  <a:gd name="T14" fmla="*/ 254 w 294"/>
                  <a:gd name="T15" fmla="*/ 183 h 208"/>
                  <a:gd name="T16" fmla="*/ 247 w 294"/>
                  <a:gd name="T17" fmla="*/ 208 h 208"/>
                  <a:gd name="T18" fmla="*/ 237 w 294"/>
                  <a:gd name="T19" fmla="*/ 195 h 208"/>
                  <a:gd name="T20" fmla="*/ 220 w 294"/>
                  <a:gd name="T21" fmla="*/ 201 h 208"/>
                  <a:gd name="T22" fmla="*/ 211 w 294"/>
                  <a:gd name="T23" fmla="*/ 157 h 208"/>
                  <a:gd name="T24" fmla="*/ 135 w 294"/>
                  <a:gd name="T25" fmla="*/ 88 h 208"/>
                  <a:gd name="T26" fmla="*/ 91 w 294"/>
                  <a:gd name="T27" fmla="*/ 98 h 208"/>
                  <a:gd name="T28" fmla="*/ 72 w 294"/>
                  <a:gd name="T29" fmla="*/ 92 h 208"/>
                  <a:gd name="T30" fmla="*/ 53 w 294"/>
                  <a:gd name="T31" fmla="*/ 109 h 208"/>
                  <a:gd name="T32" fmla="*/ 13 w 294"/>
                  <a:gd name="T33" fmla="*/ 117 h 208"/>
                  <a:gd name="T34" fmla="*/ 1 w 294"/>
                  <a:gd name="T35" fmla="*/ 108 h 208"/>
                  <a:gd name="T36" fmla="*/ 0 w 294"/>
                  <a:gd name="T37" fmla="*/ 91 h 208"/>
                  <a:gd name="T38" fmla="*/ 13 w 294"/>
                  <a:gd name="T39" fmla="*/ 85 h 208"/>
                  <a:gd name="T40" fmla="*/ 32 w 294"/>
                  <a:gd name="T41" fmla="*/ 77 h 208"/>
                  <a:gd name="T42" fmla="*/ 64 w 294"/>
                  <a:gd name="T43" fmla="*/ 49 h 208"/>
                  <a:gd name="T44" fmla="*/ 90 w 294"/>
                  <a:gd name="T45" fmla="*/ 49 h 208"/>
                  <a:gd name="T46" fmla="*/ 89 w 294"/>
                  <a:gd name="T47" fmla="*/ 59 h 208"/>
                  <a:gd name="T48" fmla="*/ 133 w 294"/>
                  <a:gd name="T49" fmla="*/ 59 h 208"/>
                  <a:gd name="T50" fmla="*/ 135 w 294"/>
                  <a:gd name="T51" fmla="*/ 51 h 208"/>
                  <a:gd name="T52" fmla="*/ 187 w 294"/>
                  <a:gd name="T53" fmla="*/ 41 h 208"/>
                  <a:gd name="T54" fmla="*/ 204 w 294"/>
                  <a:gd name="T55" fmla="*/ 15 h 208"/>
                  <a:gd name="T56" fmla="*/ 225 w 294"/>
                  <a:gd name="T57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208">
                    <a:moveTo>
                      <a:pt x="225" y="0"/>
                    </a:moveTo>
                    <a:lnTo>
                      <a:pt x="235" y="63"/>
                    </a:lnTo>
                    <a:lnTo>
                      <a:pt x="255" y="79"/>
                    </a:lnTo>
                    <a:lnTo>
                      <a:pt x="250" y="123"/>
                    </a:lnTo>
                    <a:lnTo>
                      <a:pt x="284" y="140"/>
                    </a:lnTo>
                    <a:lnTo>
                      <a:pt x="294" y="163"/>
                    </a:lnTo>
                    <a:lnTo>
                      <a:pt x="283" y="183"/>
                    </a:lnTo>
                    <a:lnTo>
                      <a:pt x="254" y="183"/>
                    </a:lnTo>
                    <a:lnTo>
                      <a:pt x="247" y="208"/>
                    </a:lnTo>
                    <a:lnTo>
                      <a:pt x="237" y="195"/>
                    </a:lnTo>
                    <a:lnTo>
                      <a:pt x="220" y="201"/>
                    </a:lnTo>
                    <a:lnTo>
                      <a:pt x="211" y="157"/>
                    </a:lnTo>
                    <a:lnTo>
                      <a:pt x="135" y="88"/>
                    </a:lnTo>
                    <a:lnTo>
                      <a:pt x="91" y="98"/>
                    </a:lnTo>
                    <a:lnTo>
                      <a:pt x="72" y="92"/>
                    </a:lnTo>
                    <a:lnTo>
                      <a:pt x="53" y="109"/>
                    </a:lnTo>
                    <a:lnTo>
                      <a:pt x="13" y="117"/>
                    </a:lnTo>
                    <a:lnTo>
                      <a:pt x="1" y="108"/>
                    </a:lnTo>
                    <a:lnTo>
                      <a:pt x="0" y="91"/>
                    </a:lnTo>
                    <a:lnTo>
                      <a:pt x="13" y="85"/>
                    </a:lnTo>
                    <a:lnTo>
                      <a:pt x="32" y="77"/>
                    </a:lnTo>
                    <a:lnTo>
                      <a:pt x="64" y="49"/>
                    </a:lnTo>
                    <a:lnTo>
                      <a:pt x="90" y="49"/>
                    </a:lnTo>
                    <a:lnTo>
                      <a:pt x="89" y="59"/>
                    </a:lnTo>
                    <a:lnTo>
                      <a:pt x="133" y="59"/>
                    </a:lnTo>
                    <a:lnTo>
                      <a:pt x="135" y="51"/>
                    </a:lnTo>
                    <a:lnTo>
                      <a:pt x="187" y="41"/>
                    </a:lnTo>
                    <a:lnTo>
                      <a:pt x="204" y="15"/>
                    </a:lnTo>
                    <a:lnTo>
                      <a:pt x="22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46" name="Strängnäs">
                <a:extLst>
                  <a:ext uri="{FF2B5EF4-FFF2-40B4-BE49-F238E27FC236}">
                    <a16:creationId xmlns:a16="http://schemas.microsoft.com/office/drawing/2014/main" id="{1DB2AB06-E2AA-3F05-3827-89A122AFE564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13082688" y="3511513"/>
                <a:ext cx="276964" cy="259743"/>
              </a:xfrm>
              <a:custGeom>
                <a:avLst/>
                <a:gdLst>
                  <a:gd name="T0" fmla="*/ 189 w 201"/>
                  <a:gd name="T1" fmla="*/ 147 h 188"/>
                  <a:gd name="T2" fmla="*/ 189 w 201"/>
                  <a:gd name="T3" fmla="*/ 148 h 188"/>
                  <a:gd name="T4" fmla="*/ 189 w 201"/>
                  <a:gd name="T5" fmla="*/ 148 h 188"/>
                  <a:gd name="T6" fmla="*/ 189 w 201"/>
                  <a:gd name="T7" fmla="*/ 147 h 188"/>
                  <a:gd name="T8" fmla="*/ 100 w 201"/>
                  <a:gd name="T9" fmla="*/ 0 h 188"/>
                  <a:gd name="T10" fmla="*/ 118 w 201"/>
                  <a:gd name="T11" fmla="*/ 13 h 188"/>
                  <a:gd name="T12" fmla="*/ 108 w 201"/>
                  <a:gd name="T13" fmla="*/ 35 h 188"/>
                  <a:gd name="T14" fmla="*/ 121 w 201"/>
                  <a:gd name="T15" fmla="*/ 75 h 188"/>
                  <a:gd name="T16" fmla="*/ 145 w 201"/>
                  <a:gd name="T17" fmla="*/ 73 h 188"/>
                  <a:gd name="T18" fmla="*/ 134 w 201"/>
                  <a:gd name="T19" fmla="*/ 35 h 188"/>
                  <a:gd name="T20" fmla="*/ 143 w 201"/>
                  <a:gd name="T21" fmla="*/ 22 h 188"/>
                  <a:gd name="T22" fmla="*/ 185 w 201"/>
                  <a:gd name="T23" fmla="*/ 33 h 188"/>
                  <a:gd name="T24" fmla="*/ 201 w 201"/>
                  <a:gd name="T25" fmla="*/ 63 h 188"/>
                  <a:gd name="T26" fmla="*/ 184 w 201"/>
                  <a:gd name="T27" fmla="*/ 84 h 188"/>
                  <a:gd name="T28" fmla="*/ 193 w 201"/>
                  <a:gd name="T29" fmla="*/ 86 h 188"/>
                  <a:gd name="T30" fmla="*/ 197 w 201"/>
                  <a:gd name="T31" fmla="*/ 105 h 188"/>
                  <a:gd name="T32" fmla="*/ 180 w 201"/>
                  <a:gd name="T33" fmla="*/ 119 h 188"/>
                  <a:gd name="T34" fmla="*/ 189 w 201"/>
                  <a:gd name="T35" fmla="*/ 148 h 188"/>
                  <a:gd name="T36" fmla="*/ 183 w 201"/>
                  <a:gd name="T37" fmla="*/ 161 h 188"/>
                  <a:gd name="T38" fmla="*/ 186 w 201"/>
                  <a:gd name="T39" fmla="*/ 187 h 188"/>
                  <a:gd name="T40" fmla="*/ 162 w 201"/>
                  <a:gd name="T41" fmla="*/ 188 h 188"/>
                  <a:gd name="T42" fmla="*/ 154 w 201"/>
                  <a:gd name="T43" fmla="*/ 175 h 188"/>
                  <a:gd name="T44" fmla="*/ 74 w 201"/>
                  <a:gd name="T45" fmla="*/ 173 h 188"/>
                  <a:gd name="T46" fmla="*/ 46 w 201"/>
                  <a:gd name="T47" fmla="*/ 167 h 188"/>
                  <a:gd name="T48" fmla="*/ 40 w 201"/>
                  <a:gd name="T49" fmla="*/ 153 h 188"/>
                  <a:gd name="T50" fmla="*/ 35 w 201"/>
                  <a:gd name="T51" fmla="*/ 64 h 188"/>
                  <a:gd name="T52" fmla="*/ 0 w 201"/>
                  <a:gd name="T53" fmla="*/ 21 h 188"/>
                  <a:gd name="T54" fmla="*/ 25 w 201"/>
                  <a:gd name="T55" fmla="*/ 21 h 188"/>
                  <a:gd name="T56" fmla="*/ 42 w 201"/>
                  <a:gd name="T57" fmla="*/ 12 h 188"/>
                  <a:gd name="T58" fmla="*/ 80 w 201"/>
                  <a:gd name="T59" fmla="*/ 29 h 188"/>
                  <a:gd name="T60" fmla="*/ 84 w 201"/>
                  <a:gd name="T61" fmla="*/ 6 h 188"/>
                  <a:gd name="T62" fmla="*/ 100 w 201"/>
                  <a:gd name="T63" fmla="*/ 0 h 1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01" h="188">
                    <a:moveTo>
                      <a:pt x="189" y="147"/>
                    </a:moveTo>
                    <a:lnTo>
                      <a:pt x="189" y="148"/>
                    </a:lnTo>
                    <a:lnTo>
                      <a:pt x="189" y="148"/>
                    </a:lnTo>
                    <a:lnTo>
                      <a:pt x="189" y="147"/>
                    </a:lnTo>
                    <a:close/>
                    <a:moveTo>
                      <a:pt x="100" y="0"/>
                    </a:moveTo>
                    <a:lnTo>
                      <a:pt x="118" y="13"/>
                    </a:lnTo>
                    <a:lnTo>
                      <a:pt x="108" y="35"/>
                    </a:lnTo>
                    <a:lnTo>
                      <a:pt x="121" y="75"/>
                    </a:lnTo>
                    <a:lnTo>
                      <a:pt x="145" y="73"/>
                    </a:lnTo>
                    <a:lnTo>
                      <a:pt x="134" y="35"/>
                    </a:lnTo>
                    <a:lnTo>
                      <a:pt x="143" y="22"/>
                    </a:lnTo>
                    <a:lnTo>
                      <a:pt x="185" y="33"/>
                    </a:lnTo>
                    <a:lnTo>
                      <a:pt x="201" y="63"/>
                    </a:lnTo>
                    <a:lnTo>
                      <a:pt x="184" y="84"/>
                    </a:lnTo>
                    <a:lnTo>
                      <a:pt x="193" y="86"/>
                    </a:lnTo>
                    <a:lnTo>
                      <a:pt x="197" y="105"/>
                    </a:lnTo>
                    <a:lnTo>
                      <a:pt x="180" y="119"/>
                    </a:lnTo>
                    <a:lnTo>
                      <a:pt x="189" y="148"/>
                    </a:lnTo>
                    <a:lnTo>
                      <a:pt x="183" y="161"/>
                    </a:lnTo>
                    <a:lnTo>
                      <a:pt x="186" y="187"/>
                    </a:lnTo>
                    <a:lnTo>
                      <a:pt x="162" y="188"/>
                    </a:lnTo>
                    <a:lnTo>
                      <a:pt x="154" y="175"/>
                    </a:lnTo>
                    <a:lnTo>
                      <a:pt x="74" y="173"/>
                    </a:lnTo>
                    <a:lnTo>
                      <a:pt x="46" y="167"/>
                    </a:lnTo>
                    <a:lnTo>
                      <a:pt x="40" y="153"/>
                    </a:lnTo>
                    <a:lnTo>
                      <a:pt x="35" y="64"/>
                    </a:lnTo>
                    <a:lnTo>
                      <a:pt x="0" y="21"/>
                    </a:lnTo>
                    <a:lnTo>
                      <a:pt x="25" y="21"/>
                    </a:lnTo>
                    <a:lnTo>
                      <a:pt x="42" y="12"/>
                    </a:lnTo>
                    <a:lnTo>
                      <a:pt x="80" y="29"/>
                    </a:lnTo>
                    <a:lnTo>
                      <a:pt x="84" y="6"/>
                    </a:lnTo>
                    <a:lnTo>
                      <a:pt x="100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47" name="Eskilstuna">
                <a:extLst>
                  <a:ext uri="{FF2B5EF4-FFF2-40B4-BE49-F238E27FC236}">
                    <a16:creationId xmlns:a16="http://schemas.microsoft.com/office/drawing/2014/main" id="{B1574660-30FD-76CD-7739-6A4EBCA69F4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06533" y="3540227"/>
                <a:ext cx="431273" cy="257010"/>
              </a:xfrm>
              <a:custGeom>
                <a:avLst/>
                <a:gdLst>
                  <a:gd name="T0" fmla="*/ 272 w 312"/>
                  <a:gd name="T1" fmla="*/ 0 h 186"/>
                  <a:gd name="T2" fmla="*/ 307 w 312"/>
                  <a:gd name="T3" fmla="*/ 43 h 186"/>
                  <a:gd name="T4" fmla="*/ 312 w 312"/>
                  <a:gd name="T5" fmla="*/ 132 h 186"/>
                  <a:gd name="T6" fmla="*/ 291 w 312"/>
                  <a:gd name="T7" fmla="*/ 136 h 186"/>
                  <a:gd name="T8" fmla="*/ 283 w 312"/>
                  <a:gd name="T9" fmla="*/ 144 h 186"/>
                  <a:gd name="T10" fmla="*/ 255 w 312"/>
                  <a:gd name="T11" fmla="*/ 144 h 186"/>
                  <a:gd name="T12" fmla="*/ 223 w 312"/>
                  <a:gd name="T13" fmla="*/ 158 h 186"/>
                  <a:gd name="T14" fmla="*/ 189 w 312"/>
                  <a:gd name="T15" fmla="*/ 161 h 186"/>
                  <a:gd name="T16" fmla="*/ 168 w 312"/>
                  <a:gd name="T17" fmla="*/ 161 h 186"/>
                  <a:gd name="T18" fmla="*/ 147 w 312"/>
                  <a:gd name="T19" fmla="*/ 181 h 186"/>
                  <a:gd name="T20" fmla="*/ 110 w 312"/>
                  <a:gd name="T21" fmla="*/ 186 h 186"/>
                  <a:gd name="T22" fmla="*/ 96 w 312"/>
                  <a:gd name="T23" fmla="*/ 160 h 186"/>
                  <a:gd name="T24" fmla="*/ 69 w 312"/>
                  <a:gd name="T25" fmla="*/ 141 h 186"/>
                  <a:gd name="T26" fmla="*/ 104 w 312"/>
                  <a:gd name="T27" fmla="*/ 137 h 186"/>
                  <a:gd name="T28" fmla="*/ 131 w 312"/>
                  <a:gd name="T29" fmla="*/ 127 h 186"/>
                  <a:gd name="T30" fmla="*/ 142 w 312"/>
                  <a:gd name="T31" fmla="*/ 107 h 186"/>
                  <a:gd name="T32" fmla="*/ 127 w 312"/>
                  <a:gd name="T33" fmla="*/ 106 h 186"/>
                  <a:gd name="T34" fmla="*/ 67 w 312"/>
                  <a:gd name="T35" fmla="*/ 124 h 186"/>
                  <a:gd name="T36" fmla="*/ 43 w 312"/>
                  <a:gd name="T37" fmla="*/ 109 h 186"/>
                  <a:gd name="T38" fmla="*/ 0 w 312"/>
                  <a:gd name="T39" fmla="*/ 105 h 186"/>
                  <a:gd name="T40" fmla="*/ 45 w 312"/>
                  <a:gd name="T41" fmla="*/ 59 h 186"/>
                  <a:gd name="T42" fmla="*/ 63 w 312"/>
                  <a:gd name="T43" fmla="*/ 65 h 186"/>
                  <a:gd name="T44" fmla="*/ 90 w 312"/>
                  <a:gd name="T45" fmla="*/ 69 h 186"/>
                  <a:gd name="T46" fmla="*/ 128 w 312"/>
                  <a:gd name="T47" fmla="*/ 60 h 186"/>
                  <a:gd name="T48" fmla="*/ 134 w 312"/>
                  <a:gd name="T49" fmla="*/ 44 h 186"/>
                  <a:gd name="T50" fmla="*/ 118 w 312"/>
                  <a:gd name="T51" fmla="*/ 34 h 186"/>
                  <a:gd name="T52" fmla="*/ 121 w 312"/>
                  <a:gd name="T53" fmla="*/ 16 h 186"/>
                  <a:gd name="T54" fmla="*/ 179 w 312"/>
                  <a:gd name="T55" fmla="*/ 13 h 186"/>
                  <a:gd name="T56" fmla="*/ 211 w 312"/>
                  <a:gd name="T57" fmla="*/ 5 h 186"/>
                  <a:gd name="T58" fmla="*/ 241 w 312"/>
                  <a:gd name="T59" fmla="*/ 10 h 186"/>
                  <a:gd name="T60" fmla="*/ 272 w 312"/>
                  <a:gd name="T61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312" h="186">
                    <a:moveTo>
                      <a:pt x="272" y="0"/>
                    </a:moveTo>
                    <a:lnTo>
                      <a:pt x="307" y="43"/>
                    </a:lnTo>
                    <a:lnTo>
                      <a:pt x="312" y="132"/>
                    </a:lnTo>
                    <a:lnTo>
                      <a:pt x="291" y="136"/>
                    </a:lnTo>
                    <a:lnTo>
                      <a:pt x="283" y="144"/>
                    </a:lnTo>
                    <a:lnTo>
                      <a:pt x="255" y="144"/>
                    </a:lnTo>
                    <a:lnTo>
                      <a:pt x="223" y="158"/>
                    </a:lnTo>
                    <a:lnTo>
                      <a:pt x="189" y="161"/>
                    </a:lnTo>
                    <a:lnTo>
                      <a:pt x="168" y="161"/>
                    </a:lnTo>
                    <a:lnTo>
                      <a:pt x="147" y="181"/>
                    </a:lnTo>
                    <a:lnTo>
                      <a:pt x="110" y="186"/>
                    </a:lnTo>
                    <a:lnTo>
                      <a:pt x="96" y="160"/>
                    </a:lnTo>
                    <a:lnTo>
                      <a:pt x="69" y="141"/>
                    </a:lnTo>
                    <a:lnTo>
                      <a:pt x="104" y="137"/>
                    </a:lnTo>
                    <a:lnTo>
                      <a:pt x="131" y="127"/>
                    </a:lnTo>
                    <a:lnTo>
                      <a:pt x="142" y="107"/>
                    </a:lnTo>
                    <a:lnTo>
                      <a:pt x="127" y="106"/>
                    </a:lnTo>
                    <a:lnTo>
                      <a:pt x="67" y="124"/>
                    </a:lnTo>
                    <a:lnTo>
                      <a:pt x="43" y="109"/>
                    </a:lnTo>
                    <a:lnTo>
                      <a:pt x="0" y="105"/>
                    </a:lnTo>
                    <a:lnTo>
                      <a:pt x="45" y="59"/>
                    </a:lnTo>
                    <a:lnTo>
                      <a:pt x="63" y="65"/>
                    </a:lnTo>
                    <a:lnTo>
                      <a:pt x="90" y="69"/>
                    </a:lnTo>
                    <a:lnTo>
                      <a:pt x="128" y="60"/>
                    </a:lnTo>
                    <a:lnTo>
                      <a:pt x="134" y="44"/>
                    </a:lnTo>
                    <a:lnTo>
                      <a:pt x="118" y="34"/>
                    </a:lnTo>
                    <a:lnTo>
                      <a:pt x="121" y="16"/>
                    </a:lnTo>
                    <a:lnTo>
                      <a:pt x="179" y="13"/>
                    </a:lnTo>
                    <a:lnTo>
                      <a:pt x="211" y="5"/>
                    </a:lnTo>
                    <a:lnTo>
                      <a:pt x="241" y="10"/>
                    </a:lnTo>
                    <a:lnTo>
                      <a:pt x="2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48" name="Vingåker">
                <a:extLst>
                  <a:ext uri="{FF2B5EF4-FFF2-40B4-BE49-F238E27FC236}">
                    <a16:creationId xmlns:a16="http://schemas.microsoft.com/office/drawing/2014/main" id="{87F8B2AA-ADDF-B14C-2977-0B5AE9737B2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93543" y="3794501"/>
                <a:ext cx="238363" cy="177729"/>
              </a:xfrm>
              <a:custGeom>
                <a:avLst/>
                <a:gdLst>
                  <a:gd name="T0" fmla="*/ 90 w 172"/>
                  <a:gd name="T1" fmla="*/ 0 h 129"/>
                  <a:gd name="T2" fmla="*/ 129 w 172"/>
                  <a:gd name="T3" fmla="*/ 8 h 129"/>
                  <a:gd name="T4" fmla="*/ 172 w 172"/>
                  <a:gd name="T5" fmla="*/ 87 h 129"/>
                  <a:gd name="T6" fmla="*/ 154 w 172"/>
                  <a:gd name="T7" fmla="*/ 90 h 129"/>
                  <a:gd name="T8" fmla="*/ 115 w 172"/>
                  <a:gd name="T9" fmla="*/ 129 h 129"/>
                  <a:gd name="T10" fmla="*/ 82 w 172"/>
                  <a:gd name="T11" fmla="*/ 108 h 129"/>
                  <a:gd name="T12" fmla="*/ 77 w 172"/>
                  <a:gd name="T13" fmla="*/ 91 h 129"/>
                  <a:gd name="T14" fmla="*/ 61 w 172"/>
                  <a:gd name="T15" fmla="*/ 82 h 129"/>
                  <a:gd name="T16" fmla="*/ 44 w 172"/>
                  <a:gd name="T17" fmla="*/ 117 h 129"/>
                  <a:gd name="T18" fmla="*/ 7 w 172"/>
                  <a:gd name="T19" fmla="*/ 105 h 129"/>
                  <a:gd name="T20" fmla="*/ 0 w 172"/>
                  <a:gd name="T21" fmla="*/ 90 h 129"/>
                  <a:gd name="T22" fmla="*/ 6 w 172"/>
                  <a:gd name="T23" fmla="*/ 63 h 129"/>
                  <a:gd name="T24" fmla="*/ 23 w 172"/>
                  <a:gd name="T25" fmla="*/ 37 h 129"/>
                  <a:gd name="T26" fmla="*/ 53 w 172"/>
                  <a:gd name="T27" fmla="*/ 31 h 129"/>
                  <a:gd name="T28" fmla="*/ 53 w 172"/>
                  <a:gd name="T29" fmla="*/ 14 h 129"/>
                  <a:gd name="T30" fmla="*/ 75 w 172"/>
                  <a:gd name="T31" fmla="*/ 16 h 129"/>
                  <a:gd name="T32" fmla="*/ 90 w 172"/>
                  <a:gd name="T33" fmla="*/ 0 h 12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72" h="129">
                    <a:moveTo>
                      <a:pt x="90" y="0"/>
                    </a:moveTo>
                    <a:lnTo>
                      <a:pt x="129" y="8"/>
                    </a:lnTo>
                    <a:lnTo>
                      <a:pt x="172" y="87"/>
                    </a:lnTo>
                    <a:lnTo>
                      <a:pt x="154" y="90"/>
                    </a:lnTo>
                    <a:lnTo>
                      <a:pt x="115" y="129"/>
                    </a:lnTo>
                    <a:lnTo>
                      <a:pt x="82" y="108"/>
                    </a:lnTo>
                    <a:lnTo>
                      <a:pt x="77" y="91"/>
                    </a:lnTo>
                    <a:lnTo>
                      <a:pt x="61" y="82"/>
                    </a:lnTo>
                    <a:lnTo>
                      <a:pt x="44" y="117"/>
                    </a:lnTo>
                    <a:lnTo>
                      <a:pt x="7" y="105"/>
                    </a:lnTo>
                    <a:lnTo>
                      <a:pt x="0" y="90"/>
                    </a:lnTo>
                    <a:lnTo>
                      <a:pt x="6" y="63"/>
                    </a:lnTo>
                    <a:lnTo>
                      <a:pt x="23" y="37"/>
                    </a:lnTo>
                    <a:lnTo>
                      <a:pt x="53" y="31"/>
                    </a:lnTo>
                    <a:lnTo>
                      <a:pt x="53" y="14"/>
                    </a:lnTo>
                    <a:lnTo>
                      <a:pt x="75" y="16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49" name="Katrineholm">
                <a:extLst>
                  <a:ext uri="{FF2B5EF4-FFF2-40B4-BE49-F238E27FC236}">
                    <a16:creationId xmlns:a16="http://schemas.microsoft.com/office/drawing/2014/main" id="{4EA5CBBD-ED27-23A1-6A35-FB654CDA819E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717557" y="3734341"/>
                <a:ext cx="316905" cy="396476"/>
              </a:xfrm>
              <a:custGeom>
                <a:avLst/>
                <a:gdLst>
                  <a:gd name="T0" fmla="*/ 61 w 229"/>
                  <a:gd name="T1" fmla="*/ 0 h 288"/>
                  <a:gd name="T2" fmla="*/ 88 w 229"/>
                  <a:gd name="T3" fmla="*/ 20 h 288"/>
                  <a:gd name="T4" fmla="*/ 102 w 229"/>
                  <a:gd name="T5" fmla="*/ 46 h 288"/>
                  <a:gd name="T6" fmla="*/ 139 w 229"/>
                  <a:gd name="T7" fmla="*/ 41 h 288"/>
                  <a:gd name="T8" fmla="*/ 160 w 229"/>
                  <a:gd name="T9" fmla="*/ 21 h 288"/>
                  <a:gd name="T10" fmla="*/ 181 w 229"/>
                  <a:gd name="T11" fmla="*/ 21 h 288"/>
                  <a:gd name="T12" fmla="*/ 181 w 229"/>
                  <a:gd name="T13" fmla="*/ 80 h 288"/>
                  <a:gd name="T14" fmla="*/ 203 w 229"/>
                  <a:gd name="T15" fmla="*/ 93 h 288"/>
                  <a:gd name="T16" fmla="*/ 200 w 229"/>
                  <a:gd name="T17" fmla="*/ 115 h 288"/>
                  <a:gd name="T18" fmla="*/ 215 w 229"/>
                  <a:gd name="T19" fmla="*/ 122 h 288"/>
                  <a:gd name="T20" fmla="*/ 215 w 229"/>
                  <a:gd name="T21" fmla="*/ 144 h 288"/>
                  <a:gd name="T22" fmla="*/ 195 w 229"/>
                  <a:gd name="T23" fmla="*/ 162 h 288"/>
                  <a:gd name="T24" fmla="*/ 208 w 229"/>
                  <a:gd name="T25" fmla="*/ 173 h 288"/>
                  <a:gd name="T26" fmla="*/ 195 w 229"/>
                  <a:gd name="T27" fmla="*/ 187 h 288"/>
                  <a:gd name="T28" fmla="*/ 175 w 229"/>
                  <a:gd name="T29" fmla="*/ 194 h 288"/>
                  <a:gd name="T30" fmla="*/ 215 w 229"/>
                  <a:gd name="T31" fmla="*/ 220 h 288"/>
                  <a:gd name="T32" fmla="*/ 229 w 229"/>
                  <a:gd name="T33" fmla="*/ 264 h 288"/>
                  <a:gd name="T34" fmla="*/ 187 w 229"/>
                  <a:gd name="T35" fmla="*/ 288 h 288"/>
                  <a:gd name="T36" fmla="*/ 164 w 229"/>
                  <a:gd name="T37" fmla="*/ 283 h 288"/>
                  <a:gd name="T38" fmla="*/ 157 w 229"/>
                  <a:gd name="T39" fmla="*/ 267 h 288"/>
                  <a:gd name="T40" fmla="*/ 120 w 229"/>
                  <a:gd name="T41" fmla="*/ 257 h 288"/>
                  <a:gd name="T42" fmla="*/ 113 w 229"/>
                  <a:gd name="T43" fmla="*/ 244 h 288"/>
                  <a:gd name="T44" fmla="*/ 93 w 229"/>
                  <a:gd name="T45" fmla="*/ 237 h 288"/>
                  <a:gd name="T46" fmla="*/ 71 w 229"/>
                  <a:gd name="T47" fmla="*/ 213 h 288"/>
                  <a:gd name="T48" fmla="*/ 56 w 229"/>
                  <a:gd name="T49" fmla="*/ 187 h 288"/>
                  <a:gd name="T50" fmla="*/ 25 w 229"/>
                  <a:gd name="T51" fmla="*/ 173 h 288"/>
                  <a:gd name="T52" fmla="*/ 64 w 229"/>
                  <a:gd name="T53" fmla="*/ 134 h 288"/>
                  <a:gd name="T54" fmla="*/ 82 w 229"/>
                  <a:gd name="T55" fmla="*/ 131 h 288"/>
                  <a:gd name="T56" fmla="*/ 39 w 229"/>
                  <a:gd name="T57" fmla="*/ 52 h 288"/>
                  <a:gd name="T58" fmla="*/ 0 w 229"/>
                  <a:gd name="T59" fmla="*/ 44 h 288"/>
                  <a:gd name="T60" fmla="*/ 4 w 229"/>
                  <a:gd name="T61" fmla="*/ 22 h 288"/>
                  <a:gd name="T62" fmla="*/ 61 w 229"/>
                  <a:gd name="T63" fmla="*/ 0 h 2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29" h="288">
                    <a:moveTo>
                      <a:pt x="61" y="0"/>
                    </a:moveTo>
                    <a:lnTo>
                      <a:pt x="88" y="20"/>
                    </a:lnTo>
                    <a:lnTo>
                      <a:pt x="102" y="46"/>
                    </a:lnTo>
                    <a:lnTo>
                      <a:pt x="139" y="41"/>
                    </a:lnTo>
                    <a:lnTo>
                      <a:pt x="160" y="21"/>
                    </a:lnTo>
                    <a:lnTo>
                      <a:pt x="181" y="21"/>
                    </a:lnTo>
                    <a:lnTo>
                      <a:pt x="181" y="80"/>
                    </a:lnTo>
                    <a:lnTo>
                      <a:pt x="203" y="93"/>
                    </a:lnTo>
                    <a:lnTo>
                      <a:pt x="200" y="115"/>
                    </a:lnTo>
                    <a:lnTo>
                      <a:pt x="215" y="122"/>
                    </a:lnTo>
                    <a:lnTo>
                      <a:pt x="215" y="144"/>
                    </a:lnTo>
                    <a:lnTo>
                      <a:pt x="195" y="162"/>
                    </a:lnTo>
                    <a:lnTo>
                      <a:pt x="208" y="173"/>
                    </a:lnTo>
                    <a:lnTo>
                      <a:pt x="195" y="187"/>
                    </a:lnTo>
                    <a:lnTo>
                      <a:pt x="175" y="194"/>
                    </a:lnTo>
                    <a:lnTo>
                      <a:pt x="215" y="220"/>
                    </a:lnTo>
                    <a:lnTo>
                      <a:pt x="229" y="264"/>
                    </a:lnTo>
                    <a:lnTo>
                      <a:pt x="187" y="288"/>
                    </a:lnTo>
                    <a:lnTo>
                      <a:pt x="164" y="283"/>
                    </a:lnTo>
                    <a:lnTo>
                      <a:pt x="157" y="267"/>
                    </a:lnTo>
                    <a:lnTo>
                      <a:pt x="120" y="257"/>
                    </a:lnTo>
                    <a:lnTo>
                      <a:pt x="113" y="244"/>
                    </a:lnTo>
                    <a:lnTo>
                      <a:pt x="93" y="237"/>
                    </a:lnTo>
                    <a:lnTo>
                      <a:pt x="71" y="213"/>
                    </a:lnTo>
                    <a:lnTo>
                      <a:pt x="56" y="187"/>
                    </a:lnTo>
                    <a:lnTo>
                      <a:pt x="25" y="173"/>
                    </a:lnTo>
                    <a:lnTo>
                      <a:pt x="64" y="134"/>
                    </a:lnTo>
                    <a:lnTo>
                      <a:pt x="82" y="131"/>
                    </a:lnTo>
                    <a:lnTo>
                      <a:pt x="39" y="52"/>
                    </a:lnTo>
                    <a:lnTo>
                      <a:pt x="0" y="44"/>
                    </a:lnTo>
                    <a:lnTo>
                      <a:pt x="4" y="22"/>
                    </a:lnTo>
                    <a:lnTo>
                      <a:pt x="6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50" name="Flen">
                <a:extLst>
                  <a:ext uri="{FF2B5EF4-FFF2-40B4-BE49-F238E27FC236}">
                    <a16:creationId xmlns:a16="http://schemas.microsoft.com/office/drawing/2014/main" id="{C9DA1DA7-3D1D-E1CD-E7A4-48F58D9276E5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960053" y="3723401"/>
                <a:ext cx="249406" cy="314437"/>
              </a:xfrm>
              <a:custGeom>
                <a:avLst/>
                <a:gdLst>
                  <a:gd name="T0" fmla="*/ 129 w 181"/>
                  <a:gd name="T1" fmla="*/ 0 h 228"/>
                  <a:gd name="T2" fmla="*/ 135 w 181"/>
                  <a:gd name="T3" fmla="*/ 14 h 228"/>
                  <a:gd name="T4" fmla="*/ 163 w 181"/>
                  <a:gd name="T5" fmla="*/ 20 h 228"/>
                  <a:gd name="T6" fmla="*/ 145 w 181"/>
                  <a:gd name="T7" fmla="*/ 58 h 228"/>
                  <a:gd name="T8" fmla="*/ 154 w 181"/>
                  <a:gd name="T9" fmla="*/ 63 h 228"/>
                  <a:gd name="T10" fmla="*/ 145 w 181"/>
                  <a:gd name="T11" fmla="*/ 80 h 228"/>
                  <a:gd name="T12" fmla="*/ 181 w 181"/>
                  <a:gd name="T13" fmla="*/ 119 h 228"/>
                  <a:gd name="T14" fmla="*/ 141 w 181"/>
                  <a:gd name="T15" fmla="*/ 149 h 228"/>
                  <a:gd name="T16" fmla="*/ 142 w 181"/>
                  <a:gd name="T17" fmla="*/ 185 h 228"/>
                  <a:gd name="T18" fmla="*/ 126 w 181"/>
                  <a:gd name="T19" fmla="*/ 181 h 228"/>
                  <a:gd name="T20" fmla="*/ 100 w 181"/>
                  <a:gd name="T21" fmla="*/ 191 h 228"/>
                  <a:gd name="T22" fmla="*/ 108 w 181"/>
                  <a:gd name="T23" fmla="*/ 210 h 228"/>
                  <a:gd name="T24" fmla="*/ 97 w 181"/>
                  <a:gd name="T25" fmla="*/ 215 h 228"/>
                  <a:gd name="T26" fmla="*/ 78 w 181"/>
                  <a:gd name="T27" fmla="*/ 210 h 228"/>
                  <a:gd name="T28" fmla="*/ 70 w 181"/>
                  <a:gd name="T29" fmla="*/ 225 h 228"/>
                  <a:gd name="T30" fmla="*/ 40 w 181"/>
                  <a:gd name="T31" fmla="*/ 228 h 228"/>
                  <a:gd name="T32" fmla="*/ 0 w 181"/>
                  <a:gd name="T33" fmla="*/ 202 h 228"/>
                  <a:gd name="T34" fmla="*/ 20 w 181"/>
                  <a:gd name="T35" fmla="*/ 195 h 228"/>
                  <a:gd name="T36" fmla="*/ 33 w 181"/>
                  <a:gd name="T37" fmla="*/ 181 h 228"/>
                  <a:gd name="T38" fmla="*/ 20 w 181"/>
                  <a:gd name="T39" fmla="*/ 170 h 228"/>
                  <a:gd name="T40" fmla="*/ 40 w 181"/>
                  <a:gd name="T41" fmla="*/ 152 h 228"/>
                  <a:gd name="T42" fmla="*/ 40 w 181"/>
                  <a:gd name="T43" fmla="*/ 130 h 228"/>
                  <a:gd name="T44" fmla="*/ 25 w 181"/>
                  <a:gd name="T45" fmla="*/ 123 h 228"/>
                  <a:gd name="T46" fmla="*/ 28 w 181"/>
                  <a:gd name="T47" fmla="*/ 101 h 228"/>
                  <a:gd name="T48" fmla="*/ 6 w 181"/>
                  <a:gd name="T49" fmla="*/ 88 h 228"/>
                  <a:gd name="T50" fmla="*/ 6 w 181"/>
                  <a:gd name="T51" fmla="*/ 29 h 228"/>
                  <a:gd name="T52" fmla="*/ 40 w 181"/>
                  <a:gd name="T53" fmla="*/ 26 h 228"/>
                  <a:gd name="T54" fmla="*/ 72 w 181"/>
                  <a:gd name="T55" fmla="*/ 12 h 228"/>
                  <a:gd name="T56" fmla="*/ 100 w 181"/>
                  <a:gd name="T57" fmla="*/ 12 h 228"/>
                  <a:gd name="T58" fmla="*/ 108 w 181"/>
                  <a:gd name="T59" fmla="*/ 4 h 228"/>
                  <a:gd name="T60" fmla="*/ 129 w 181"/>
                  <a:gd name="T61" fmla="*/ 0 h 22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81" h="228">
                    <a:moveTo>
                      <a:pt x="129" y="0"/>
                    </a:moveTo>
                    <a:lnTo>
                      <a:pt x="135" y="14"/>
                    </a:lnTo>
                    <a:lnTo>
                      <a:pt x="163" y="20"/>
                    </a:lnTo>
                    <a:lnTo>
                      <a:pt x="145" y="58"/>
                    </a:lnTo>
                    <a:lnTo>
                      <a:pt x="154" y="63"/>
                    </a:lnTo>
                    <a:lnTo>
                      <a:pt x="145" y="80"/>
                    </a:lnTo>
                    <a:lnTo>
                      <a:pt x="181" y="119"/>
                    </a:lnTo>
                    <a:lnTo>
                      <a:pt x="141" y="149"/>
                    </a:lnTo>
                    <a:lnTo>
                      <a:pt x="142" y="185"/>
                    </a:lnTo>
                    <a:lnTo>
                      <a:pt x="126" y="181"/>
                    </a:lnTo>
                    <a:lnTo>
                      <a:pt x="100" y="191"/>
                    </a:lnTo>
                    <a:lnTo>
                      <a:pt x="108" y="210"/>
                    </a:lnTo>
                    <a:lnTo>
                      <a:pt x="97" y="215"/>
                    </a:lnTo>
                    <a:lnTo>
                      <a:pt x="78" y="210"/>
                    </a:lnTo>
                    <a:lnTo>
                      <a:pt x="70" y="225"/>
                    </a:lnTo>
                    <a:lnTo>
                      <a:pt x="40" y="228"/>
                    </a:lnTo>
                    <a:lnTo>
                      <a:pt x="0" y="202"/>
                    </a:lnTo>
                    <a:lnTo>
                      <a:pt x="20" y="195"/>
                    </a:lnTo>
                    <a:lnTo>
                      <a:pt x="33" y="181"/>
                    </a:lnTo>
                    <a:lnTo>
                      <a:pt x="20" y="170"/>
                    </a:lnTo>
                    <a:lnTo>
                      <a:pt x="40" y="152"/>
                    </a:lnTo>
                    <a:lnTo>
                      <a:pt x="40" y="130"/>
                    </a:lnTo>
                    <a:lnTo>
                      <a:pt x="25" y="123"/>
                    </a:lnTo>
                    <a:lnTo>
                      <a:pt x="28" y="101"/>
                    </a:lnTo>
                    <a:lnTo>
                      <a:pt x="6" y="88"/>
                    </a:lnTo>
                    <a:lnTo>
                      <a:pt x="6" y="29"/>
                    </a:lnTo>
                    <a:lnTo>
                      <a:pt x="40" y="26"/>
                    </a:lnTo>
                    <a:lnTo>
                      <a:pt x="72" y="12"/>
                    </a:lnTo>
                    <a:lnTo>
                      <a:pt x="100" y="12"/>
                    </a:lnTo>
                    <a:lnTo>
                      <a:pt x="108" y="4"/>
                    </a:lnTo>
                    <a:lnTo>
                      <a:pt x="129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51" name="Gnesta">
                <a:extLst>
                  <a:ext uri="{FF2B5EF4-FFF2-40B4-BE49-F238E27FC236}">
                    <a16:creationId xmlns:a16="http://schemas.microsoft.com/office/drawing/2014/main" id="{DAC1D55B-3A96-9A53-AEB6-87DB27ADF1A1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159852" y="3750748"/>
                <a:ext cx="242515" cy="243359"/>
              </a:xfrm>
              <a:custGeom>
                <a:avLst/>
                <a:gdLst>
                  <a:gd name="T0" fmla="*/ 18 w 176"/>
                  <a:gd name="T1" fmla="*/ 0 h 177"/>
                  <a:gd name="T2" fmla="*/ 98 w 176"/>
                  <a:gd name="T3" fmla="*/ 2 h 177"/>
                  <a:gd name="T4" fmla="*/ 106 w 176"/>
                  <a:gd name="T5" fmla="*/ 15 h 177"/>
                  <a:gd name="T6" fmla="*/ 130 w 176"/>
                  <a:gd name="T7" fmla="*/ 14 h 177"/>
                  <a:gd name="T8" fmla="*/ 141 w 176"/>
                  <a:gd name="T9" fmla="*/ 31 h 177"/>
                  <a:gd name="T10" fmla="*/ 153 w 176"/>
                  <a:gd name="T11" fmla="*/ 94 h 177"/>
                  <a:gd name="T12" fmla="*/ 163 w 176"/>
                  <a:gd name="T13" fmla="*/ 137 h 177"/>
                  <a:gd name="T14" fmla="*/ 176 w 176"/>
                  <a:gd name="T15" fmla="*/ 161 h 177"/>
                  <a:gd name="T16" fmla="*/ 171 w 176"/>
                  <a:gd name="T17" fmla="*/ 177 h 177"/>
                  <a:gd name="T18" fmla="*/ 158 w 176"/>
                  <a:gd name="T19" fmla="*/ 161 h 177"/>
                  <a:gd name="T20" fmla="*/ 145 w 176"/>
                  <a:gd name="T21" fmla="*/ 165 h 177"/>
                  <a:gd name="T22" fmla="*/ 136 w 176"/>
                  <a:gd name="T23" fmla="*/ 161 h 177"/>
                  <a:gd name="T24" fmla="*/ 125 w 176"/>
                  <a:gd name="T25" fmla="*/ 165 h 177"/>
                  <a:gd name="T26" fmla="*/ 119 w 176"/>
                  <a:gd name="T27" fmla="*/ 154 h 177"/>
                  <a:gd name="T28" fmla="*/ 103 w 176"/>
                  <a:gd name="T29" fmla="*/ 145 h 177"/>
                  <a:gd name="T30" fmla="*/ 91 w 176"/>
                  <a:gd name="T31" fmla="*/ 149 h 177"/>
                  <a:gd name="T32" fmla="*/ 62 w 176"/>
                  <a:gd name="T33" fmla="*/ 127 h 177"/>
                  <a:gd name="T34" fmla="*/ 0 w 176"/>
                  <a:gd name="T35" fmla="*/ 60 h 177"/>
                  <a:gd name="T36" fmla="*/ 9 w 176"/>
                  <a:gd name="T37" fmla="*/ 43 h 177"/>
                  <a:gd name="T38" fmla="*/ 0 w 176"/>
                  <a:gd name="T39" fmla="*/ 38 h 177"/>
                  <a:gd name="T40" fmla="*/ 18 w 176"/>
                  <a:gd name="T41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</a:cxnLst>
                <a:rect l="0" t="0" r="r" b="b"/>
                <a:pathLst>
                  <a:path w="176" h="177">
                    <a:moveTo>
                      <a:pt x="18" y="0"/>
                    </a:moveTo>
                    <a:lnTo>
                      <a:pt x="98" y="2"/>
                    </a:lnTo>
                    <a:lnTo>
                      <a:pt x="106" y="15"/>
                    </a:lnTo>
                    <a:lnTo>
                      <a:pt x="130" y="14"/>
                    </a:lnTo>
                    <a:lnTo>
                      <a:pt x="141" y="31"/>
                    </a:lnTo>
                    <a:lnTo>
                      <a:pt x="153" y="94"/>
                    </a:lnTo>
                    <a:lnTo>
                      <a:pt x="163" y="137"/>
                    </a:lnTo>
                    <a:lnTo>
                      <a:pt x="176" y="161"/>
                    </a:lnTo>
                    <a:lnTo>
                      <a:pt x="171" y="177"/>
                    </a:lnTo>
                    <a:lnTo>
                      <a:pt x="158" y="161"/>
                    </a:lnTo>
                    <a:lnTo>
                      <a:pt x="145" y="165"/>
                    </a:lnTo>
                    <a:lnTo>
                      <a:pt x="136" y="161"/>
                    </a:lnTo>
                    <a:lnTo>
                      <a:pt x="125" y="165"/>
                    </a:lnTo>
                    <a:lnTo>
                      <a:pt x="119" y="154"/>
                    </a:lnTo>
                    <a:lnTo>
                      <a:pt x="103" y="145"/>
                    </a:lnTo>
                    <a:lnTo>
                      <a:pt x="91" y="149"/>
                    </a:lnTo>
                    <a:lnTo>
                      <a:pt x="62" y="127"/>
                    </a:lnTo>
                    <a:lnTo>
                      <a:pt x="0" y="60"/>
                    </a:lnTo>
                    <a:lnTo>
                      <a:pt x="9" y="43"/>
                    </a:lnTo>
                    <a:lnTo>
                      <a:pt x="0" y="38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52" name="Nyköping">
                <a:extLst>
                  <a:ext uri="{FF2B5EF4-FFF2-40B4-BE49-F238E27FC236}">
                    <a16:creationId xmlns:a16="http://schemas.microsoft.com/office/drawing/2014/main" id="{1E1900A2-D26B-D947-593D-8C2A997AA01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884267" y="3887456"/>
                <a:ext cx="533259" cy="371865"/>
              </a:xfrm>
              <a:custGeom>
                <a:avLst/>
                <a:gdLst>
                  <a:gd name="T0" fmla="*/ 236 w 387"/>
                  <a:gd name="T1" fmla="*/ 0 h 270"/>
                  <a:gd name="T2" fmla="*/ 262 w 387"/>
                  <a:gd name="T3" fmla="*/ 28 h 270"/>
                  <a:gd name="T4" fmla="*/ 291 w 387"/>
                  <a:gd name="T5" fmla="*/ 50 h 270"/>
                  <a:gd name="T6" fmla="*/ 303 w 387"/>
                  <a:gd name="T7" fmla="*/ 46 h 270"/>
                  <a:gd name="T8" fmla="*/ 319 w 387"/>
                  <a:gd name="T9" fmla="*/ 55 h 270"/>
                  <a:gd name="T10" fmla="*/ 325 w 387"/>
                  <a:gd name="T11" fmla="*/ 66 h 270"/>
                  <a:gd name="T12" fmla="*/ 336 w 387"/>
                  <a:gd name="T13" fmla="*/ 62 h 270"/>
                  <a:gd name="T14" fmla="*/ 345 w 387"/>
                  <a:gd name="T15" fmla="*/ 66 h 270"/>
                  <a:gd name="T16" fmla="*/ 358 w 387"/>
                  <a:gd name="T17" fmla="*/ 62 h 270"/>
                  <a:gd name="T18" fmla="*/ 371 w 387"/>
                  <a:gd name="T19" fmla="*/ 78 h 270"/>
                  <a:gd name="T20" fmla="*/ 374 w 387"/>
                  <a:gd name="T21" fmla="*/ 104 h 270"/>
                  <a:gd name="T22" fmla="*/ 363 w 387"/>
                  <a:gd name="T23" fmla="*/ 113 h 270"/>
                  <a:gd name="T24" fmla="*/ 366 w 387"/>
                  <a:gd name="T25" fmla="*/ 140 h 270"/>
                  <a:gd name="T26" fmla="*/ 383 w 387"/>
                  <a:gd name="T27" fmla="*/ 147 h 270"/>
                  <a:gd name="T28" fmla="*/ 387 w 387"/>
                  <a:gd name="T29" fmla="*/ 164 h 270"/>
                  <a:gd name="T30" fmla="*/ 379 w 387"/>
                  <a:gd name="T31" fmla="*/ 163 h 270"/>
                  <a:gd name="T32" fmla="*/ 374 w 387"/>
                  <a:gd name="T33" fmla="*/ 189 h 270"/>
                  <a:gd name="T34" fmla="*/ 354 w 387"/>
                  <a:gd name="T35" fmla="*/ 185 h 270"/>
                  <a:gd name="T36" fmla="*/ 340 w 387"/>
                  <a:gd name="T37" fmla="*/ 201 h 270"/>
                  <a:gd name="T38" fmla="*/ 306 w 387"/>
                  <a:gd name="T39" fmla="*/ 193 h 270"/>
                  <a:gd name="T40" fmla="*/ 289 w 387"/>
                  <a:gd name="T41" fmla="*/ 194 h 270"/>
                  <a:gd name="T42" fmla="*/ 273 w 387"/>
                  <a:gd name="T43" fmla="*/ 178 h 270"/>
                  <a:gd name="T44" fmla="*/ 252 w 387"/>
                  <a:gd name="T45" fmla="*/ 186 h 270"/>
                  <a:gd name="T46" fmla="*/ 273 w 387"/>
                  <a:gd name="T47" fmla="*/ 206 h 270"/>
                  <a:gd name="T48" fmla="*/ 244 w 387"/>
                  <a:gd name="T49" fmla="*/ 206 h 270"/>
                  <a:gd name="T50" fmla="*/ 237 w 387"/>
                  <a:gd name="T51" fmla="*/ 228 h 270"/>
                  <a:gd name="T52" fmla="*/ 224 w 387"/>
                  <a:gd name="T53" fmla="*/ 236 h 270"/>
                  <a:gd name="T54" fmla="*/ 251 w 387"/>
                  <a:gd name="T55" fmla="*/ 244 h 270"/>
                  <a:gd name="T56" fmla="*/ 251 w 387"/>
                  <a:gd name="T57" fmla="*/ 257 h 270"/>
                  <a:gd name="T58" fmla="*/ 215 w 387"/>
                  <a:gd name="T59" fmla="*/ 270 h 270"/>
                  <a:gd name="T60" fmla="*/ 164 w 387"/>
                  <a:gd name="T61" fmla="*/ 263 h 270"/>
                  <a:gd name="T62" fmla="*/ 144 w 387"/>
                  <a:gd name="T63" fmla="*/ 233 h 270"/>
                  <a:gd name="T64" fmla="*/ 99 w 387"/>
                  <a:gd name="T65" fmla="*/ 220 h 270"/>
                  <a:gd name="T66" fmla="*/ 40 w 387"/>
                  <a:gd name="T67" fmla="*/ 216 h 270"/>
                  <a:gd name="T68" fmla="*/ 0 w 387"/>
                  <a:gd name="T69" fmla="*/ 146 h 270"/>
                  <a:gd name="T70" fmla="*/ 37 w 387"/>
                  <a:gd name="T71" fmla="*/ 156 h 270"/>
                  <a:gd name="T72" fmla="*/ 44 w 387"/>
                  <a:gd name="T73" fmla="*/ 172 h 270"/>
                  <a:gd name="T74" fmla="*/ 67 w 387"/>
                  <a:gd name="T75" fmla="*/ 177 h 270"/>
                  <a:gd name="T76" fmla="*/ 109 w 387"/>
                  <a:gd name="T77" fmla="*/ 153 h 270"/>
                  <a:gd name="T78" fmla="*/ 95 w 387"/>
                  <a:gd name="T79" fmla="*/ 109 h 270"/>
                  <a:gd name="T80" fmla="*/ 125 w 387"/>
                  <a:gd name="T81" fmla="*/ 106 h 270"/>
                  <a:gd name="T82" fmla="*/ 133 w 387"/>
                  <a:gd name="T83" fmla="*/ 91 h 270"/>
                  <a:gd name="T84" fmla="*/ 152 w 387"/>
                  <a:gd name="T85" fmla="*/ 96 h 270"/>
                  <a:gd name="T86" fmla="*/ 163 w 387"/>
                  <a:gd name="T87" fmla="*/ 91 h 270"/>
                  <a:gd name="T88" fmla="*/ 155 w 387"/>
                  <a:gd name="T89" fmla="*/ 72 h 270"/>
                  <a:gd name="T90" fmla="*/ 181 w 387"/>
                  <a:gd name="T91" fmla="*/ 62 h 270"/>
                  <a:gd name="T92" fmla="*/ 197 w 387"/>
                  <a:gd name="T93" fmla="*/ 66 h 270"/>
                  <a:gd name="T94" fmla="*/ 196 w 387"/>
                  <a:gd name="T95" fmla="*/ 30 h 270"/>
                  <a:gd name="T96" fmla="*/ 236 w 387"/>
                  <a:gd name="T97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387" h="270">
                    <a:moveTo>
                      <a:pt x="236" y="0"/>
                    </a:moveTo>
                    <a:lnTo>
                      <a:pt x="262" y="28"/>
                    </a:lnTo>
                    <a:lnTo>
                      <a:pt x="291" y="50"/>
                    </a:lnTo>
                    <a:lnTo>
                      <a:pt x="303" y="46"/>
                    </a:lnTo>
                    <a:lnTo>
                      <a:pt x="319" y="55"/>
                    </a:lnTo>
                    <a:lnTo>
                      <a:pt x="325" y="66"/>
                    </a:lnTo>
                    <a:lnTo>
                      <a:pt x="336" y="62"/>
                    </a:lnTo>
                    <a:lnTo>
                      <a:pt x="345" y="66"/>
                    </a:lnTo>
                    <a:lnTo>
                      <a:pt x="358" y="62"/>
                    </a:lnTo>
                    <a:lnTo>
                      <a:pt x="371" y="78"/>
                    </a:lnTo>
                    <a:lnTo>
                      <a:pt x="374" y="104"/>
                    </a:lnTo>
                    <a:lnTo>
                      <a:pt x="363" y="113"/>
                    </a:lnTo>
                    <a:lnTo>
                      <a:pt x="366" y="140"/>
                    </a:lnTo>
                    <a:lnTo>
                      <a:pt x="383" y="147"/>
                    </a:lnTo>
                    <a:lnTo>
                      <a:pt x="387" y="164"/>
                    </a:lnTo>
                    <a:lnTo>
                      <a:pt x="379" y="163"/>
                    </a:lnTo>
                    <a:lnTo>
                      <a:pt x="374" y="189"/>
                    </a:lnTo>
                    <a:lnTo>
                      <a:pt x="354" y="185"/>
                    </a:lnTo>
                    <a:lnTo>
                      <a:pt x="340" y="201"/>
                    </a:lnTo>
                    <a:lnTo>
                      <a:pt x="306" y="193"/>
                    </a:lnTo>
                    <a:lnTo>
                      <a:pt x="289" y="194"/>
                    </a:lnTo>
                    <a:lnTo>
                      <a:pt x="273" y="178"/>
                    </a:lnTo>
                    <a:lnTo>
                      <a:pt x="252" y="186"/>
                    </a:lnTo>
                    <a:lnTo>
                      <a:pt x="273" y="206"/>
                    </a:lnTo>
                    <a:lnTo>
                      <a:pt x="244" y="206"/>
                    </a:lnTo>
                    <a:lnTo>
                      <a:pt x="237" y="228"/>
                    </a:lnTo>
                    <a:lnTo>
                      <a:pt x="224" y="236"/>
                    </a:lnTo>
                    <a:lnTo>
                      <a:pt x="251" y="244"/>
                    </a:lnTo>
                    <a:lnTo>
                      <a:pt x="251" y="257"/>
                    </a:lnTo>
                    <a:lnTo>
                      <a:pt x="215" y="270"/>
                    </a:lnTo>
                    <a:lnTo>
                      <a:pt x="164" y="263"/>
                    </a:lnTo>
                    <a:lnTo>
                      <a:pt x="144" y="233"/>
                    </a:lnTo>
                    <a:lnTo>
                      <a:pt x="99" y="220"/>
                    </a:lnTo>
                    <a:lnTo>
                      <a:pt x="40" y="216"/>
                    </a:lnTo>
                    <a:lnTo>
                      <a:pt x="0" y="146"/>
                    </a:lnTo>
                    <a:lnTo>
                      <a:pt x="37" y="156"/>
                    </a:lnTo>
                    <a:lnTo>
                      <a:pt x="44" y="172"/>
                    </a:lnTo>
                    <a:lnTo>
                      <a:pt x="67" y="177"/>
                    </a:lnTo>
                    <a:lnTo>
                      <a:pt x="109" y="153"/>
                    </a:lnTo>
                    <a:lnTo>
                      <a:pt x="95" y="109"/>
                    </a:lnTo>
                    <a:lnTo>
                      <a:pt x="125" y="106"/>
                    </a:lnTo>
                    <a:lnTo>
                      <a:pt x="133" y="91"/>
                    </a:lnTo>
                    <a:lnTo>
                      <a:pt x="152" y="96"/>
                    </a:lnTo>
                    <a:lnTo>
                      <a:pt x="163" y="91"/>
                    </a:lnTo>
                    <a:lnTo>
                      <a:pt x="155" y="72"/>
                    </a:lnTo>
                    <a:lnTo>
                      <a:pt x="181" y="62"/>
                    </a:lnTo>
                    <a:lnTo>
                      <a:pt x="197" y="66"/>
                    </a:lnTo>
                    <a:lnTo>
                      <a:pt x="196" y="30"/>
                    </a:lnTo>
                    <a:lnTo>
                      <a:pt x="23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53" name="Oxelösund">
                <a:extLst>
                  <a:ext uri="{FF2B5EF4-FFF2-40B4-BE49-F238E27FC236}">
                    <a16:creationId xmlns:a16="http://schemas.microsoft.com/office/drawing/2014/main" id="{A7979B54-8792-FAC6-E3D8-FF25BF70AB5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210836" y="4170467"/>
                <a:ext cx="74408" cy="54672"/>
              </a:xfrm>
              <a:custGeom>
                <a:avLst/>
                <a:gdLst>
                  <a:gd name="T0" fmla="*/ 7 w 54"/>
                  <a:gd name="T1" fmla="*/ 0 h 39"/>
                  <a:gd name="T2" fmla="*/ 36 w 54"/>
                  <a:gd name="T3" fmla="*/ 0 h 39"/>
                  <a:gd name="T4" fmla="*/ 54 w 54"/>
                  <a:gd name="T5" fmla="*/ 17 h 39"/>
                  <a:gd name="T6" fmla="*/ 40 w 54"/>
                  <a:gd name="T7" fmla="*/ 39 h 39"/>
                  <a:gd name="T8" fmla="*/ 20 w 54"/>
                  <a:gd name="T9" fmla="*/ 25 h 39"/>
                  <a:gd name="T10" fmla="*/ 0 w 54"/>
                  <a:gd name="T11" fmla="*/ 22 h 39"/>
                  <a:gd name="T12" fmla="*/ 7 w 54"/>
                  <a:gd name="T13" fmla="*/ 0 h 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</a:cxnLst>
                <a:rect l="0" t="0" r="r" b="b"/>
                <a:pathLst>
                  <a:path w="54" h="39">
                    <a:moveTo>
                      <a:pt x="7" y="0"/>
                    </a:moveTo>
                    <a:lnTo>
                      <a:pt x="36" y="0"/>
                    </a:lnTo>
                    <a:lnTo>
                      <a:pt x="54" y="17"/>
                    </a:lnTo>
                    <a:lnTo>
                      <a:pt x="40" y="39"/>
                    </a:lnTo>
                    <a:lnTo>
                      <a:pt x="20" y="25"/>
                    </a:lnTo>
                    <a:lnTo>
                      <a:pt x="0" y="22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54" name="Finspång">
                <a:extLst>
                  <a:ext uri="{FF2B5EF4-FFF2-40B4-BE49-F238E27FC236}">
                    <a16:creationId xmlns:a16="http://schemas.microsoft.com/office/drawing/2014/main" id="{62FE1F47-13C6-4DFC-494E-549FC1105A6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02599" y="3907967"/>
                <a:ext cx="344463" cy="358191"/>
              </a:xfrm>
              <a:custGeom>
                <a:avLst/>
                <a:gdLst>
                  <a:gd name="T0" fmla="*/ 127 w 249"/>
                  <a:gd name="T1" fmla="*/ 0 h 260"/>
                  <a:gd name="T2" fmla="*/ 143 w 249"/>
                  <a:gd name="T3" fmla="*/ 9 h 260"/>
                  <a:gd name="T4" fmla="*/ 148 w 249"/>
                  <a:gd name="T5" fmla="*/ 26 h 260"/>
                  <a:gd name="T6" fmla="*/ 181 w 249"/>
                  <a:gd name="T7" fmla="*/ 47 h 260"/>
                  <a:gd name="T8" fmla="*/ 212 w 249"/>
                  <a:gd name="T9" fmla="*/ 61 h 260"/>
                  <a:gd name="T10" fmla="*/ 227 w 249"/>
                  <a:gd name="T11" fmla="*/ 87 h 260"/>
                  <a:gd name="T12" fmla="*/ 249 w 249"/>
                  <a:gd name="T13" fmla="*/ 111 h 260"/>
                  <a:gd name="T14" fmla="*/ 219 w 249"/>
                  <a:gd name="T15" fmla="*/ 131 h 260"/>
                  <a:gd name="T16" fmla="*/ 215 w 249"/>
                  <a:gd name="T17" fmla="*/ 153 h 260"/>
                  <a:gd name="T18" fmla="*/ 194 w 249"/>
                  <a:gd name="T19" fmla="*/ 175 h 260"/>
                  <a:gd name="T20" fmla="*/ 187 w 249"/>
                  <a:gd name="T21" fmla="*/ 204 h 260"/>
                  <a:gd name="T22" fmla="*/ 190 w 249"/>
                  <a:gd name="T23" fmla="*/ 217 h 260"/>
                  <a:gd name="T24" fmla="*/ 178 w 249"/>
                  <a:gd name="T25" fmla="*/ 229 h 260"/>
                  <a:gd name="T26" fmla="*/ 168 w 249"/>
                  <a:gd name="T27" fmla="*/ 258 h 260"/>
                  <a:gd name="T28" fmla="*/ 110 w 249"/>
                  <a:gd name="T29" fmla="*/ 234 h 260"/>
                  <a:gd name="T30" fmla="*/ 79 w 249"/>
                  <a:gd name="T31" fmla="*/ 230 h 260"/>
                  <a:gd name="T32" fmla="*/ 66 w 249"/>
                  <a:gd name="T33" fmla="*/ 260 h 260"/>
                  <a:gd name="T34" fmla="*/ 58 w 249"/>
                  <a:gd name="T35" fmla="*/ 245 h 260"/>
                  <a:gd name="T36" fmla="*/ 41 w 249"/>
                  <a:gd name="T37" fmla="*/ 260 h 260"/>
                  <a:gd name="T38" fmla="*/ 35 w 249"/>
                  <a:gd name="T39" fmla="*/ 243 h 260"/>
                  <a:gd name="T40" fmla="*/ 24 w 249"/>
                  <a:gd name="T41" fmla="*/ 243 h 260"/>
                  <a:gd name="T42" fmla="*/ 20 w 249"/>
                  <a:gd name="T43" fmla="*/ 221 h 260"/>
                  <a:gd name="T44" fmla="*/ 25 w 249"/>
                  <a:gd name="T45" fmla="*/ 182 h 260"/>
                  <a:gd name="T46" fmla="*/ 13 w 249"/>
                  <a:gd name="T47" fmla="*/ 174 h 260"/>
                  <a:gd name="T48" fmla="*/ 0 w 249"/>
                  <a:gd name="T49" fmla="*/ 140 h 260"/>
                  <a:gd name="T50" fmla="*/ 5 w 249"/>
                  <a:gd name="T51" fmla="*/ 125 h 260"/>
                  <a:gd name="T52" fmla="*/ 12 w 249"/>
                  <a:gd name="T53" fmla="*/ 100 h 260"/>
                  <a:gd name="T54" fmla="*/ 41 w 249"/>
                  <a:gd name="T55" fmla="*/ 100 h 260"/>
                  <a:gd name="T56" fmla="*/ 52 w 249"/>
                  <a:gd name="T57" fmla="*/ 80 h 260"/>
                  <a:gd name="T58" fmla="*/ 42 w 249"/>
                  <a:gd name="T59" fmla="*/ 57 h 260"/>
                  <a:gd name="T60" fmla="*/ 73 w 249"/>
                  <a:gd name="T61" fmla="*/ 23 h 260"/>
                  <a:gd name="T62" fmla="*/ 110 w 249"/>
                  <a:gd name="T63" fmla="*/ 32 h 260"/>
                  <a:gd name="T64" fmla="*/ 127 w 249"/>
                  <a:gd name="T65" fmla="*/ 0 h 2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249" h="260">
                    <a:moveTo>
                      <a:pt x="127" y="0"/>
                    </a:moveTo>
                    <a:lnTo>
                      <a:pt x="143" y="9"/>
                    </a:lnTo>
                    <a:lnTo>
                      <a:pt x="148" y="26"/>
                    </a:lnTo>
                    <a:lnTo>
                      <a:pt x="181" y="47"/>
                    </a:lnTo>
                    <a:lnTo>
                      <a:pt x="212" y="61"/>
                    </a:lnTo>
                    <a:lnTo>
                      <a:pt x="227" y="87"/>
                    </a:lnTo>
                    <a:lnTo>
                      <a:pt x="249" y="111"/>
                    </a:lnTo>
                    <a:lnTo>
                      <a:pt x="219" y="131"/>
                    </a:lnTo>
                    <a:lnTo>
                      <a:pt x="215" y="153"/>
                    </a:lnTo>
                    <a:lnTo>
                      <a:pt x="194" y="175"/>
                    </a:lnTo>
                    <a:lnTo>
                      <a:pt x="187" y="204"/>
                    </a:lnTo>
                    <a:lnTo>
                      <a:pt x="190" y="217"/>
                    </a:lnTo>
                    <a:lnTo>
                      <a:pt x="178" y="229"/>
                    </a:lnTo>
                    <a:lnTo>
                      <a:pt x="168" y="258"/>
                    </a:lnTo>
                    <a:lnTo>
                      <a:pt x="110" y="234"/>
                    </a:lnTo>
                    <a:lnTo>
                      <a:pt x="79" y="230"/>
                    </a:lnTo>
                    <a:lnTo>
                      <a:pt x="66" y="260"/>
                    </a:lnTo>
                    <a:lnTo>
                      <a:pt x="58" y="245"/>
                    </a:lnTo>
                    <a:lnTo>
                      <a:pt x="41" y="260"/>
                    </a:lnTo>
                    <a:lnTo>
                      <a:pt x="35" y="243"/>
                    </a:lnTo>
                    <a:lnTo>
                      <a:pt x="24" y="243"/>
                    </a:lnTo>
                    <a:lnTo>
                      <a:pt x="20" y="221"/>
                    </a:lnTo>
                    <a:lnTo>
                      <a:pt x="25" y="182"/>
                    </a:lnTo>
                    <a:lnTo>
                      <a:pt x="13" y="174"/>
                    </a:lnTo>
                    <a:lnTo>
                      <a:pt x="0" y="140"/>
                    </a:lnTo>
                    <a:lnTo>
                      <a:pt x="5" y="125"/>
                    </a:lnTo>
                    <a:lnTo>
                      <a:pt x="12" y="100"/>
                    </a:lnTo>
                    <a:lnTo>
                      <a:pt x="41" y="100"/>
                    </a:lnTo>
                    <a:lnTo>
                      <a:pt x="52" y="80"/>
                    </a:lnTo>
                    <a:lnTo>
                      <a:pt x="42" y="57"/>
                    </a:lnTo>
                    <a:lnTo>
                      <a:pt x="73" y="23"/>
                    </a:lnTo>
                    <a:lnTo>
                      <a:pt x="110" y="32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655" name="Norrköping">
                <a:extLst>
                  <a:ext uri="{FF2B5EF4-FFF2-40B4-BE49-F238E27FC236}">
                    <a16:creationId xmlns:a16="http://schemas.microsoft.com/office/drawing/2014/main" id="{E8CCD87E-B077-1896-8EEE-928D1FE37D6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2593543" y="4061082"/>
                <a:ext cx="589734" cy="373231"/>
              </a:xfrm>
              <a:custGeom>
                <a:avLst/>
                <a:gdLst>
                  <a:gd name="T0" fmla="*/ 183 w 427"/>
                  <a:gd name="T1" fmla="*/ 0 h 271"/>
                  <a:gd name="T2" fmla="*/ 203 w 427"/>
                  <a:gd name="T3" fmla="*/ 5 h 271"/>
                  <a:gd name="T4" fmla="*/ 251 w 427"/>
                  <a:gd name="T5" fmla="*/ 90 h 271"/>
                  <a:gd name="T6" fmla="*/ 309 w 427"/>
                  <a:gd name="T7" fmla="*/ 94 h 271"/>
                  <a:gd name="T8" fmla="*/ 354 w 427"/>
                  <a:gd name="T9" fmla="*/ 107 h 271"/>
                  <a:gd name="T10" fmla="*/ 374 w 427"/>
                  <a:gd name="T11" fmla="*/ 137 h 271"/>
                  <a:gd name="T12" fmla="*/ 352 w 427"/>
                  <a:gd name="T13" fmla="*/ 137 h 271"/>
                  <a:gd name="T14" fmla="*/ 276 w 427"/>
                  <a:gd name="T15" fmla="*/ 120 h 271"/>
                  <a:gd name="T16" fmla="*/ 252 w 427"/>
                  <a:gd name="T17" fmla="*/ 120 h 271"/>
                  <a:gd name="T18" fmla="*/ 220 w 427"/>
                  <a:gd name="T19" fmla="*/ 114 h 271"/>
                  <a:gd name="T20" fmla="*/ 206 w 427"/>
                  <a:gd name="T21" fmla="*/ 126 h 271"/>
                  <a:gd name="T22" fmla="*/ 205 w 427"/>
                  <a:gd name="T23" fmla="*/ 148 h 271"/>
                  <a:gd name="T24" fmla="*/ 216 w 427"/>
                  <a:gd name="T25" fmla="*/ 152 h 271"/>
                  <a:gd name="T26" fmla="*/ 243 w 427"/>
                  <a:gd name="T27" fmla="*/ 143 h 271"/>
                  <a:gd name="T28" fmla="*/ 260 w 427"/>
                  <a:gd name="T29" fmla="*/ 162 h 271"/>
                  <a:gd name="T30" fmla="*/ 268 w 427"/>
                  <a:gd name="T31" fmla="*/ 135 h 271"/>
                  <a:gd name="T32" fmla="*/ 317 w 427"/>
                  <a:gd name="T33" fmla="*/ 139 h 271"/>
                  <a:gd name="T34" fmla="*/ 364 w 427"/>
                  <a:gd name="T35" fmla="*/ 160 h 271"/>
                  <a:gd name="T36" fmla="*/ 404 w 427"/>
                  <a:gd name="T37" fmla="*/ 190 h 271"/>
                  <a:gd name="T38" fmla="*/ 427 w 427"/>
                  <a:gd name="T39" fmla="*/ 215 h 271"/>
                  <a:gd name="T40" fmla="*/ 403 w 427"/>
                  <a:gd name="T41" fmla="*/ 253 h 271"/>
                  <a:gd name="T42" fmla="*/ 368 w 427"/>
                  <a:gd name="T43" fmla="*/ 264 h 271"/>
                  <a:gd name="T44" fmla="*/ 317 w 427"/>
                  <a:gd name="T45" fmla="*/ 258 h 271"/>
                  <a:gd name="T46" fmla="*/ 261 w 427"/>
                  <a:gd name="T47" fmla="*/ 232 h 271"/>
                  <a:gd name="T48" fmla="*/ 234 w 427"/>
                  <a:gd name="T49" fmla="*/ 228 h 271"/>
                  <a:gd name="T50" fmla="*/ 229 w 427"/>
                  <a:gd name="T51" fmla="*/ 208 h 271"/>
                  <a:gd name="T52" fmla="*/ 175 w 427"/>
                  <a:gd name="T53" fmla="*/ 203 h 271"/>
                  <a:gd name="T54" fmla="*/ 150 w 427"/>
                  <a:gd name="T55" fmla="*/ 216 h 271"/>
                  <a:gd name="T56" fmla="*/ 153 w 427"/>
                  <a:gd name="T57" fmla="*/ 244 h 271"/>
                  <a:gd name="T58" fmla="*/ 137 w 427"/>
                  <a:gd name="T59" fmla="*/ 249 h 271"/>
                  <a:gd name="T60" fmla="*/ 129 w 427"/>
                  <a:gd name="T61" fmla="*/ 271 h 271"/>
                  <a:gd name="T62" fmla="*/ 108 w 427"/>
                  <a:gd name="T63" fmla="*/ 259 h 271"/>
                  <a:gd name="T64" fmla="*/ 117 w 427"/>
                  <a:gd name="T65" fmla="*/ 245 h 271"/>
                  <a:gd name="T66" fmla="*/ 96 w 427"/>
                  <a:gd name="T67" fmla="*/ 232 h 271"/>
                  <a:gd name="T68" fmla="*/ 99 w 427"/>
                  <a:gd name="T69" fmla="*/ 215 h 271"/>
                  <a:gd name="T70" fmla="*/ 47 w 427"/>
                  <a:gd name="T71" fmla="*/ 204 h 271"/>
                  <a:gd name="T72" fmla="*/ 44 w 427"/>
                  <a:gd name="T73" fmla="*/ 183 h 271"/>
                  <a:gd name="T74" fmla="*/ 23 w 427"/>
                  <a:gd name="T75" fmla="*/ 183 h 271"/>
                  <a:gd name="T76" fmla="*/ 0 w 427"/>
                  <a:gd name="T77" fmla="*/ 149 h 271"/>
                  <a:gd name="T78" fmla="*/ 13 w 427"/>
                  <a:gd name="T79" fmla="*/ 119 h 271"/>
                  <a:gd name="T80" fmla="*/ 44 w 427"/>
                  <a:gd name="T81" fmla="*/ 123 h 271"/>
                  <a:gd name="T82" fmla="*/ 102 w 427"/>
                  <a:gd name="T83" fmla="*/ 147 h 271"/>
                  <a:gd name="T84" fmla="*/ 112 w 427"/>
                  <a:gd name="T85" fmla="*/ 118 h 271"/>
                  <a:gd name="T86" fmla="*/ 124 w 427"/>
                  <a:gd name="T87" fmla="*/ 106 h 271"/>
                  <a:gd name="T88" fmla="*/ 121 w 427"/>
                  <a:gd name="T89" fmla="*/ 93 h 271"/>
                  <a:gd name="T90" fmla="*/ 128 w 427"/>
                  <a:gd name="T91" fmla="*/ 64 h 271"/>
                  <a:gd name="T92" fmla="*/ 149 w 427"/>
                  <a:gd name="T93" fmla="*/ 42 h 271"/>
                  <a:gd name="T94" fmla="*/ 153 w 427"/>
                  <a:gd name="T95" fmla="*/ 20 h 271"/>
                  <a:gd name="T96" fmla="*/ 183 w 427"/>
                  <a:gd name="T97" fmla="*/ 0 h 2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427" h="271">
                    <a:moveTo>
                      <a:pt x="183" y="0"/>
                    </a:moveTo>
                    <a:lnTo>
                      <a:pt x="203" y="5"/>
                    </a:lnTo>
                    <a:lnTo>
                      <a:pt x="251" y="90"/>
                    </a:lnTo>
                    <a:lnTo>
                      <a:pt x="309" y="94"/>
                    </a:lnTo>
                    <a:lnTo>
                      <a:pt x="354" y="107"/>
                    </a:lnTo>
                    <a:lnTo>
                      <a:pt x="374" y="137"/>
                    </a:lnTo>
                    <a:lnTo>
                      <a:pt x="352" y="137"/>
                    </a:lnTo>
                    <a:lnTo>
                      <a:pt x="276" y="120"/>
                    </a:lnTo>
                    <a:lnTo>
                      <a:pt x="252" y="120"/>
                    </a:lnTo>
                    <a:lnTo>
                      <a:pt x="220" y="114"/>
                    </a:lnTo>
                    <a:lnTo>
                      <a:pt x="206" y="126"/>
                    </a:lnTo>
                    <a:lnTo>
                      <a:pt x="205" y="148"/>
                    </a:lnTo>
                    <a:lnTo>
                      <a:pt x="216" y="152"/>
                    </a:lnTo>
                    <a:lnTo>
                      <a:pt x="243" y="143"/>
                    </a:lnTo>
                    <a:lnTo>
                      <a:pt x="260" y="162"/>
                    </a:lnTo>
                    <a:lnTo>
                      <a:pt x="268" y="135"/>
                    </a:lnTo>
                    <a:lnTo>
                      <a:pt x="317" y="139"/>
                    </a:lnTo>
                    <a:lnTo>
                      <a:pt x="364" y="160"/>
                    </a:lnTo>
                    <a:lnTo>
                      <a:pt x="404" y="190"/>
                    </a:lnTo>
                    <a:lnTo>
                      <a:pt x="427" y="215"/>
                    </a:lnTo>
                    <a:lnTo>
                      <a:pt x="403" y="253"/>
                    </a:lnTo>
                    <a:lnTo>
                      <a:pt x="368" y="264"/>
                    </a:lnTo>
                    <a:lnTo>
                      <a:pt x="317" y="258"/>
                    </a:lnTo>
                    <a:lnTo>
                      <a:pt x="261" y="232"/>
                    </a:lnTo>
                    <a:lnTo>
                      <a:pt x="234" y="228"/>
                    </a:lnTo>
                    <a:lnTo>
                      <a:pt x="229" y="208"/>
                    </a:lnTo>
                    <a:lnTo>
                      <a:pt x="175" y="203"/>
                    </a:lnTo>
                    <a:lnTo>
                      <a:pt x="150" y="216"/>
                    </a:lnTo>
                    <a:lnTo>
                      <a:pt x="153" y="244"/>
                    </a:lnTo>
                    <a:lnTo>
                      <a:pt x="137" y="249"/>
                    </a:lnTo>
                    <a:lnTo>
                      <a:pt x="129" y="271"/>
                    </a:lnTo>
                    <a:lnTo>
                      <a:pt x="108" y="259"/>
                    </a:lnTo>
                    <a:lnTo>
                      <a:pt x="117" y="245"/>
                    </a:lnTo>
                    <a:lnTo>
                      <a:pt x="96" y="232"/>
                    </a:lnTo>
                    <a:lnTo>
                      <a:pt x="99" y="215"/>
                    </a:lnTo>
                    <a:lnTo>
                      <a:pt x="47" y="204"/>
                    </a:lnTo>
                    <a:lnTo>
                      <a:pt x="44" y="183"/>
                    </a:lnTo>
                    <a:lnTo>
                      <a:pt x="23" y="183"/>
                    </a:lnTo>
                    <a:lnTo>
                      <a:pt x="0" y="149"/>
                    </a:lnTo>
                    <a:lnTo>
                      <a:pt x="13" y="119"/>
                    </a:lnTo>
                    <a:lnTo>
                      <a:pt x="44" y="123"/>
                    </a:lnTo>
                    <a:lnTo>
                      <a:pt x="102" y="147"/>
                    </a:lnTo>
                    <a:lnTo>
                      <a:pt x="112" y="118"/>
                    </a:lnTo>
                    <a:lnTo>
                      <a:pt x="124" y="106"/>
                    </a:lnTo>
                    <a:lnTo>
                      <a:pt x="121" y="93"/>
                    </a:lnTo>
                    <a:lnTo>
                      <a:pt x="128" y="64"/>
                    </a:lnTo>
                    <a:lnTo>
                      <a:pt x="149" y="42"/>
                    </a:lnTo>
                    <a:lnTo>
                      <a:pt x="153" y="20"/>
                    </a:lnTo>
                    <a:lnTo>
                      <a:pt x="183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525" name="Group 9">
              <a:extLst>
                <a:ext uri="{FF2B5EF4-FFF2-40B4-BE49-F238E27FC236}">
                  <a16:creationId xmlns:a16="http://schemas.microsoft.com/office/drawing/2014/main" id="{E6990893-2738-3B87-7E1E-BD774AE974A0}"/>
                </a:ext>
              </a:extLst>
            </xdr:cNvPr>
            <xdr:cNvGrpSpPr/>
          </xdr:nvGrpSpPr>
          <xdr:grpSpPr>
            <a:xfrm>
              <a:off x="11285188" y="439478"/>
              <a:ext cx="3748370" cy="3821282"/>
              <a:chOff x="10591980" y="1094579"/>
              <a:chExt cx="3754068" cy="3813885"/>
            </a:xfrm>
          </xdr:grpSpPr>
          <xdr:grpSp>
            <xdr:nvGrpSpPr>
              <xdr:cNvPr id="1526" name="Group 10">
                <a:extLst>
                  <a:ext uri="{FF2B5EF4-FFF2-40B4-BE49-F238E27FC236}">
                    <a16:creationId xmlns:a16="http://schemas.microsoft.com/office/drawing/2014/main" id="{03FE822B-392A-7B28-CA88-4258A7ED54E4}"/>
                  </a:ext>
                </a:extLst>
              </xdr:cNvPr>
              <xdr:cNvGrpSpPr/>
            </xdr:nvGrpSpPr>
            <xdr:grpSpPr>
              <a:xfrm>
                <a:off x="10591980" y="1094579"/>
                <a:ext cx="3754068" cy="3813885"/>
                <a:chOff x="10592002" y="1094574"/>
                <a:chExt cx="3754076" cy="3813866"/>
              </a:xfrm>
            </xdr:grpSpPr>
            <xdr:sp macro="" textlink="">
              <xdr:nvSpPr>
                <xdr:cNvPr id="1529" name="Sundbyberg">
                  <a:extLst>
                    <a:ext uri="{FF2B5EF4-FFF2-40B4-BE49-F238E27FC236}">
                      <a16:creationId xmlns:a16="http://schemas.microsoft.com/office/drawing/2014/main" id="{DAB70DF2-CCA8-99EC-5C53-D0D4BCF5AAD5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629764" y="3618250"/>
                  <a:ext cx="34506" cy="44257"/>
                </a:xfrm>
                <a:custGeom>
                  <a:avLst/>
                  <a:gdLst>
                    <a:gd name="T0" fmla="*/ 13 w 25"/>
                    <a:gd name="T1" fmla="*/ 0 h 32"/>
                    <a:gd name="T2" fmla="*/ 17 w 25"/>
                    <a:gd name="T3" fmla="*/ 6 h 32"/>
                    <a:gd name="T4" fmla="*/ 23 w 25"/>
                    <a:gd name="T5" fmla="*/ 9 h 32"/>
                    <a:gd name="T6" fmla="*/ 25 w 25"/>
                    <a:gd name="T7" fmla="*/ 13 h 32"/>
                    <a:gd name="T8" fmla="*/ 17 w 25"/>
                    <a:gd name="T9" fmla="*/ 27 h 32"/>
                    <a:gd name="T10" fmla="*/ 13 w 25"/>
                    <a:gd name="T11" fmla="*/ 32 h 32"/>
                    <a:gd name="T12" fmla="*/ 12 w 25"/>
                    <a:gd name="T13" fmla="*/ 30 h 32"/>
                    <a:gd name="T14" fmla="*/ 10 w 25"/>
                    <a:gd name="T15" fmla="*/ 25 h 32"/>
                    <a:gd name="T16" fmla="*/ 4 w 25"/>
                    <a:gd name="T17" fmla="*/ 20 h 32"/>
                    <a:gd name="T18" fmla="*/ 0 w 25"/>
                    <a:gd name="T19" fmla="*/ 19 h 32"/>
                    <a:gd name="T20" fmla="*/ 0 w 25"/>
                    <a:gd name="T21" fmla="*/ 17 h 32"/>
                    <a:gd name="T22" fmla="*/ 0 w 25"/>
                    <a:gd name="T23" fmla="*/ 16 h 32"/>
                    <a:gd name="T24" fmla="*/ 2 w 25"/>
                    <a:gd name="T25" fmla="*/ 15 h 32"/>
                    <a:gd name="T26" fmla="*/ 3 w 25"/>
                    <a:gd name="T27" fmla="*/ 13 h 32"/>
                    <a:gd name="T28" fmla="*/ 3 w 25"/>
                    <a:gd name="T29" fmla="*/ 12 h 32"/>
                    <a:gd name="T30" fmla="*/ 3 w 25"/>
                    <a:gd name="T31" fmla="*/ 11 h 32"/>
                    <a:gd name="T32" fmla="*/ 4 w 25"/>
                    <a:gd name="T33" fmla="*/ 11 h 32"/>
                    <a:gd name="T34" fmla="*/ 6 w 25"/>
                    <a:gd name="T35" fmla="*/ 8 h 32"/>
                    <a:gd name="T36" fmla="*/ 7 w 25"/>
                    <a:gd name="T37" fmla="*/ 4 h 32"/>
                    <a:gd name="T38" fmla="*/ 8 w 25"/>
                    <a:gd name="T39" fmla="*/ 3 h 32"/>
                    <a:gd name="T40" fmla="*/ 13 w 25"/>
                    <a:gd name="T41" fmla="*/ 0 h 32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</a:cxnLst>
                  <a:rect l="0" t="0" r="r" b="b"/>
                  <a:pathLst>
                    <a:path w="25" h="32">
                      <a:moveTo>
                        <a:pt x="13" y="0"/>
                      </a:moveTo>
                      <a:lnTo>
                        <a:pt x="17" y="6"/>
                      </a:lnTo>
                      <a:lnTo>
                        <a:pt x="23" y="9"/>
                      </a:lnTo>
                      <a:lnTo>
                        <a:pt x="25" y="13"/>
                      </a:lnTo>
                      <a:lnTo>
                        <a:pt x="17" y="27"/>
                      </a:lnTo>
                      <a:lnTo>
                        <a:pt x="13" y="32"/>
                      </a:lnTo>
                      <a:lnTo>
                        <a:pt x="12" y="30"/>
                      </a:lnTo>
                      <a:lnTo>
                        <a:pt x="10" y="25"/>
                      </a:lnTo>
                      <a:lnTo>
                        <a:pt x="4" y="20"/>
                      </a:lnTo>
                      <a:lnTo>
                        <a:pt x="0" y="19"/>
                      </a:lnTo>
                      <a:lnTo>
                        <a:pt x="0" y="17"/>
                      </a:lnTo>
                      <a:lnTo>
                        <a:pt x="0" y="16"/>
                      </a:lnTo>
                      <a:lnTo>
                        <a:pt x="2" y="15"/>
                      </a:lnTo>
                      <a:lnTo>
                        <a:pt x="3" y="13"/>
                      </a:lnTo>
                      <a:lnTo>
                        <a:pt x="3" y="12"/>
                      </a:lnTo>
                      <a:lnTo>
                        <a:pt x="3" y="11"/>
                      </a:lnTo>
                      <a:lnTo>
                        <a:pt x="4" y="11"/>
                      </a:lnTo>
                      <a:lnTo>
                        <a:pt x="6" y="8"/>
                      </a:lnTo>
                      <a:lnTo>
                        <a:pt x="7" y="4"/>
                      </a:lnTo>
                      <a:lnTo>
                        <a:pt x="8" y="3"/>
                      </a:lnTo>
                      <a:lnTo>
                        <a:pt x="13" y="0"/>
                      </a:lnTo>
                      <a:close/>
                    </a:path>
                  </a:pathLst>
                </a:custGeom>
                <a:solidFill>
                  <a:srgbClr val="FFF3BF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1530" name="Danderyd">
                  <a:extLst>
                    <a:ext uri="{FF2B5EF4-FFF2-40B4-BE49-F238E27FC236}">
                      <a16:creationId xmlns:a16="http://schemas.microsoft.com/office/drawing/2014/main" id="{E40D09CA-40FB-90F9-F23C-A37DDBC57AA3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657369" y="3586462"/>
                  <a:ext cx="57969" cy="58066"/>
                </a:xfrm>
                <a:custGeom>
                  <a:avLst/>
                  <a:gdLst>
                    <a:gd name="T0" fmla="*/ 3 w 42"/>
                    <a:gd name="T1" fmla="*/ 0 h 41"/>
                    <a:gd name="T2" fmla="*/ 5 w 42"/>
                    <a:gd name="T3" fmla="*/ 0 h 41"/>
                    <a:gd name="T4" fmla="*/ 10 w 42"/>
                    <a:gd name="T5" fmla="*/ 1 h 41"/>
                    <a:gd name="T6" fmla="*/ 14 w 42"/>
                    <a:gd name="T7" fmla="*/ 0 h 41"/>
                    <a:gd name="T8" fmla="*/ 20 w 42"/>
                    <a:gd name="T9" fmla="*/ 1 h 41"/>
                    <a:gd name="T10" fmla="*/ 20 w 42"/>
                    <a:gd name="T11" fmla="*/ 4 h 41"/>
                    <a:gd name="T12" fmla="*/ 18 w 42"/>
                    <a:gd name="T13" fmla="*/ 9 h 41"/>
                    <a:gd name="T14" fmla="*/ 26 w 42"/>
                    <a:gd name="T15" fmla="*/ 9 h 41"/>
                    <a:gd name="T16" fmla="*/ 30 w 42"/>
                    <a:gd name="T17" fmla="*/ 14 h 41"/>
                    <a:gd name="T18" fmla="*/ 34 w 42"/>
                    <a:gd name="T19" fmla="*/ 14 h 41"/>
                    <a:gd name="T20" fmla="*/ 42 w 42"/>
                    <a:gd name="T21" fmla="*/ 22 h 41"/>
                    <a:gd name="T22" fmla="*/ 31 w 42"/>
                    <a:gd name="T23" fmla="*/ 30 h 41"/>
                    <a:gd name="T24" fmla="*/ 30 w 42"/>
                    <a:gd name="T25" fmla="*/ 35 h 41"/>
                    <a:gd name="T26" fmla="*/ 33 w 42"/>
                    <a:gd name="T27" fmla="*/ 38 h 41"/>
                    <a:gd name="T28" fmla="*/ 35 w 42"/>
                    <a:gd name="T29" fmla="*/ 41 h 41"/>
                    <a:gd name="T30" fmla="*/ 30 w 42"/>
                    <a:gd name="T31" fmla="*/ 41 h 41"/>
                    <a:gd name="T32" fmla="*/ 21 w 42"/>
                    <a:gd name="T33" fmla="*/ 38 h 41"/>
                    <a:gd name="T34" fmla="*/ 16 w 42"/>
                    <a:gd name="T35" fmla="*/ 35 h 41"/>
                    <a:gd name="T36" fmla="*/ 12 w 42"/>
                    <a:gd name="T37" fmla="*/ 31 h 41"/>
                    <a:gd name="T38" fmla="*/ 8 w 42"/>
                    <a:gd name="T39" fmla="*/ 28 h 41"/>
                    <a:gd name="T40" fmla="*/ 7 w 42"/>
                    <a:gd name="T41" fmla="*/ 25 h 41"/>
                    <a:gd name="T42" fmla="*/ 3 w 42"/>
                    <a:gd name="T43" fmla="*/ 24 h 41"/>
                    <a:gd name="T44" fmla="*/ 1 w 42"/>
                    <a:gd name="T45" fmla="*/ 20 h 41"/>
                    <a:gd name="T46" fmla="*/ 0 w 42"/>
                    <a:gd name="T47" fmla="*/ 13 h 41"/>
                    <a:gd name="T48" fmla="*/ 3 w 42"/>
                    <a:gd name="T49" fmla="*/ 11 h 41"/>
                    <a:gd name="T50" fmla="*/ 3 w 42"/>
                    <a:gd name="T51" fmla="*/ 8 h 41"/>
                    <a:gd name="T52" fmla="*/ 5 w 42"/>
                    <a:gd name="T53" fmla="*/ 7 h 41"/>
                    <a:gd name="T54" fmla="*/ 3 w 42"/>
                    <a:gd name="T55" fmla="*/ 1 h 41"/>
                    <a:gd name="T56" fmla="*/ 3 w 42"/>
                    <a:gd name="T57" fmla="*/ 0 h 41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</a:cxnLst>
                  <a:rect l="0" t="0" r="r" b="b"/>
                  <a:pathLst>
                    <a:path w="42" h="41">
                      <a:moveTo>
                        <a:pt x="3" y="0"/>
                      </a:moveTo>
                      <a:lnTo>
                        <a:pt x="5" y="0"/>
                      </a:lnTo>
                      <a:lnTo>
                        <a:pt x="10" y="1"/>
                      </a:lnTo>
                      <a:lnTo>
                        <a:pt x="14" y="0"/>
                      </a:lnTo>
                      <a:lnTo>
                        <a:pt x="20" y="1"/>
                      </a:lnTo>
                      <a:lnTo>
                        <a:pt x="20" y="4"/>
                      </a:lnTo>
                      <a:lnTo>
                        <a:pt x="18" y="9"/>
                      </a:lnTo>
                      <a:lnTo>
                        <a:pt x="26" y="9"/>
                      </a:lnTo>
                      <a:lnTo>
                        <a:pt x="30" y="14"/>
                      </a:lnTo>
                      <a:lnTo>
                        <a:pt x="34" y="14"/>
                      </a:lnTo>
                      <a:lnTo>
                        <a:pt x="42" y="22"/>
                      </a:lnTo>
                      <a:lnTo>
                        <a:pt x="31" y="30"/>
                      </a:lnTo>
                      <a:lnTo>
                        <a:pt x="30" y="35"/>
                      </a:lnTo>
                      <a:lnTo>
                        <a:pt x="33" y="38"/>
                      </a:lnTo>
                      <a:lnTo>
                        <a:pt x="35" y="41"/>
                      </a:lnTo>
                      <a:lnTo>
                        <a:pt x="30" y="41"/>
                      </a:lnTo>
                      <a:lnTo>
                        <a:pt x="21" y="38"/>
                      </a:lnTo>
                      <a:lnTo>
                        <a:pt x="16" y="35"/>
                      </a:lnTo>
                      <a:lnTo>
                        <a:pt x="12" y="31"/>
                      </a:lnTo>
                      <a:lnTo>
                        <a:pt x="8" y="28"/>
                      </a:lnTo>
                      <a:lnTo>
                        <a:pt x="7" y="25"/>
                      </a:lnTo>
                      <a:lnTo>
                        <a:pt x="3" y="24"/>
                      </a:lnTo>
                      <a:lnTo>
                        <a:pt x="1" y="20"/>
                      </a:lnTo>
                      <a:lnTo>
                        <a:pt x="0" y="13"/>
                      </a:lnTo>
                      <a:lnTo>
                        <a:pt x="3" y="11"/>
                      </a:lnTo>
                      <a:lnTo>
                        <a:pt x="3" y="8"/>
                      </a:lnTo>
                      <a:lnTo>
                        <a:pt x="5" y="7"/>
                      </a:lnTo>
                      <a:lnTo>
                        <a:pt x="3" y="1"/>
                      </a:lnTo>
                      <a:lnTo>
                        <a:pt x="3" y="0"/>
                      </a:lnTo>
                      <a:close/>
                    </a:path>
                  </a:pathLst>
                </a:custGeom>
                <a:solidFill>
                  <a:srgbClr val="91D8A0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1531" name="Sollentuna">
                  <a:extLst>
                    <a:ext uri="{FF2B5EF4-FFF2-40B4-BE49-F238E27FC236}">
                      <a16:creationId xmlns:a16="http://schemas.microsoft.com/office/drawing/2014/main" id="{3C8A8BF6-7152-EEEE-E7FE-FAADD78CFB3A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591118" y="3539440"/>
                  <a:ext cx="73152" cy="78811"/>
                </a:xfrm>
                <a:custGeom>
                  <a:avLst/>
                  <a:gdLst>
                    <a:gd name="T0" fmla="*/ 23 w 53"/>
                    <a:gd name="T1" fmla="*/ 0 h 56"/>
                    <a:gd name="T2" fmla="*/ 30 w 53"/>
                    <a:gd name="T3" fmla="*/ 1 h 56"/>
                    <a:gd name="T4" fmla="*/ 35 w 53"/>
                    <a:gd name="T5" fmla="*/ 7 h 56"/>
                    <a:gd name="T6" fmla="*/ 38 w 53"/>
                    <a:gd name="T7" fmla="*/ 12 h 56"/>
                    <a:gd name="T8" fmla="*/ 40 w 53"/>
                    <a:gd name="T9" fmla="*/ 13 h 56"/>
                    <a:gd name="T10" fmla="*/ 41 w 53"/>
                    <a:gd name="T11" fmla="*/ 13 h 56"/>
                    <a:gd name="T12" fmla="*/ 45 w 53"/>
                    <a:gd name="T13" fmla="*/ 17 h 56"/>
                    <a:gd name="T14" fmla="*/ 44 w 53"/>
                    <a:gd name="T15" fmla="*/ 20 h 56"/>
                    <a:gd name="T16" fmla="*/ 47 w 53"/>
                    <a:gd name="T17" fmla="*/ 20 h 56"/>
                    <a:gd name="T18" fmla="*/ 48 w 53"/>
                    <a:gd name="T19" fmla="*/ 22 h 56"/>
                    <a:gd name="T20" fmla="*/ 51 w 53"/>
                    <a:gd name="T21" fmla="*/ 24 h 56"/>
                    <a:gd name="T22" fmla="*/ 51 w 53"/>
                    <a:gd name="T23" fmla="*/ 34 h 56"/>
                    <a:gd name="T24" fmla="*/ 51 w 53"/>
                    <a:gd name="T25" fmla="*/ 35 h 56"/>
                    <a:gd name="T26" fmla="*/ 53 w 53"/>
                    <a:gd name="T27" fmla="*/ 41 h 56"/>
                    <a:gd name="T28" fmla="*/ 51 w 53"/>
                    <a:gd name="T29" fmla="*/ 42 h 56"/>
                    <a:gd name="T30" fmla="*/ 51 w 53"/>
                    <a:gd name="T31" fmla="*/ 45 h 56"/>
                    <a:gd name="T32" fmla="*/ 48 w 53"/>
                    <a:gd name="T33" fmla="*/ 47 h 56"/>
                    <a:gd name="T34" fmla="*/ 49 w 53"/>
                    <a:gd name="T35" fmla="*/ 54 h 56"/>
                    <a:gd name="T36" fmla="*/ 41 w 53"/>
                    <a:gd name="T37" fmla="*/ 56 h 56"/>
                    <a:gd name="T38" fmla="*/ 28 w 53"/>
                    <a:gd name="T39" fmla="*/ 47 h 56"/>
                    <a:gd name="T40" fmla="*/ 19 w 53"/>
                    <a:gd name="T41" fmla="*/ 39 h 56"/>
                    <a:gd name="T42" fmla="*/ 15 w 53"/>
                    <a:gd name="T43" fmla="*/ 45 h 56"/>
                    <a:gd name="T44" fmla="*/ 13 w 53"/>
                    <a:gd name="T45" fmla="*/ 41 h 56"/>
                    <a:gd name="T46" fmla="*/ 13 w 53"/>
                    <a:gd name="T47" fmla="*/ 35 h 56"/>
                    <a:gd name="T48" fmla="*/ 10 w 53"/>
                    <a:gd name="T49" fmla="*/ 26 h 56"/>
                    <a:gd name="T50" fmla="*/ 3 w 53"/>
                    <a:gd name="T51" fmla="*/ 26 h 56"/>
                    <a:gd name="T52" fmla="*/ 0 w 53"/>
                    <a:gd name="T53" fmla="*/ 13 h 56"/>
                    <a:gd name="T54" fmla="*/ 5 w 53"/>
                    <a:gd name="T55" fmla="*/ 12 h 56"/>
                    <a:gd name="T56" fmla="*/ 5 w 53"/>
                    <a:gd name="T57" fmla="*/ 3 h 56"/>
                    <a:gd name="T58" fmla="*/ 10 w 53"/>
                    <a:gd name="T59" fmla="*/ 7 h 56"/>
                    <a:gd name="T60" fmla="*/ 14 w 53"/>
                    <a:gd name="T61" fmla="*/ 8 h 56"/>
                    <a:gd name="T62" fmla="*/ 15 w 53"/>
                    <a:gd name="T63" fmla="*/ 1 h 56"/>
                    <a:gd name="T64" fmla="*/ 22 w 53"/>
                    <a:gd name="T65" fmla="*/ 8 h 56"/>
                    <a:gd name="T66" fmla="*/ 23 w 53"/>
                    <a:gd name="T67" fmla="*/ 0 h 56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  <a:cxn ang="0">
                      <a:pos x="T58" y="T59"/>
                    </a:cxn>
                    <a:cxn ang="0">
                      <a:pos x="T60" y="T61"/>
                    </a:cxn>
                    <a:cxn ang="0">
                      <a:pos x="T62" y="T63"/>
                    </a:cxn>
                    <a:cxn ang="0">
                      <a:pos x="T64" y="T65"/>
                    </a:cxn>
                    <a:cxn ang="0">
                      <a:pos x="T66" y="T67"/>
                    </a:cxn>
                  </a:cxnLst>
                  <a:rect l="0" t="0" r="r" b="b"/>
                  <a:pathLst>
                    <a:path w="53" h="56">
                      <a:moveTo>
                        <a:pt x="23" y="0"/>
                      </a:moveTo>
                      <a:lnTo>
                        <a:pt x="30" y="1"/>
                      </a:lnTo>
                      <a:lnTo>
                        <a:pt x="35" y="7"/>
                      </a:lnTo>
                      <a:lnTo>
                        <a:pt x="38" y="12"/>
                      </a:lnTo>
                      <a:lnTo>
                        <a:pt x="40" y="13"/>
                      </a:lnTo>
                      <a:lnTo>
                        <a:pt x="41" y="13"/>
                      </a:lnTo>
                      <a:lnTo>
                        <a:pt x="45" y="17"/>
                      </a:lnTo>
                      <a:lnTo>
                        <a:pt x="44" y="20"/>
                      </a:lnTo>
                      <a:lnTo>
                        <a:pt x="47" y="20"/>
                      </a:lnTo>
                      <a:lnTo>
                        <a:pt x="48" y="22"/>
                      </a:lnTo>
                      <a:lnTo>
                        <a:pt x="51" y="24"/>
                      </a:lnTo>
                      <a:lnTo>
                        <a:pt x="51" y="34"/>
                      </a:lnTo>
                      <a:lnTo>
                        <a:pt x="51" y="35"/>
                      </a:lnTo>
                      <a:lnTo>
                        <a:pt x="53" y="41"/>
                      </a:lnTo>
                      <a:lnTo>
                        <a:pt x="51" y="42"/>
                      </a:lnTo>
                      <a:lnTo>
                        <a:pt x="51" y="45"/>
                      </a:lnTo>
                      <a:lnTo>
                        <a:pt x="48" y="47"/>
                      </a:lnTo>
                      <a:lnTo>
                        <a:pt x="49" y="54"/>
                      </a:lnTo>
                      <a:lnTo>
                        <a:pt x="41" y="56"/>
                      </a:lnTo>
                      <a:lnTo>
                        <a:pt x="28" y="47"/>
                      </a:lnTo>
                      <a:lnTo>
                        <a:pt x="19" y="39"/>
                      </a:lnTo>
                      <a:lnTo>
                        <a:pt x="15" y="45"/>
                      </a:lnTo>
                      <a:lnTo>
                        <a:pt x="13" y="41"/>
                      </a:lnTo>
                      <a:lnTo>
                        <a:pt x="13" y="35"/>
                      </a:lnTo>
                      <a:lnTo>
                        <a:pt x="10" y="26"/>
                      </a:lnTo>
                      <a:lnTo>
                        <a:pt x="3" y="26"/>
                      </a:lnTo>
                      <a:lnTo>
                        <a:pt x="0" y="13"/>
                      </a:lnTo>
                      <a:lnTo>
                        <a:pt x="5" y="12"/>
                      </a:lnTo>
                      <a:lnTo>
                        <a:pt x="5" y="3"/>
                      </a:lnTo>
                      <a:lnTo>
                        <a:pt x="10" y="7"/>
                      </a:lnTo>
                      <a:lnTo>
                        <a:pt x="14" y="8"/>
                      </a:lnTo>
                      <a:lnTo>
                        <a:pt x="15" y="1"/>
                      </a:lnTo>
                      <a:lnTo>
                        <a:pt x="22" y="8"/>
                      </a:lnTo>
                      <a:lnTo>
                        <a:pt x="23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1532" name="Järfälla">
                  <a:extLst>
                    <a:ext uri="{FF2B5EF4-FFF2-40B4-BE49-F238E27FC236}">
                      <a16:creationId xmlns:a16="http://schemas.microsoft.com/office/drawing/2014/main" id="{6AED7543-FD68-B04C-7F1F-FA76FC5EBCBF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13552471" y="3532525"/>
                  <a:ext cx="66250" cy="103706"/>
                </a:xfrm>
                <a:custGeom>
                  <a:avLst/>
                  <a:gdLst>
                    <a:gd name="T0" fmla="*/ 16 w 48"/>
                    <a:gd name="T1" fmla="*/ 0 h 74"/>
                    <a:gd name="T2" fmla="*/ 25 w 48"/>
                    <a:gd name="T3" fmla="*/ 4 h 74"/>
                    <a:gd name="T4" fmla="*/ 29 w 48"/>
                    <a:gd name="T5" fmla="*/ 10 h 74"/>
                    <a:gd name="T6" fmla="*/ 28 w 48"/>
                    <a:gd name="T7" fmla="*/ 18 h 74"/>
                    <a:gd name="T8" fmla="*/ 31 w 48"/>
                    <a:gd name="T9" fmla="*/ 31 h 74"/>
                    <a:gd name="T10" fmla="*/ 38 w 48"/>
                    <a:gd name="T11" fmla="*/ 31 h 74"/>
                    <a:gd name="T12" fmla="*/ 41 w 48"/>
                    <a:gd name="T13" fmla="*/ 40 h 74"/>
                    <a:gd name="T14" fmla="*/ 41 w 48"/>
                    <a:gd name="T15" fmla="*/ 46 h 74"/>
                    <a:gd name="T16" fmla="*/ 43 w 48"/>
                    <a:gd name="T17" fmla="*/ 50 h 74"/>
                    <a:gd name="T18" fmla="*/ 48 w 48"/>
                    <a:gd name="T19" fmla="*/ 55 h 74"/>
                    <a:gd name="T20" fmla="*/ 45 w 48"/>
                    <a:gd name="T21" fmla="*/ 59 h 74"/>
                    <a:gd name="T22" fmla="*/ 35 w 48"/>
                    <a:gd name="T23" fmla="*/ 69 h 74"/>
                    <a:gd name="T24" fmla="*/ 33 w 48"/>
                    <a:gd name="T25" fmla="*/ 70 h 74"/>
                    <a:gd name="T26" fmla="*/ 30 w 48"/>
                    <a:gd name="T27" fmla="*/ 74 h 74"/>
                    <a:gd name="T28" fmla="*/ 25 w 48"/>
                    <a:gd name="T29" fmla="*/ 73 h 74"/>
                    <a:gd name="T30" fmla="*/ 17 w 48"/>
                    <a:gd name="T31" fmla="*/ 68 h 74"/>
                    <a:gd name="T32" fmla="*/ 14 w 48"/>
                    <a:gd name="T33" fmla="*/ 65 h 74"/>
                    <a:gd name="T34" fmla="*/ 11 w 48"/>
                    <a:gd name="T35" fmla="*/ 64 h 74"/>
                    <a:gd name="T36" fmla="*/ 5 w 48"/>
                    <a:gd name="T37" fmla="*/ 67 h 74"/>
                    <a:gd name="T38" fmla="*/ 0 w 48"/>
                    <a:gd name="T39" fmla="*/ 55 h 74"/>
                    <a:gd name="T40" fmla="*/ 14 w 48"/>
                    <a:gd name="T41" fmla="*/ 23 h 74"/>
                    <a:gd name="T42" fmla="*/ 16 w 48"/>
                    <a:gd name="T43" fmla="*/ 0 h 74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</a:cxnLst>
                  <a:rect l="0" t="0" r="r" b="b"/>
                  <a:pathLst>
                    <a:path w="48" h="74">
                      <a:moveTo>
                        <a:pt x="16" y="0"/>
                      </a:moveTo>
                      <a:lnTo>
                        <a:pt x="25" y="4"/>
                      </a:lnTo>
                      <a:lnTo>
                        <a:pt x="29" y="10"/>
                      </a:lnTo>
                      <a:lnTo>
                        <a:pt x="28" y="18"/>
                      </a:lnTo>
                      <a:lnTo>
                        <a:pt x="31" y="31"/>
                      </a:lnTo>
                      <a:lnTo>
                        <a:pt x="38" y="31"/>
                      </a:lnTo>
                      <a:lnTo>
                        <a:pt x="41" y="40"/>
                      </a:lnTo>
                      <a:lnTo>
                        <a:pt x="41" y="46"/>
                      </a:lnTo>
                      <a:lnTo>
                        <a:pt x="43" y="50"/>
                      </a:lnTo>
                      <a:lnTo>
                        <a:pt x="48" y="55"/>
                      </a:lnTo>
                      <a:lnTo>
                        <a:pt x="45" y="59"/>
                      </a:lnTo>
                      <a:lnTo>
                        <a:pt x="35" y="69"/>
                      </a:lnTo>
                      <a:lnTo>
                        <a:pt x="33" y="70"/>
                      </a:lnTo>
                      <a:lnTo>
                        <a:pt x="30" y="74"/>
                      </a:lnTo>
                      <a:lnTo>
                        <a:pt x="25" y="73"/>
                      </a:lnTo>
                      <a:lnTo>
                        <a:pt x="17" y="68"/>
                      </a:lnTo>
                      <a:lnTo>
                        <a:pt x="14" y="65"/>
                      </a:lnTo>
                      <a:lnTo>
                        <a:pt x="11" y="64"/>
                      </a:lnTo>
                      <a:lnTo>
                        <a:pt x="5" y="67"/>
                      </a:lnTo>
                      <a:lnTo>
                        <a:pt x="0" y="55"/>
                      </a:lnTo>
                      <a:lnTo>
                        <a:pt x="14" y="23"/>
                      </a:lnTo>
                      <a:lnTo>
                        <a:pt x="16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8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en-US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grpSp>
              <xdr:nvGrpSpPr>
                <xdr:cNvPr id="1533" name="Group 17">
                  <a:extLst>
                    <a:ext uri="{FF2B5EF4-FFF2-40B4-BE49-F238E27FC236}">
                      <a16:creationId xmlns:a16="http://schemas.microsoft.com/office/drawing/2014/main" id="{37085A77-279B-28A5-E152-5CF671C51D80}"/>
                    </a:ext>
                  </a:extLst>
                </xdr:cNvPr>
                <xdr:cNvGrpSpPr/>
              </xdr:nvGrpSpPr>
              <xdr:grpSpPr>
                <a:xfrm>
                  <a:off x="10592002" y="1094574"/>
                  <a:ext cx="3754076" cy="3813866"/>
                  <a:chOff x="10592002" y="1094574"/>
                  <a:chExt cx="3754076" cy="3813866"/>
                </a:xfrm>
              </xdr:grpSpPr>
              <xdr:sp macro="" textlink="">
                <xdr:nvSpPr>
                  <xdr:cNvPr id="1534" name="Trosa">
                    <a:extLst>
                      <a:ext uri="{FF2B5EF4-FFF2-40B4-BE49-F238E27FC236}">
                        <a16:creationId xmlns:a16="http://schemas.microsoft.com/office/drawing/2014/main" id="{7E64E1DF-0F3B-0539-A32C-1356DB2C4DDD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06190" y="3983326"/>
                    <a:ext cx="107658" cy="177006"/>
                  </a:xfrm>
                  <a:custGeom>
                    <a:avLst/>
                    <a:gdLst>
                      <a:gd name="T0" fmla="*/ 0 w 78"/>
                      <a:gd name="T1" fmla="*/ 0 h 127"/>
                      <a:gd name="T2" fmla="*/ 40 w 78"/>
                      <a:gd name="T3" fmla="*/ 12 h 127"/>
                      <a:gd name="T4" fmla="*/ 53 w 78"/>
                      <a:gd name="T5" fmla="*/ 15 h 127"/>
                      <a:gd name="T6" fmla="*/ 63 w 78"/>
                      <a:gd name="T7" fmla="*/ 36 h 127"/>
                      <a:gd name="T8" fmla="*/ 78 w 78"/>
                      <a:gd name="T9" fmla="*/ 53 h 127"/>
                      <a:gd name="T10" fmla="*/ 68 w 78"/>
                      <a:gd name="T11" fmla="*/ 68 h 127"/>
                      <a:gd name="T12" fmla="*/ 76 w 78"/>
                      <a:gd name="T13" fmla="*/ 87 h 127"/>
                      <a:gd name="T14" fmla="*/ 64 w 78"/>
                      <a:gd name="T15" fmla="*/ 93 h 127"/>
                      <a:gd name="T16" fmla="*/ 45 w 78"/>
                      <a:gd name="T17" fmla="*/ 77 h 127"/>
                      <a:gd name="T18" fmla="*/ 40 w 78"/>
                      <a:gd name="T19" fmla="*/ 115 h 127"/>
                      <a:gd name="T20" fmla="*/ 47 w 78"/>
                      <a:gd name="T21" fmla="*/ 126 h 127"/>
                      <a:gd name="T22" fmla="*/ 32 w 78"/>
                      <a:gd name="T23" fmla="*/ 127 h 127"/>
                      <a:gd name="T24" fmla="*/ 24 w 78"/>
                      <a:gd name="T25" fmla="*/ 126 h 127"/>
                      <a:gd name="T26" fmla="*/ 20 w 78"/>
                      <a:gd name="T27" fmla="*/ 109 h 127"/>
                      <a:gd name="T28" fmla="*/ 3 w 78"/>
                      <a:gd name="T29" fmla="*/ 102 h 127"/>
                      <a:gd name="T30" fmla="*/ 0 w 78"/>
                      <a:gd name="T31" fmla="*/ 75 h 127"/>
                      <a:gd name="T32" fmla="*/ 11 w 78"/>
                      <a:gd name="T33" fmla="*/ 66 h 127"/>
                      <a:gd name="T34" fmla="*/ 8 w 78"/>
                      <a:gd name="T35" fmla="*/ 40 h 127"/>
                      <a:gd name="T36" fmla="*/ 13 w 78"/>
                      <a:gd name="T37" fmla="*/ 24 h 127"/>
                      <a:gd name="T38" fmla="*/ 0 w 78"/>
                      <a:gd name="T39" fmla="*/ 0 h 1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</a:cxnLst>
                    <a:rect l="0" t="0" r="r" b="b"/>
                    <a:pathLst>
                      <a:path w="78" h="127">
                        <a:moveTo>
                          <a:pt x="0" y="0"/>
                        </a:moveTo>
                        <a:lnTo>
                          <a:pt x="40" y="12"/>
                        </a:lnTo>
                        <a:lnTo>
                          <a:pt x="53" y="15"/>
                        </a:lnTo>
                        <a:lnTo>
                          <a:pt x="63" y="36"/>
                        </a:lnTo>
                        <a:lnTo>
                          <a:pt x="78" y="53"/>
                        </a:lnTo>
                        <a:lnTo>
                          <a:pt x="68" y="68"/>
                        </a:lnTo>
                        <a:lnTo>
                          <a:pt x="76" y="87"/>
                        </a:lnTo>
                        <a:lnTo>
                          <a:pt x="64" y="93"/>
                        </a:lnTo>
                        <a:lnTo>
                          <a:pt x="45" y="77"/>
                        </a:lnTo>
                        <a:lnTo>
                          <a:pt x="40" y="115"/>
                        </a:lnTo>
                        <a:lnTo>
                          <a:pt x="47" y="126"/>
                        </a:lnTo>
                        <a:lnTo>
                          <a:pt x="32" y="127"/>
                        </a:lnTo>
                        <a:lnTo>
                          <a:pt x="24" y="126"/>
                        </a:lnTo>
                        <a:lnTo>
                          <a:pt x="20" y="109"/>
                        </a:lnTo>
                        <a:lnTo>
                          <a:pt x="3" y="102"/>
                        </a:lnTo>
                        <a:lnTo>
                          <a:pt x="0" y="75"/>
                        </a:lnTo>
                        <a:lnTo>
                          <a:pt x="11" y="66"/>
                        </a:lnTo>
                        <a:lnTo>
                          <a:pt x="8" y="40"/>
                        </a:lnTo>
                        <a:lnTo>
                          <a:pt x="13" y="24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BFBF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35" name="Ekerö">
                    <a:extLst>
                      <a:ext uri="{FF2B5EF4-FFF2-40B4-BE49-F238E27FC236}">
                        <a16:creationId xmlns:a16="http://schemas.microsoft.com/office/drawing/2014/main" id="{8575418F-5447-E5D6-7871-7DAB887A7DC9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10329" y="3578165"/>
                    <a:ext cx="234617" cy="157643"/>
                  </a:xfrm>
                  <a:custGeom>
                    <a:avLst/>
                    <a:gdLst>
                      <a:gd name="T0" fmla="*/ 69 w 169"/>
                      <a:gd name="T1" fmla="*/ 0 h 113"/>
                      <a:gd name="T2" fmla="*/ 81 w 169"/>
                      <a:gd name="T3" fmla="*/ 9 h 113"/>
                      <a:gd name="T4" fmla="*/ 102 w 169"/>
                      <a:gd name="T5" fmla="*/ 22 h 113"/>
                      <a:gd name="T6" fmla="*/ 107 w 169"/>
                      <a:gd name="T7" fmla="*/ 34 h 113"/>
                      <a:gd name="T8" fmla="*/ 109 w 169"/>
                      <a:gd name="T9" fmla="*/ 36 h 113"/>
                      <a:gd name="T10" fmla="*/ 115 w 169"/>
                      <a:gd name="T11" fmla="*/ 49 h 113"/>
                      <a:gd name="T12" fmla="*/ 126 w 169"/>
                      <a:gd name="T13" fmla="*/ 58 h 113"/>
                      <a:gd name="T14" fmla="*/ 130 w 169"/>
                      <a:gd name="T15" fmla="*/ 58 h 113"/>
                      <a:gd name="T16" fmla="*/ 143 w 169"/>
                      <a:gd name="T17" fmla="*/ 68 h 113"/>
                      <a:gd name="T18" fmla="*/ 148 w 169"/>
                      <a:gd name="T19" fmla="*/ 69 h 113"/>
                      <a:gd name="T20" fmla="*/ 152 w 169"/>
                      <a:gd name="T21" fmla="*/ 74 h 113"/>
                      <a:gd name="T22" fmla="*/ 169 w 169"/>
                      <a:gd name="T23" fmla="*/ 83 h 113"/>
                      <a:gd name="T24" fmla="*/ 157 w 169"/>
                      <a:gd name="T25" fmla="*/ 89 h 113"/>
                      <a:gd name="T26" fmla="*/ 149 w 169"/>
                      <a:gd name="T27" fmla="*/ 92 h 113"/>
                      <a:gd name="T28" fmla="*/ 143 w 169"/>
                      <a:gd name="T29" fmla="*/ 98 h 113"/>
                      <a:gd name="T30" fmla="*/ 140 w 169"/>
                      <a:gd name="T31" fmla="*/ 102 h 113"/>
                      <a:gd name="T32" fmla="*/ 137 w 169"/>
                      <a:gd name="T33" fmla="*/ 107 h 113"/>
                      <a:gd name="T34" fmla="*/ 139 w 169"/>
                      <a:gd name="T35" fmla="*/ 111 h 113"/>
                      <a:gd name="T36" fmla="*/ 132 w 169"/>
                      <a:gd name="T37" fmla="*/ 111 h 113"/>
                      <a:gd name="T38" fmla="*/ 127 w 169"/>
                      <a:gd name="T39" fmla="*/ 113 h 113"/>
                      <a:gd name="T40" fmla="*/ 109 w 169"/>
                      <a:gd name="T41" fmla="*/ 112 h 113"/>
                      <a:gd name="T42" fmla="*/ 105 w 169"/>
                      <a:gd name="T43" fmla="*/ 110 h 113"/>
                      <a:gd name="T44" fmla="*/ 95 w 169"/>
                      <a:gd name="T45" fmla="*/ 111 h 113"/>
                      <a:gd name="T46" fmla="*/ 88 w 169"/>
                      <a:gd name="T47" fmla="*/ 107 h 113"/>
                      <a:gd name="T48" fmla="*/ 77 w 169"/>
                      <a:gd name="T49" fmla="*/ 106 h 113"/>
                      <a:gd name="T50" fmla="*/ 75 w 169"/>
                      <a:gd name="T51" fmla="*/ 103 h 113"/>
                      <a:gd name="T52" fmla="*/ 65 w 169"/>
                      <a:gd name="T53" fmla="*/ 98 h 113"/>
                      <a:gd name="T54" fmla="*/ 20 w 169"/>
                      <a:gd name="T55" fmla="*/ 85 h 113"/>
                      <a:gd name="T56" fmla="*/ 18 w 169"/>
                      <a:gd name="T57" fmla="*/ 69 h 113"/>
                      <a:gd name="T58" fmla="*/ 4 w 169"/>
                      <a:gd name="T59" fmla="*/ 60 h 113"/>
                      <a:gd name="T60" fmla="*/ 0 w 169"/>
                      <a:gd name="T61" fmla="*/ 51 h 113"/>
                      <a:gd name="T62" fmla="*/ 1 w 169"/>
                      <a:gd name="T63" fmla="*/ 40 h 113"/>
                      <a:gd name="T64" fmla="*/ 6 w 169"/>
                      <a:gd name="T65" fmla="*/ 32 h 113"/>
                      <a:gd name="T66" fmla="*/ 5 w 169"/>
                      <a:gd name="T67" fmla="*/ 22 h 113"/>
                      <a:gd name="T68" fmla="*/ 5 w 169"/>
                      <a:gd name="T69" fmla="*/ 13 h 113"/>
                      <a:gd name="T70" fmla="*/ 8 w 169"/>
                      <a:gd name="T71" fmla="*/ 5 h 113"/>
                      <a:gd name="T72" fmla="*/ 13 w 169"/>
                      <a:gd name="T73" fmla="*/ 2 h 113"/>
                      <a:gd name="T74" fmla="*/ 21 w 169"/>
                      <a:gd name="T75" fmla="*/ 3 h 113"/>
                      <a:gd name="T76" fmla="*/ 23 w 169"/>
                      <a:gd name="T77" fmla="*/ 6 h 113"/>
                      <a:gd name="T78" fmla="*/ 29 w 169"/>
                      <a:gd name="T79" fmla="*/ 6 h 113"/>
                      <a:gd name="T80" fmla="*/ 39 w 169"/>
                      <a:gd name="T81" fmla="*/ 5 h 113"/>
                      <a:gd name="T82" fmla="*/ 47 w 169"/>
                      <a:gd name="T83" fmla="*/ 6 h 113"/>
                      <a:gd name="T84" fmla="*/ 52 w 169"/>
                      <a:gd name="T85" fmla="*/ 11 h 113"/>
                      <a:gd name="T86" fmla="*/ 60 w 169"/>
                      <a:gd name="T87" fmla="*/ 11 h 113"/>
                      <a:gd name="T88" fmla="*/ 61 w 169"/>
                      <a:gd name="T89" fmla="*/ 9 h 113"/>
                      <a:gd name="T90" fmla="*/ 65 w 169"/>
                      <a:gd name="T91" fmla="*/ 9 h 113"/>
                      <a:gd name="T92" fmla="*/ 69 w 169"/>
                      <a:gd name="T93" fmla="*/ 0 h 113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69" h="113">
                        <a:moveTo>
                          <a:pt x="69" y="0"/>
                        </a:moveTo>
                        <a:lnTo>
                          <a:pt x="81" y="9"/>
                        </a:lnTo>
                        <a:lnTo>
                          <a:pt x="102" y="22"/>
                        </a:lnTo>
                        <a:lnTo>
                          <a:pt x="107" y="34"/>
                        </a:lnTo>
                        <a:lnTo>
                          <a:pt x="109" y="36"/>
                        </a:lnTo>
                        <a:lnTo>
                          <a:pt x="115" y="49"/>
                        </a:lnTo>
                        <a:lnTo>
                          <a:pt x="126" y="58"/>
                        </a:lnTo>
                        <a:lnTo>
                          <a:pt x="130" y="58"/>
                        </a:lnTo>
                        <a:lnTo>
                          <a:pt x="143" y="68"/>
                        </a:lnTo>
                        <a:lnTo>
                          <a:pt x="148" y="69"/>
                        </a:lnTo>
                        <a:lnTo>
                          <a:pt x="152" y="74"/>
                        </a:lnTo>
                        <a:lnTo>
                          <a:pt x="169" y="83"/>
                        </a:lnTo>
                        <a:lnTo>
                          <a:pt x="157" y="89"/>
                        </a:lnTo>
                        <a:lnTo>
                          <a:pt x="149" y="92"/>
                        </a:lnTo>
                        <a:lnTo>
                          <a:pt x="143" y="98"/>
                        </a:lnTo>
                        <a:lnTo>
                          <a:pt x="140" y="102"/>
                        </a:lnTo>
                        <a:lnTo>
                          <a:pt x="137" y="107"/>
                        </a:lnTo>
                        <a:lnTo>
                          <a:pt x="139" y="111"/>
                        </a:lnTo>
                        <a:lnTo>
                          <a:pt x="132" y="111"/>
                        </a:lnTo>
                        <a:lnTo>
                          <a:pt x="127" y="113"/>
                        </a:lnTo>
                        <a:lnTo>
                          <a:pt x="109" y="112"/>
                        </a:lnTo>
                        <a:lnTo>
                          <a:pt x="105" y="110"/>
                        </a:lnTo>
                        <a:lnTo>
                          <a:pt x="95" y="111"/>
                        </a:lnTo>
                        <a:lnTo>
                          <a:pt x="88" y="107"/>
                        </a:lnTo>
                        <a:lnTo>
                          <a:pt x="77" y="106"/>
                        </a:lnTo>
                        <a:lnTo>
                          <a:pt x="75" y="103"/>
                        </a:lnTo>
                        <a:lnTo>
                          <a:pt x="65" y="98"/>
                        </a:lnTo>
                        <a:lnTo>
                          <a:pt x="20" y="85"/>
                        </a:lnTo>
                        <a:lnTo>
                          <a:pt x="18" y="69"/>
                        </a:lnTo>
                        <a:lnTo>
                          <a:pt x="4" y="60"/>
                        </a:lnTo>
                        <a:lnTo>
                          <a:pt x="0" y="51"/>
                        </a:lnTo>
                        <a:lnTo>
                          <a:pt x="1" y="40"/>
                        </a:lnTo>
                        <a:lnTo>
                          <a:pt x="6" y="32"/>
                        </a:lnTo>
                        <a:lnTo>
                          <a:pt x="5" y="22"/>
                        </a:lnTo>
                        <a:lnTo>
                          <a:pt x="5" y="13"/>
                        </a:lnTo>
                        <a:lnTo>
                          <a:pt x="8" y="5"/>
                        </a:lnTo>
                        <a:lnTo>
                          <a:pt x="13" y="2"/>
                        </a:lnTo>
                        <a:lnTo>
                          <a:pt x="21" y="3"/>
                        </a:lnTo>
                        <a:lnTo>
                          <a:pt x="23" y="6"/>
                        </a:lnTo>
                        <a:lnTo>
                          <a:pt x="29" y="6"/>
                        </a:lnTo>
                        <a:lnTo>
                          <a:pt x="39" y="5"/>
                        </a:lnTo>
                        <a:lnTo>
                          <a:pt x="47" y="6"/>
                        </a:lnTo>
                        <a:lnTo>
                          <a:pt x="52" y="11"/>
                        </a:lnTo>
                        <a:lnTo>
                          <a:pt x="60" y="11"/>
                        </a:lnTo>
                        <a:lnTo>
                          <a:pt x="61" y="9"/>
                        </a:lnTo>
                        <a:lnTo>
                          <a:pt x="65" y="9"/>
                        </a:lnTo>
                        <a:lnTo>
                          <a:pt x="69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36" name="Nacka">
                    <a:extLst>
                      <a:ext uri="{FF2B5EF4-FFF2-40B4-BE49-F238E27FC236}">
                        <a16:creationId xmlns:a16="http://schemas.microsoft.com/office/drawing/2014/main" id="{03FC117F-FD24-0505-0DEC-5A4BB10A0643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04296" y="3647295"/>
                    <a:ext cx="120079" cy="113386"/>
                  </a:xfrm>
                  <a:custGeom>
                    <a:avLst/>
                    <a:gdLst>
                      <a:gd name="T0" fmla="*/ 64 w 87"/>
                      <a:gd name="T1" fmla="*/ 0 h 81"/>
                      <a:gd name="T2" fmla="*/ 72 w 87"/>
                      <a:gd name="T3" fmla="*/ 2 h 81"/>
                      <a:gd name="T4" fmla="*/ 72 w 87"/>
                      <a:gd name="T5" fmla="*/ 6 h 81"/>
                      <a:gd name="T6" fmla="*/ 75 w 87"/>
                      <a:gd name="T7" fmla="*/ 8 h 81"/>
                      <a:gd name="T8" fmla="*/ 73 w 87"/>
                      <a:gd name="T9" fmla="*/ 13 h 81"/>
                      <a:gd name="T10" fmla="*/ 76 w 87"/>
                      <a:gd name="T11" fmla="*/ 19 h 81"/>
                      <a:gd name="T12" fmla="*/ 75 w 87"/>
                      <a:gd name="T13" fmla="*/ 23 h 81"/>
                      <a:gd name="T14" fmla="*/ 72 w 87"/>
                      <a:gd name="T15" fmla="*/ 26 h 81"/>
                      <a:gd name="T16" fmla="*/ 67 w 87"/>
                      <a:gd name="T17" fmla="*/ 30 h 81"/>
                      <a:gd name="T18" fmla="*/ 68 w 87"/>
                      <a:gd name="T19" fmla="*/ 53 h 81"/>
                      <a:gd name="T20" fmla="*/ 76 w 87"/>
                      <a:gd name="T21" fmla="*/ 58 h 81"/>
                      <a:gd name="T22" fmla="*/ 81 w 87"/>
                      <a:gd name="T23" fmla="*/ 61 h 81"/>
                      <a:gd name="T24" fmla="*/ 87 w 87"/>
                      <a:gd name="T25" fmla="*/ 64 h 81"/>
                      <a:gd name="T26" fmla="*/ 85 w 87"/>
                      <a:gd name="T27" fmla="*/ 81 h 81"/>
                      <a:gd name="T28" fmla="*/ 54 w 87"/>
                      <a:gd name="T29" fmla="*/ 63 h 81"/>
                      <a:gd name="T30" fmla="*/ 50 w 87"/>
                      <a:gd name="T31" fmla="*/ 66 h 81"/>
                      <a:gd name="T32" fmla="*/ 50 w 87"/>
                      <a:gd name="T33" fmla="*/ 68 h 81"/>
                      <a:gd name="T34" fmla="*/ 46 w 87"/>
                      <a:gd name="T35" fmla="*/ 68 h 81"/>
                      <a:gd name="T36" fmla="*/ 37 w 87"/>
                      <a:gd name="T37" fmla="*/ 71 h 81"/>
                      <a:gd name="T38" fmla="*/ 30 w 87"/>
                      <a:gd name="T39" fmla="*/ 70 h 81"/>
                      <a:gd name="T40" fmla="*/ 24 w 87"/>
                      <a:gd name="T41" fmla="*/ 74 h 81"/>
                      <a:gd name="T42" fmla="*/ 18 w 87"/>
                      <a:gd name="T43" fmla="*/ 66 h 81"/>
                      <a:gd name="T44" fmla="*/ 13 w 87"/>
                      <a:gd name="T45" fmla="*/ 62 h 81"/>
                      <a:gd name="T46" fmla="*/ 14 w 87"/>
                      <a:gd name="T47" fmla="*/ 55 h 81"/>
                      <a:gd name="T48" fmla="*/ 4 w 87"/>
                      <a:gd name="T49" fmla="*/ 38 h 81"/>
                      <a:gd name="T50" fmla="*/ 3 w 87"/>
                      <a:gd name="T51" fmla="*/ 38 h 81"/>
                      <a:gd name="T52" fmla="*/ 3 w 87"/>
                      <a:gd name="T53" fmla="*/ 36 h 81"/>
                      <a:gd name="T54" fmla="*/ 1 w 87"/>
                      <a:gd name="T55" fmla="*/ 36 h 81"/>
                      <a:gd name="T56" fmla="*/ 0 w 87"/>
                      <a:gd name="T57" fmla="*/ 34 h 81"/>
                      <a:gd name="T58" fmla="*/ 1 w 87"/>
                      <a:gd name="T59" fmla="*/ 34 h 81"/>
                      <a:gd name="T60" fmla="*/ 0 w 87"/>
                      <a:gd name="T61" fmla="*/ 33 h 81"/>
                      <a:gd name="T62" fmla="*/ 0 w 87"/>
                      <a:gd name="T63" fmla="*/ 33 h 81"/>
                      <a:gd name="T64" fmla="*/ 1 w 87"/>
                      <a:gd name="T65" fmla="*/ 32 h 81"/>
                      <a:gd name="T66" fmla="*/ 7 w 87"/>
                      <a:gd name="T67" fmla="*/ 29 h 81"/>
                      <a:gd name="T68" fmla="*/ 16 w 87"/>
                      <a:gd name="T69" fmla="*/ 29 h 81"/>
                      <a:gd name="T70" fmla="*/ 32 w 87"/>
                      <a:gd name="T71" fmla="*/ 19 h 81"/>
                      <a:gd name="T72" fmla="*/ 51 w 87"/>
                      <a:gd name="T73" fmla="*/ 3 h 81"/>
                      <a:gd name="T74" fmla="*/ 64 w 87"/>
                      <a:gd name="T75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</a:cxnLst>
                    <a:rect l="0" t="0" r="r" b="b"/>
                    <a:pathLst>
                      <a:path w="87" h="81">
                        <a:moveTo>
                          <a:pt x="64" y="0"/>
                        </a:moveTo>
                        <a:lnTo>
                          <a:pt x="72" y="2"/>
                        </a:lnTo>
                        <a:lnTo>
                          <a:pt x="72" y="6"/>
                        </a:lnTo>
                        <a:lnTo>
                          <a:pt x="75" y="8"/>
                        </a:lnTo>
                        <a:lnTo>
                          <a:pt x="73" y="13"/>
                        </a:lnTo>
                        <a:lnTo>
                          <a:pt x="76" y="19"/>
                        </a:lnTo>
                        <a:lnTo>
                          <a:pt x="75" y="23"/>
                        </a:lnTo>
                        <a:lnTo>
                          <a:pt x="72" y="26"/>
                        </a:lnTo>
                        <a:lnTo>
                          <a:pt x="67" y="30"/>
                        </a:lnTo>
                        <a:lnTo>
                          <a:pt x="68" y="53"/>
                        </a:lnTo>
                        <a:lnTo>
                          <a:pt x="76" y="58"/>
                        </a:lnTo>
                        <a:lnTo>
                          <a:pt x="81" y="61"/>
                        </a:lnTo>
                        <a:lnTo>
                          <a:pt x="87" y="64"/>
                        </a:lnTo>
                        <a:lnTo>
                          <a:pt x="85" y="81"/>
                        </a:lnTo>
                        <a:lnTo>
                          <a:pt x="54" y="63"/>
                        </a:lnTo>
                        <a:lnTo>
                          <a:pt x="50" y="66"/>
                        </a:lnTo>
                        <a:lnTo>
                          <a:pt x="50" y="68"/>
                        </a:lnTo>
                        <a:lnTo>
                          <a:pt x="46" y="68"/>
                        </a:lnTo>
                        <a:lnTo>
                          <a:pt x="37" y="71"/>
                        </a:lnTo>
                        <a:lnTo>
                          <a:pt x="30" y="70"/>
                        </a:lnTo>
                        <a:lnTo>
                          <a:pt x="24" y="74"/>
                        </a:lnTo>
                        <a:lnTo>
                          <a:pt x="18" y="66"/>
                        </a:lnTo>
                        <a:lnTo>
                          <a:pt x="13" y="62"/>
                        </a:lnTo>
                        <a:lnTo>
                          <a:pt x="14" y="55"/>
                        </a:lnTo>
                        <a:lnTo>
                          <a:pt x="4" y="38"/>
                        </a:lnTo>
                        <a:lnTo>
                          <a:pt x="3" y="38"/>
                        </a:lnTo>
                        <a:lnTo>
                          <a:pt x="3" y="36"/>
                        </a:lnTo>
                        <a:lnTo>
                          <a:pt x="1" y="36"/>
                        </a:lnTo>
                        <a:lnTo>
                          <a:pt x="0" y="34"/>
                        </a:lnTo>
                        <a:lnTo>
                          <a:pt x="1" y="34"/>
                        </a:lnTo>
                        <a:lnTo>
                          <a:pt x="0" y="33"/>
                        </a:lnTo>
                        <a:lnTo>
                          <a:pt x="0" y="33"/>
                        </a:lnTo>
                        <a:lnTo>
                          <a:pt x="1" y="32"/>
                        </a:lnTo>
                        <a:lnTo>
                          <a:pt x="7" y="29"/>
                        </a:lnTo>
                        <a:lnTo>
                          <a:pt x="16" y="29"/>
                        </a:lnTo>
                        <a:lnTo>
                          <a:pt x="32" y="19"/>
                        </a:lnTo>
                        <a:lnTo>
                          <a:pt x="51" y="3"/>
                        </a:lnTo>
                        <a:lnTo>
                          <a:pt x="64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37" name="Tyresö">
                    <a:extLst>
                      <a:ext uri="{FF2B5EF4-FFF2-40B4-BE49-F238E27FC236}">
                        <a16:creationId xmlns:a16="http://schemas.microsoft.com/office/drawing/2014/main" id="{A1E94134-D36C-7347-FD99-DCD892F39AD9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33280" y="3734426"/>
                    <a:ext cx="118699" cy="87108"/>
                  </a:xfrm>
                  <a:custGeom>
                    <a:avLst/>
                    <a:gdLst>
                      <a:gd name="T0" fmla="*/ 33 w 86"/>
                      <a:gd name="T1" fmla="*/ 0 h 62"/>
                      <a:gd name="T2" fmla="*/ 64 w 86"/>
                      <a:gd name="T3" fmla="*/ 18 h 62"/>
                      <a:gd name="T4" fmla="*/ 66 w 86"/>
                      <a:gd name="T5" fmla="*/ 1 h 62"/>
                      <a:gd name="T6" fmla="*/ 72 w 86"/>
                      <a:gd name="T7" fmla="*/ 5 h 62"/>
                      <a:gd name="T8" fmla="*/ 80 w 86"/>
                      <a:gd name="T9" fmla="*/ 15 h 62"/>
                      <a:gd name="T10" fmla="*/ 86 w 86"/>
                      <a:gd name="T11" fmla="*/ 28 h 62"/>
                      <a:gd name="T12" fmla="*/ 81 w 86"/>
                      <a:gd name="T13" fmla="*/ 29 h 62"/>
                      <a:gd name="T14" fmla="*/ 81 w 86"/>
                      <a:gd name="T15" fmla="*/ 32 h 62"/>
                      <a:gd name="T16" fmla="*/ 79 w 86"/>
                      <a:gd name="T17" fmla="*/ 34 h 62"/>
                      <a:gd name="T18" fmla="*/ 79 w 86"/>
                      <a:gd name="T19" fmla="*/ 39 h 62"/>
                      <a:gd name="T20" fmla="*/ 79 w 86"/>
                      <a:gd name="T21" fmla="*/ 46 h 62"/>
                      <a:gd name="T22" fmla="*/ 76 w 86"/>
                      <a:gd name="T23" fmla="*/ 49 h 62"/>
                      <a:gd name="T24" fmla="*/ 72 w 86"/>
                      <a:gd name="T25" fmla="*/ 53 h 62"/>
                      <a:gd name="T26" fmla="*/ 68 w 86"/>
                      <a:gd name="T27" fmla="*/ 56 h 62"/>
                      <a:gd name="T28" fmla="*/ 50 w 86"/>
                      <a:gd name="T29" fmla="*/ 62 h 62"/>
                      <a:gd name="T30" fmla="*/ 47 w 86"/>
                      <a:gd name="T31" fmla="*/ 56 h 62"/>
                      <a:gd name="T32" fmla="*/ 42 w 86"/>
                      <a:gd name="T33" fmla="*/ 50 h 62"/>
                      <a:gd name="T34" fmla="*/ 39 w 86"/>
                      <a:gd name="T35" fmla="*/ 47 h 62"/>
                      <a:gd name="T36" fmla="*/ 37 w 86"/>
                      <a:gd name="T37" fmla="*/ 42 h 62"/>
                      <a:gd name="T38" fmla="*/ 31 w 86"/>
                      <a:gd name="T39" fmla="*/ 35 h 62"/>
                      <a:gd name="T40" fmla="*/ 29 w 86"/>
                      <a:gd name="T41" fmla="*/ 30 h 62"/>
                      <a:gd name="T42" fmla="*/ 24 w 86"/>
                      <a:gd name="T43" fmla="*/ 25 h 62"/>
                      <a:gd name="T44" fmla="*/ 11 w 86"/>
                      <a:gd name="T45" fmla="*/ 33 h 62"/>
                      <a:gd name="T46" fmla="*/ 4 w 86"/>
                      <a:gd name="T47" fmla="*/ 32 h 62"/>
                      <a:gd name="T48" fmla="*/ 0 w 86"/>
                      <a:gd name="T49" fmla="*/ 25 h 62"/>
                      <a:gd name="T50" fmla="*/ 1 w 86"/>
                      <a:gd name="T51" fmla="*/ 20 h 62"/>
                      <a:gd name="T52" fmla="*/ 7 w 86"/>
                      <a:gd name="T53" fmla="*/ 20 h 62"/>
                      <a:gd name="T54" fmla="*/ 7 w 86"/>
                      <a:gd name="T55" fmla="*/ 18 h 62"/>
                      <a:gd name="T56" fmla="*/ 3 w 86"/>
                      <a:gd name="T57" fmla="*/ 11 h 62"/>
                      <a:gd name="T58" fmla="*/ 9 w 86"/>
                      <a:gd name="T59" fmla="*/ 7 h 62"/>
                      <a:gd name="T60" fmla="*/ 16 w 86"/>
                      <a:gd name="T61" fmla="*/ 8 h 62"/>
                      <a:gd name="T62" fmla="*/ 25 w 86"/>
                      <a:gd name="T63" fmla="*/ 5 h 62"/>
                      <a:gd name="T64" fmla="*/ 29 w 86"/>
                      <a:gd name="T65" fmla="*/ 5 h 62"/>
                      <a:gd name="T66" fmla="*/ 29 w 86"/>
                      <a:gd name="T67" fmla="*/ 3 h 62"/>
                      <a:gd name="T68" fmla="*/ 33 w 86"/>
                      <a:gd name="T69" fmla="*/ 0 h 6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86" h="62">
                        <a:moveTo>
                          <a:pt x="33" y="0"/>
                        </a:moveTo>
                        <a:lnTo>
                          <a:pt x="64" y="18"/>
                        </a:lnTo>
                        <a:lnTo>
                          <a:pt x="66" y="1"/>
                        </a:lnTo>
                        <a:lnTo>
                          <a:pt x="72" y="5"/>
                        </a:lnTo>
                        <a:lnTo>
                          <a:pt x="80" y="15"/>
                        </a:lnTo>
                        <a:lnTo>
                          <a:pt x="86" y="28"/>
                        </a:lnTo>
                        <a:lnTo>
                          <a:pt x="81" y="29"/>
                        </a:lnTo>
                        <a:lnTo>
                          <a:pt x="81" y="32"/>
                        </a:lnTo>
                        <a:lnTo>
                          <a:pt x="79" y="34"/>
                        </a:lnTo>
                        <a:lnTo>
                          <a:pt x="79" y="39"/>
                        </a:lnTo>
                        <a:lnTo>
                          <a:pt x="79" y="46"/>
                        </a:lnTo>
                        <a:lnTo>
                          <a:pt x="76" y="49"/>
                        </a:lnTo>
                        <a:lnTo>
                          <a:pt x="72" y="53"/>
                        </a:lnTo>
                        <a:lnTo>
                          <a:pt x="68" y="56"/>
                        </a:lnTo>
                        <a:lnTo>
                          <a:pt x="50" y="62"/>
                        </a:lnTo>
                        <a:lnTo>
                          <a:pt x="47" y="56"/>
                        </a:lnTo>
                        <a:lnTo>
                          <a:pt x="42" y="50"/>
                        </a:lnTo>
                        <a:lnTo>
                          <a:pt x="39" y="47"/>
                        </a:lnTo>
                        <a:lnTo>
                          <a:pt x="37" y="42"/>
                        </a:lnTo>
                        <a:lnTo>
                          <a:pt x="31" y="35"/>
                        </a:lnTo>
                        <a:lnTo>
                          <a:pt x="29" y="30"/>
                        </a:lnTo>
                        <a:lnTo>
                          <a:pt x="24" y="25"/>
                        </a:lnTo>
                        <a:lnTo>
                          <a:pt x="11" y="33"/>
                        </a:lnTo>
                        <a:lnTo>
                          <a:pt x="4" y="32"/>
                        </a:lnTo>
                        <a:lnTo>
                          <a:pt x="0" y="25"/>
                        </a:lnTo>
                        <a:lnTo>
                          <a:pt x="1" y="20"/>
                        </a:lnTo>
                        <a:lnTo>
                          <a:pt x="7" y="20"/>
                        </a:lnTo>
                        <a:lnTo>
                          <a:pt x="7" y="18"/>
                        </a:lnTo>
                        <a:lnTo>
                          <a:pt x="3" y="11"/>
                        </a:lnTo>
                        <a:lnTo>
                          <a:pt x="9" y="7"/>
                        </a:lnTo>
                        <a:lnTo>
                          <a:pt x="16" y="8"/>
                        </a:lnTo>
                        <a:lnTo>
                          <a:pt x="25" y="5"/>
                        </a:lnTo>
                        <a:lnTo>
                          <a:pt x="29" y="5"/>
                        </a:lnTo>
                        <a:lnTo>
                          <a:pt x="29" y="3"/>
                        </a:lnTo>
                        <a:lnTo>
                          <a:pt x="33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38" name="Värmdö">
                    <a:extLst>
                      <a:ext uri="{FF2B5EF4-FFF2-40B4-BE49-F238E27FC236}">
                        <a16:creationId xmlns:a16="http://schemas.microsoft.com/office/drawing/2014/main" id="{D80007DE-F237-BDEF-2690-DC7ADB11E06C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96770" y="3521461"/>
                    <a:ext cx="549308" cy="456334"/>
                  </a:xfrm>
                  <a:custGeom>
                    <a:avLst/>
                    <a:gdLst>
                      <a:gd name="T0" fmla="*/ 211 w 397"/>
                      <a:gd name="T1" fmla="*/ 0 h 327"/>
                      <a:gd name="T2" fmla="*/ 225 w 397"/>
                      <a:gd name="T3" fmla="*/ 10 h 327"/>
                      <a:gd name="T4" fmla="*/ 255 w 397"/>
                      <a:gd name="T5" fmla="*/ 30 h 327"/>
                      <a:gd name="T6" fmla="*/ 268 w 397"/>
                      <a:gd name="T7" fmla="*/ 31 h 327"/>
                      <a:gd name="T8" fmla="*/ 281 w 397"/>
                      <a:gd name="T9" fmla="*/ 13 h 327"/>
                      <a:gd name="T10" fmla="*/ 300 w 397"/>
                      <a:gd name="T11" fmla="*/ 10 h 327"/>
                      <a:gd name="T12" fmla="*/ 313 w 397"/>
                      <a:gd name="T13" fmla="*/ 21 h 327"/>
                      <a:gd name="T14" fmla="*/ 397 w 397"/>
                      <a:gd name="T15" fmla="*/ 39 h 327"/>
                      <a:gd name="T16" fmla="*/ 111 w 397"/>
                      <a:gd name="T17" fmla="*/ 327 h 327"/>
                      <a:gd name="T18" fmla="*/ 76 w 397"/>
                      <a:gd name="T19" fmla="*/ 251 h 327"/>
                      <a:gd name="T20" fmla="*/ 82 w 397"/>
                      <a:gd name="T21" fmla="*/ 242 h 327"/>
                      <a:gd name="T22" fmla="*/ 67 w 397"/>
                      <a:gd name="T23" fmla="*/ 229 h 327"/>
                      <a:gd name="T24" fmla="*/ 80 w 397"/>
                      <a:gd name="T25" fmla="*/ 198 h 327"/>
                      <a:gd name="T26" fmla="*/ 40 w 397"/>
                      <a:gd name="T27" fmla="*/ 181 h 327"/>
                      <a:gd name="T28" fmla="*/ 34 w 397"/>
                      <a:gd name="T29" fmla="*/ 168 h 327"/>
                      <a:gd name="T30" fmla="*/ 26 w 397"/>
                      <a:gd name="T31" fmla="*/ 158 h 327"/>
                      <a:gd name="T32" fmla="*/ 20 w 397"/>
                      <a:gd name="T33" fmla="*/ 154 h 327"/>
                      <a:gd name="T34" fmla="*/ 14 w 397"/>
                      <a:gd name="T35" fmla="*/ 151 h 327"/>
                      <a:gd name="T36" fmla="*/ 1 w 397"/>
                      <a:gd name="T37" fmla="*/ 143 h 327"/>
                      <a:gd name="T38" fmla="*/ 0 w 397"/>
                      <a:gd name="T39" fmla="*/ 120 h 327"/>
                      <a:gd name="T40" fmla="*/ 5 w 397"/>
                      <a:gd name="T41" fmla="*/ 116 h 327"/>
                      <a:gd name="T42" fmla="*/ 8 w 397"/>
                      <a:gd name="T43" fmla="*/ 113 h 327"/>
                      <a:gd name="T44" fmla="*/ 9 w 397"/>
                      <a:gd name="T45" fmla="*/ 109 h 327"/>
                      <a:gd name="T46" fmla="*/ 6 w 397"/>
                      <a:gd name="T47" fmla="*/ 103 h 327"/>
                      <a:gd name="T48" fmla="*/ 8 w 397"/>
                      <a:gd name="T49" fmla="*/ 98 h 327"/>
                      <a:gd name="T50" fmla="*/ 5 w 397"/>
                      <a:gd name="T51" fmla="*/ 96 h 327"/>
                      <a:gd name="T52" fmla="*/ 5 w 397"/>
                      <a:gd name="T53" fmla="*/ 92 h 327"/>
                      <a:gd name="T54" fmla="*/ 14 w 397"/>
                      <a:gd name="T55" fmla="*/ 94 h 327"/>
                      <a:gd name="T56" fmla="*/ 17 w 397"/>
                      <a:gd name="T57" fmla="*/ 93 h 327"/>
                      <a:gd name="T58" fmla="*/ 27 w 397"/>
                      <a:gd name="T59" fmla="*/ 96 h 327"/>
                      <a:gd name="T60" fmla="*/ 35 w 397"/>
                      <a:gd name="T61" fmla="*/ 101 h 327"/>
                      <a:gd name="T62" fmla="*/ 39 w 397"/>
                      <a:gd name="T63" fmla="*/ 90 h 327"/>
                      <a:gd name="T64" fmla="*/ 38 w 397"/>
                      <a:gd name="T65" fmla="*/ 73 h 327"/>
                      <a:gd name="T66" fmla="*/ 29 w 397"/>
                      <a:gd name="T67" fmla="*/ 61 h 327"/>
                      <a:gd name="T68" fmla="*/ 14 w 397"/>
                      <a:gd name="T69" fmla="*/ 48 h 327"/>
                      <a:gd name="T70" fmla="*/ 34 w 397"/>
                      <a:gd name="T71" fmla="*/ 42 h 327"/>
                      <a:gd name="T72" fmla="*/ 37 w 397"/>
                      <a:gd name="T73" fmla="*/ 35 h 327"/>
                      <a:gd name="T74" fmla="*/ 44 w 397"/>
                      <a:gd name="T75" fmla="*/ 37 h 327"/>
                      <a:gd name="T76" fmla="*/ 52 w 397"/>
                      <a:gd name="T77" fmla="*/ 34 h 327"/>
                      <a:gd name="T78" fmla="*/ 67 w 397"/>
                      <a:gd name="T79" fmla="*/ 59 h 327"/>
                      <a:gd name="T80" fmla="*/ 73 w 397"/>
                      <a:gd name="T81" fmla="*/ 59 h 327"/>
                      <a:gd name="T82" fmla="*/ 84 w 397"/>
                      <a:gd name="T83" fmla="*/ 71 h 327"/>
                      <a:gd name="T84" fmla="*/ 90 w 397"/>
                      <a:gd name="T85" fmla="*/ 65 h 327"/>
                      <a:gd name="T86" fmla="*/ 92 w 397"/>
                      <a:gd name="T87" fmla="*/ 59 h 327"/>
                      <a:gd name="T88" fmla="*/ 90 w 397"/>
                      <a:gd name="T89" fmla="*/ 56 h 327"/>
                      <a:gd name="T90" fmla="*/ 94 w 397"/>
                      <a:gd name="T91" fmla="*/ 51 h 327"/>
                      <a:gd name="T92" fmla="*/ 95 w 397"/>
                      <a:gd name="T93" fmla="*/ 44 h 327"/>
                      <a:gd name="T94" fmla="*/ 97 w 397"/>
                      <a:gd name="T95" fmla="*/ 38 h 327"/>
                      <a:gd name="T96" fmla="*/ 109 w 397"/>
                      <a:gd name="T97" fmla="*/ 34 h 327"/>
                      <a:gd name="T98" fmla="*/ 114 w 397"/>
                      <a:gd name="T99" fmla="*/ 34 h 327"/>
                      <a:gd name="T100" fmla="*/ 120 w 397"/>
                      <a:gd name="T101" fmla="*/ 33 h 327"/>
                      <a:gd name="T102" fmla="*/ 126 w 397"/>
                      <a:gd name="T103" fmla="*/ 33 h 327"/>
                      <a:gd name="T104" fmla="*/ 128 w 397"/>
                      <a:gd name="T105" fmla="*/ 35 h 327"/>
                      <a:gd name="T106" fmla="*/ 133 w 397"/>
                      <a:gd name="T107" fmla="*/ 39 h 327"/>
                      <a:gd name="T108" fmla="*/ 136 w 397"/>
                      <a:gd name="T109" fmla="*/ 42 h 327"/>
                      <a:gd name="T110" fmla="*/ 154 w 397"/>
                      <a:gd name="T111" fmla="*/ 34 h 327"/>
                      <a:gd name="T112" fmla="*/ 157 w 397"/>
                      <a:gd name="T113" fmla="*/ 38 h 327"/>
                      <a:gd name="T114" fmla="*/ 169 w 397"/>
                      <a:gd name="T115" fmla="*/ 34 h 327"/>
                      <a:gd name="T116" fmla="*/ 175 w 397"/>
                      <a:gd name="T117" fmla="*/ 37 h 327"/>
                      <a:gd name="T118" fmla="*/ 196 w 397"/>
                      <a:gd name="T119" fmla="*/ 17 h 327"/>
                      <a:gd name="T120" fmla="*/ 211 w 397"/>
                      <a:gd name="T121" fmla="*/ 0 h 3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  <a:cxn ang="0">
                        <a:pos x="T106" y="T107"/>
                      </a:cxn>
                      <a:cxn ang="0">
                        <a:pos x="T108" y="T109"/>
                      </a:cxn>
                      <a:cxn ang="0">
                        <a:pos x="T110" y="T111"/>
                      </a:cxn>
                      <a:cxn ang="0">
                        <a:pos x="T112" y="T113"/>
                      </a:cxn>
                      <a:cxn ang="0">
                        <a:pos x="T114" y="T115"/>
                      </a:cxn>
                      <a:cxn ang="0">
                        <a:pos x="T116" y="T117"/>
                      </a:cxn>
                      <a:cxn ang="0">
                        <a:pos x="T118" y="T119"/>
                      </a:cxn>
                      <a:cxn ang="0">
                        <a:pos x="T120" y="T121"/>
                      </a:cxn>
                    </a:cxnLst>
                    <a:rect l="0" t="0" r="r" b="b"/>
                    <a:pathLst>
                      <a:path w="397" h="327">
                        <a:moveTo>
                          <a:pt x="211" y="0"/>
                        </a:moveTo>
                        <a:lnTo>
                          <a:pt x="225" y="10"/>
                        </a:lnTo>
                        <a:lnTo>
                          <a:pt x="255" y="30"/>
                        </a:lnTo>
                        <a:lnTo>
                          <a:pt x="268" y="31"/>
                        </a:lnTo>
                        <a:lnTo>
                          <a:pt x="281" y="13"/>
                        </a:lnTo>
                        <a:lnTo>
                          <a:pt x="300" y="10"/>
                        </a:lnTo>
                        <a:lnTo>
                          <a:pt x="313" y="21"/>
                        </a:lnTo>
                        <a:lnTo>
                          <a:pt x="397" y="39"/>
                        </a:lnTo>
                        <a:lnTo>
                          <a:pt x="111" y="327"/>
                        </a:lnTo>
                        <a:lnTo>
                          <a:pt x="76" y="251"/>
                        </a:lnTo>
                        <a:lnTo>
                          <a:pt x="82" y="242"/>
                        </a:lnTo>
                        <a:lnTo>
                          <a:pt x="67" y="229"/>
                        </a:lnTo>
                        <a:lnTo>
                          <a:pt x="80" y="198"/>
                        </a:lnTo>
                        <a:lnTo>
                          <a:pt x="40" y="181"/>
                        </a:lnTo>
                        <a:lnTo>
                          <a:pt x="34" y="168"/>
                        </a:lnTo>
                        <a:lnTo>
                          <a:pt x="26" y="158"/>
                        </a:lnTo>
                        <a:lnTo>
                          <a:pt x="20" y="154"/>
                        </a:lnTo>
                        <a:lnTo>
                          <a:pt x="14" y="151"/>
                        </a:lnTo>
                        <a:lnTo>
                          <a:pt x="1" y="143"/>
                        </a:lnTo>
                        <a:lnTo>
                          <a:pt x="0" y="120"/>
                        </a:lnTo>
                        <a:lnTo>
                          <a:pt x="5" y="116"/>
                        </a:lnTo>
                        <a:lnTo>
                          <a:pt x="8" y="113"/>
                        </a:lnTo>
                        <a:lnTo>
                          <a:pt x="9" y="109"/>
                        </a:lnTo>
                        <a:lnTo>
                          <a:pt x="6" y="103"/>
                        </a:lnTo>
                        <a:lnTo>
                          <a:pt x="8" y="98"/>
                        </a:lnTo>
                        <a:lnTo>
                          <a:pt x="5" y="96"/>
                        </a:lnTo>
                        <a:lnTo>
                          <a:pt x="5" y="92"/>
                        </a:lnTo>
                        <a:lnTo>
                          <a:pt x="14" y="94"/>
                        </a:lnTo>
                        <a:lnTo>
                          <a:pt x="17" y="93"/>
                        </a:lnTo>
                        <a:lnTo>
                          <a:pt x="27" y="96"/>
                        </a:lnTo>
                        <a:lnTo>
                          <a:pt x="35" y="101"/>
                        </a:lnTo>
                        <a:lnTo>
                          <a:pt x="39" y="90"/>
                        </a:lnTo>
                        <a:lnTo>
                          <a:pt x="38" y="73"/>
                        </a:lnTo>
                        <a:lnTo>
                          <a:pt x="29" y="61"/>
                        </a:lnTo>
                        <a:lnTo>
                          <a:pt x="14" y="48"/>
                        </a:lnTo>
                        <a:lnTo>
                          <a:pt x="34" y="42"/>
                        </a:lnTo>
                        <a:lnTo>
                          <a:pt x="37" y="35"/>
                        </a:lnTo>
                        <a:lnTo>
                          <a:pt x="44" y="37"/>
                        </a:lnTo>
                        <a:lnTo>
                          <a:pt x="52" y="34"/>
                        </a:lnTo>
                        <a:lnTo>
                          <a:pt x="67" y="59"/>
                        </a:lnTo>
                        <a:lnTo>
                          <a:pt x="73" y="59"/>
                        </a:lnTo>
                        <a:lnTo>
                          <a:pt x="84" y="71"/>
                        </a:lnTo>
                        <a:lnTo>
                          <a:pt x="90" y="65"/>
                        </a:lnTo>
                        <a:lnTo>
                          <a:pt x="92" y="59"/>
                        </a:lnTo>
                        <a:lnTo>
                          <a:pt x="90" y="56"/>
                        </a:lnTo>
                        <a:lnTo>
                          <a:pt x="94" y="51"/>
                        </a:lnTo>
                        <a:lnTo>
                          <a:pt x="95" y="44"/>
                        </a:lnTo>
                        <a:lnTo>
                          <a:pt x="97" y="38"/>
                        </a:lnTo>
                        <a:lnTo>
                          <a:pt x="109" y="34"/>
                        </a:lnTo>
                        <a:lnTo>
                          <a:pt x="114" y="34"/>
                        </a:lnTo>
                        <a:lnTo>
                          <a:pt x="120" y="33"/>
                        </a:lnTo>
                        <a:lnTo>
                          <a:pt x="126" y="33"/>
                        </a:lnTo>
                        <a:lnTo>
                          <a:pt x="128" y="35"/>
                        </a:lnTo>
                        <a:lnTo>
                          <a:pt x="133" y="39"/>
                        </a:lnTo>
                        <a:lnTo>
                          <a:pt x="136" y="42"/>
                        </a:lnTo>
                        <a:lnTo>
                          <a:pt x="154" y="34"/>
                        </a:lnTo>
                        <a:lnTo>
                          <a:pt x="157" y="38"/>
                        </a:lnTo>
                        <a:lnTo>
                          <a:pt x="169" y="34"/>
                        </a:lnTo>
                        <a:lnTo>
                          <a:pt x="175" y="37"/>
                        </a:lnTo>
                        <a:lnTo>
                          <a:pt x="196" y="17"/>
                        </a:lnTo>
                        <a:lnTo>
                          <a:pt x="211" y="0"/>
                        </a:lnTo>
                        <a:close/>
                      </a:path>
                    </a:pathLst>
                  </a:custGeom>
                  <a:solidFill>
                    <a:srgbClr val="FF6C5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39" name="Huddinge">
                    <a:extLst>
                      <a:ext uri="{FF2B5EF4-FFF2-40B4-BE49-F238E27FC236}">
                        <a16:creationId xmlns:a16="http://schemas.microsoft.com/office/drawing/2014/main" id="{6A79F119-BD44-115B-ECB6-69F01F7CF1F9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00779" y="3715063"/>
                    <a:ext cx="138021" cy="113386"/>
                  </a:xfrm>
                  <a:custGeom>
                    <a:avLst/>
                    <a:gdLst>
                      <a:gd name="T0" fmla="*/ 27 w 100"/>
                      <a:gd name="T1" fmla="*/ 0 h 81"/>
                      <a:gd name="T2" fmla="*/ 28 w 100"/>
                      <a:gd name="T3" fmla="*/ 6 h 81"/>
                      <a:gd name="T4" fmla="*/ 32 w 100"/>
                      <a:gd name="T5" fmla="*/ 10 h 81"/>
                      <a:gd name="T6" fmla="*/ 34 w 100"/>
                      <a:gd name="T7" fmla="*/ 13 h 81"/>
                      <a:gd name="T8" fmla="*/ 48 w 100"/>
                      <a:gd name="T9" fmla="*/ 18 h 81"/>
                      <a:gd name="T10" fmla="*/ 51 w 100"/>
                      <a:gd name="T11" fmla="*/ 21 h 81"/>
                      <a:gd name="T12" fmla="*/ 57 w 100"/>
                      <a:gd name="T13" fmla="*/ 23 h 81"/>
                      <a:gd name="T14" fmla="*/ 58 w 100"/>
                      <a:gd name="T15" fmla="*/ 23 h 81"/>
                      <a:gd name="T16" fmla="*/ 62 w 100"/>
                      <a:gd name="T17" fmla="*/ 26 h 81"/>
                      <a:gd name="T18" fmla="*/ 66 w 100"/>
                      <a:gd name="T19" fmla="*/ 32 h 81"/>
                      <a:gd name="T20" fmla="*/ 71 w 100"/>
                      <a:gd name="T21" fmla="*/ 32 h 81"/>
                      <a:gd name="T22" fmla="*/ 76 w 100"/>
                      <a:gd name="T23" fmla="*/ 35 h 81"/>
                      <a:gd name="T24" fmla="*/ 82 w 100"/>
                      <a:gd name="T25" fmla="*/ 25 h 81"/>
                      <a:gd name="T26" fmla="*/ 86 w 100"/>
                      <a:gd name="T27" fmla="*/ 27 h 81"/>
                      <a:gd name="T28" fmla="*/ 95 w 100"/>
                      <a:gd name="T29" fmla="*/ 31 h 81"/>
                      <a:gd name="T30" fmla="*/ 97 w 100"/>
                      <a:gd name="T31" fmla="*/ 34 h 81"/>
                      <a:gd name="T32" fmla="*/ 96 w 100"/>
                      <a:gd name="T33" fmla="*/ 39 h 81"/>
                      <a:gd name="T34" fmla="*/ 100 w 100"/>
                      <a:gd name="T35" fmla="*/ 46 h 81"/>
                      <a:gd name="T36" fmla="*/ 88 w 100"/>
                      <a:gd name="T37" fmla="*/ 52 h 81"/>
                      <a:gd name="T38" fmla="*/ 78 w 100"/>
                      <a:gd name="T39" fmla="*/ 56 h 81"/>
                      <a:gd name="T40" fmla="*/ 74 w 100"/>
                      <a:gd name="T41" fmla="*/ 64 h 81"/>
                      <a:gd name="T42" fmla="*/ 65 w 100"/>
                      <a:gd name="T43" fmla="*/ 76 h 81"/>
                      <a:gd name="T44" fmla="*/ 58 w 100"/>
                      <a:gd name="T45" fmla="*/ 81 h 81"/>
                      <a:gd name="T46" fmla="*/ 40 w 100"/>
                      <a:gd name="T47" fmla="*/ 74 h 81"/>
                      <a:gd name="T48" fmla="*/ 33 w 100"/>
                      <a:gd name="T49" fmla="*/ 61 h 81"/>
                      <a:gd name="T50" fmla="*/ 28 w 100"/>
                      <a:gd name="T51" fmla="*/ 38 h 81"/>
                      <a:gd name="T52" fmla="*/ 21 w 100"/>
                      <a:gd name="T53" fmla="*/ 32 h 81"/>
                      <a:gd name="T54" fmla="*/ 4 w 100"/>
                      <a:gd name="T55" fmla="*/ 31 h 81"/>
                      <a:gd name="T56" fmla="*/ 0 w 100"/>
                      <a:gd name="T57" fmla="*/ 9 h 81"/>
                      <a:gd name="T58" fmla="*/ 8 w 100"/>
                      <a:gd name="T59" fmla="*/ 9 h 81"/>
                      <a:gd name="T60" fmla="*/ 12 w 100"/>
                      <a:gd name="T61" fmla="*/ 13 h 81"/>
                      <a:gd name="T62" fmla="*/ 16 w 100"/>
                      <a:gd name="T63" fmla="*/ 10 h 81"/>
                      <a:gd name="T64" fmla="*/ 17 w 100"/>
                      <a:gd name="T65" fmla="*/ 6 h 81"/>
                      <a:gd name="T66" fmla="*/ 20 w 100"/>
                      <a:gd name="T67" fmla="*/ 2 h 81"/>
                      <a:gd name="T68" fmla="*/ 27 w 100"/>
                      <a:gd name="T69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100" h="81">
                        <a:moveTo>
                          <a:pt x="27" y="0"/>
                        </a:moveTo>
                        <a:lnTo>
                          <a:pt x="28" y="6"/>
                        </a:lnTo>
                        <a:lnTo>
                          <a:pt x="32" y="10"/>
                        </a:lnTo>
                        <a:lnTo>
                          <a:pt x="34" y="13"/>
                        </a:lnTo>
                        <a:lnTo>
                          <a:pt x="48" y="18"/>
                        </a:lnTo>
                        <a:lnTo>
                          <a:pt x="51" y="21"/>
                        </a:lnTo>
                        <a:lnTo>
                          <a:pt x="57" y="23"/>
                        </a:lnTo>
                        <a:lnTo>
                          <a:pt x="58" y="23"/>
                        </a:lnTo>
                        <a:lnTo>
                          <a:pt x="62" y="26"/>
                        </a:lnTo>
                        <a:lnTo>
                          <a:pt x="66" y="32"/>
                        </a:lnTo>
                        <a:lnTo>
                          <a:pt x="71" y="32"/>
                        </a:lnTo>
                        <a:lnTo>
                          <a:pt x="76" y="35"/>
                        </a:lnTo>
                        <a:lnTo>
                          <a:pt x="82" y="25"/>
                        </a:lnTo>
                        <a:lnTo>
                          <a:pt x="86" y="27"/>
                        </a:lnTo>
                        <a:lnTo>
                          <a:pt x="95" y="31"/>
                        </a:lnTo>
                        <a:lnTo>
                          <a:pt x="97" y="34"/>
                        </a:lnTo>
                        <a:lnTo>
                          <a:pt x="96" y="39"/>
                        </a:lnTo>
                        <a:lnTo>
                          <a:pt x="100" y="46"/>
                        </a:lnTo>
                        <a:lnTo>
                          <a:pt x="88" y="52"/>
                        </a:lnTo>
                        <a:lnTo>
                          <a:pt x="78" y="56"/>
                        </a:lnTo>
                        <a:lnTo>
                          <a:pt x="74" y="64"/>
                        </a:lnTo>
                        <a:lnTo>
                          <a:pt x="65" y="76"/>
                        </a:lnTo>
                        <a:lnTo>
                          <a:pt x="58" y="81"/>
                        </a:lnTo>
                        <a:lnTo>
                          <a:pt x="40" y="74"/>
                        </a:lnTo>
                        <a:lnTo>
                          <a:pt x="33" y="61"/>
                        </a:lnTo>
                        <a:lnTo>
                          <a:pt x="28" y="38"/>
                        </a:lnTo>
                        <a:lnTo>
                          <a:pt x="21" y="32"/>
                        </a:lnTo>
                        <a:lnTo>
                          <a:pt x="4" y="31"/>
                        </a:lnTo>
                        <a:lnTo>
                          <a:pt x="0" y="9"/>
                        </a:lnTo>
                        <a:lnTo>
                          <a:pt x="8" y="9"/>
                        </a:lnTo>
                        <a:lnTo>
                          <a:pt x="12" y="13"/>
                        </a:lnTo>
                        <a:lnTo>
                          <a:pt x="16" y="10"/>
                        </a:lnTo>
                        <a:lnTo>
                          <a:pt x="17" y="6"/>
                        </a:lnTo>
                        <a:lnTo>
                          <a:pt x="20" y="2"/>
                        </a:lnTo>
                        <a:lnTo>
                          <a:pt x="27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0" name="Botkyrka">
                    <a:extLst>
                      <a:ext uri="{FF2B5EF4-FFF2-40B4-BE49-F238E27FC236}">
                        <a16:creationId xmlns:a16="http://schemas.microsoft.com/office/drawing/2014/main" id="{28A73B07-99EE-349C-67BD-80289B8F32A1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16606" y="3731658"/>
                    <a:ext cx="139381" cy="179772"/>
                  </a:xfrm>
                  <a:custGeom>
                    <a:avLst/>
                    <a:gdLst>
                      <a:gd name="T0" fmla="*/ 28 w 100"/>
                      <a:gd name="T1" fmla="*/ 0 h 129"/>
                      <a:gd name="T2" fmla="*/ 32 w 100"/>
                      <a:gd name="T3" fmla="*/ 2 h 129"/>
                      <a:gd name="T4" fmla="*/ 50 w 100"/>
                      <a:gd name="T5" fmla="*/ 3 h 129"/>
                      <a:gd name="T6" fmla="*/ 55 w 100"/>
                      <a:gd name="T7" fmla="*/ 1 h 129"/>
                      <a:gd name="T8" fmla="*/ 62 w 100"/>
                      <a:gd name="T9" fmla="*/ 1 h 129"/>
                      <a:gd name="T10" fmla="*/ 64 w 100"/>
                      <a:gd name="T11" fmla="*/ 19 h 129"/>
                      <a:gd name="T12" fmla="*/ 81 w 100"/>
                      <a:gd name="T13" fmla="*/ 20 h 129"/>
                      <a:gd name="T14" fmla="*/ 88 w 100"/>
                      <a:gd name="T15" fmla="*/ 26 h 129"/>
                      <a:gd name="T16" fmla="*/ 93 w 100"/>
                      <a:gd name="T17" fmla="*/ 49 h 129"/>
                      <a:gd name="T18" fmla="*/ 100 w 100"/>
                      <a:gd name="T19" fmla="*/ 62 h 129"/>
                      <a:gd name="T20" fmla="*/ 83 w 100"/>
                      <a:gd name="T21" fmla="*/ 78 h 129"/>
                      <a:gd name="T22" fmla="*/ 76 w 100"/>
                      <a:gd name="T23" fmla="*/ 82 h 129"/>
                      <a:gd name="T24" fmla="*/ 73 w 100"/>
                      <a:gd name="T25" fmla="*/ 87 h 129"/>
                      <a:gd name="T26" fmla="*/ 75 w 100"/>
                      <a:gd name="T27" fmla="*/ 92 h 129"/>
                      <a:gd name="T28" fmla="*/ 70 w 100"/>
                      <a:gd name="T29" fmla="*/ 103 h 129"/>
                      <a:gd name="T30" fmla="*/ 64 w 100"/>
                      <a:gd name="T31" fmla="*/ 107 h 129"/>
                      <a:gd name="T32" fmla="*/ 59 w 100"/>
                      <a:gd name="T33" fmla="*/ 108 h 129"/>
                      <a:gd name="T34" fmla="*/ 53 w 100"/>
                      <a:gd name="T35" fmla="*/ 103 h 129"/>
                      <a:gd name="T36" fmla="*/ 37 w 100"/>
                      <a:gd name="T37" fmla="*/ 102 h 129"/>
                      <a:gd name="T38" fmla="*/ 29 w 100"/>
                      <a:gd name="T39" fmla="*/ 100 h 129"/>
                      <a:gd name="T40" fmla="*/ 24 w 100"/>
                      <a:gd name="T41" fmla="*/ 106 h 129"/>
                      <a:gd name="T42" fmla="*/ 24 w 100"/>
                      <a:gd name="T43" fmla="*/ 113 h 129"/>
                      <a:gd name="T44" fmla="*/ 25 w 100"/>
                      <a:gd name="T45" fmla="*/ 121 h 129"/>
                      <a:gd name="T46" fmla="*/ 15 w 100"/>
                      <a:gd name="T47" fmla="*/ 129 h 129"/>
                      <a:gd name="T48" fmla="*/ 9 w 100"/>
                      <a:gd name="T49" fmla="*/ 128 h 129"/>
                      <a:gd name="T50" fmla="*/ 5 w 100"/>
                      <a:gd name="T51" fmla="*/ 116 h 129"/>
                      <a:gd name="T52" fmla="*/ 3 w 100"/>
                      <a:gd name="T53" fmla="*/ 112 h 129"/>
                      <a:gd name="T54" fmla="*/ 0 w 100"/>
                      <a:gd name="T55" fmla="*/ 103 h 129"/>
                      <a:gd name="T56" fmla="*/ 5 w 100"/>
                      <a:gd name="T57" fmla="*/ 99 h 129"/>
                      <a:gd name="T58" fmla="*/ 11 w 100"/>
                      <a:gd name="T59" fmla="*/ 98 h 129"/>
                      <a:gd name="T60" fmla="*/ 7 w 100"/>
                      <a:gd name="T61" fmla="*/ 82 h 129"/>
                      <a:gd name="T62" fmla="*/ 5 w 100"/>
                      <a:gd name="T63" fmla="*/ 75 h 129"/>
                      <a:gd name="T64" fmla="*/ 11 w 100"/>
                      <a:gd name="T65" fmla="*/ 70 h 129"/>
                      <a:gd name="T66" fmla="*/ 13 w 100"/>
                      <a:gd name="T67" fmla="*/ 65 h 129"/>
                      <a:gd name="T68" fmla="*/ 20 w 100"/>
                      <a:gd name="T69" fmla="*/ 60 h 129"/>
                      <a:gd name="T70" fmla="*/ 20 w 100"/>
                      <a:gd name="T71" fmla="*/ 52 h 129"/>
                      <a:gd name="T72" fmla="*/ 25 w 100"/>
                      <a:gd name="T73" fmla="*/ 51 h 129"/>
                      <a:gd name="T74" fmla="*/ 30 w 100"/>
                      <a:gd name="T75" fmla="*/ 48 h 129"/>
                      <a:gd name="T76" fmla="*/ 36 w 100"/>
                      <a:gd name="T77" fmla="*/ 45 h 129"/>
                      <a:gd name="T78" fmla="*/ 41 w 100"/>
                      <a:gd name="T79" fmla="*/ 43 h 129"/>
                      <a:gd name="T80" fmla="*/ 37 w 100"/>
                      <a:gd name="T81" fmla="*/ 30 h 129"/>
                      <a:gd name="T82" fmla="*/ 33 w 100"/>
                      <a:gd name="T83" fmla="*/ 24 h 129"/>
                      <a:gd name="T84" fmla="*/ 33 w 100"/>
                      <a:gd name="T85" fmla="*/ 18 h 129"/>
                      <a:gd name="T86" fmla="*/ 28 w 100"/>
                      <a:gd name="T87" fmla="*/ 14 h 129"/>
                      <a:gd name="T88" fmla="*/ 22 w 100"/>
                      <a:gd name="T89" fmla="*/ 9 h 129"/>
                      <a:gd name="T90" fmla="*/ 18 w 100"/>
                      <a:gd name="T91" fmla="*/ 1 h 129"/>
                      <a:gd name="T92" fmla="*/ 28 w 100"/>
                      <a:gd name="T93" fmla="*/ 0 h 129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00" h="129">
                        <a:moveTo>
                          <a:pt x="28" y="0"/>
                        </a:moveTo>
                        <a:lnTo>
                          <a:pt x="32" y="2"/>
                        </a:lnTo>
                        <a:lnTo>
                          <a:pt x="50" y="3"/>
                        </a:lnTo>
                        <a:lnTo>
                          <a:pt x="55" y="1"/>
                        </a:lnTo>
                        <a:lnTo>
                          <a:pt x="62" y="1"/>
                        </a:lnTo>
                        <a:lnTo>
                          <a:pt x="64" y="19"/>
                        </a:lnTo>
                        <a:lnTo>
                          <a:pt x="81" y="20"/>
                        </a:lnTo>
                        <a:lnTo>
                          <a:pt x="88" y="26"/>
                        </a:lnTo>
                        <a:lnTo>
                          <a:pt x="93" y="49"/>
                        </a:lnTo>
                        <a:lnTo>
                          <a:pt x="100" y="62"/>
                        </a:lnTo>
                        <a:lnTo>
                          <a:pt x="83" y="78"/>
                        </a:lnTo>
                        <a:lnTo>
                          <a:pt x="76" y="82"/>
                        </a:lnTo>
                        <a:lnTo>
                          <a:pt x="73" y="87"/>
                        </a:lnTo>
                        <a:lnTo>
                          <a:pt x="75" y="92"/>
                        </a:lnTo>
                        <a:lnTo>
                          <a:pt x="70" y="103"/>
                        </a:lnTo>
                        <a:lnTo>
                          <a:pt x="64" y="107"/>
                        </a:lnTo>
                        <a:lnTo>
                          <a:pt x="59" y="108"/>
                        </a:lnTo>
                        <a:lnTo>
                          <a:pt x="53" y="103"/>
                        </a:lnTo>
                        <a:lnTo>
                          <a:pt x="37" y="102"/>
                        </a:lnTo>
                        <a:lnTo>
                          <a:pt x="29" y="100"/>
                        </a:lnTo>
                        <a:lnTo>
                          <a:pt x="24" y="106"/>
                        </a:lnTo>
                        <a:lnTo>
                          <a:pt x="24" y="113"/>
                        </a:lnTo>
                        <a:lnTo>
                          <a:pt x="25" y="121"/>
                        </a:lnTo>
                        <a:lnTo>
                          <a:pt x="15" y="129"/>
                        </a:lnTo>
                        <a:lnTo>
                          <a:pt x="9" y="128"/>
                        </a:lnTo>
                        <a:lnTo>
                          <a:pt x="5" y="116"/>
                        </a:lnTo>
                        <a:lnTo>
                          <a:pt x="3" y="112"/>
                        </a:lnTo>
                        <a:lnTo>
                          <a:pt x="0" y="103"/>
                        </a:lnTo>
                        <a:lnTo>
                          <a:pt x="5" y="99"/>
                        </a:lnTo>
                        <a:lnTo>
                          <a:pt x="11" y="98"/>
                        </a:lnTo>
                        <a:lnTo>
                          <a:pt x="7" y="82"/>
                        </a:lnTo>
                        <a:lnTo>
                          <a:pt x="5" y="75"/>
                        </a:lnTo>
                        <a:lnTo>
                          <a:pt x="11" y="70"/>
                        </a:lnTo>
                        <a:lnTo>
                          <a:pt x="13" y="65"/>
                        </a:lnTo>
                        <a:lnTo>
                          <a:pt x="20" y="60"/>
                        </a:lnTo>
                        <a:lnTo>
                          <a:pt x="20" y="52"/>
                        </a:lnTo>
                        <a:lnTo>
                          <a:pt x="25" y="51"/>
                        </a:lnTo>
                        <a:lnTo>
                          <a:pt x="30" y="48"/>
                        </a:lnTo>
                        <a:lnTo>
                          <a:pt x="36" y="45"/>
                        </a:lnTo>
                        <a:lnTo>
                          <a:pt x="41" y="43"/>
                        </a:lnTo>
                        <a:lnTo>
                          <a:pt x="37" y="30"/>
                        </a:lnTo>
                        <a:lnTo>
                          <a:pt x="33" y="24"/>
                        </a:lnTo>
                        <a:lnTo>
                          <a:pt x="33" y="18"/>
                        </a:lnTo>
                        <a:lnTo>
                          <a:pt x="28" y="14"/>
                        </a:lnTo>
                        <a:lnTo>
                          <a:pt x="22" y="9"/>
                        </a:lnTo>
                        <a:lnTo>
                          <a:pt x="18" y="1"/>
                        </a:lnTo>
                        <a:lnTo>
                          <a:pt x="28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1" name="Haninge">
                    <a:extLst>
                      <a:ext uri="{FF2B5EF4-FFF2-40B4-BE49-F238E27FC236}">
                        <a16:creationId xmlns:a16="http://schemas.microsoft.com/office/drawing/2014/main" id="{DC1309CE-AEFE-A87B-3B65-8DF59C5F1304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18722" y="3770361"/>
                    <a:ext cx="331253" cy="377524"/>
                  </a:xfrm>
                  <a:custGeom>
                    <a:avLst/>
                    <a:gdLst>
                      <a:gd name="T0" fmla="*/ 107 w 240"/>
                      <a:gd name="T1" fmla="*/ 0 h 271"/>
                      <a:gd name="T2" fmla="*/ 112 w 240"/>
                      <a:gd name="T3" fmla="*/ 5 h 271"/>
                      <a:gd name="T4" fmla="*/ 120 w 240"/>
                      <a:gd name="T5" fmla="*/ 17 h 271"/>
                      <a:gd name="T6" fmla="*/ 122 w 240"/>
                      <a:gd name="T7" fmla="*/ 22 h 271"/>
                      <a:gd name="T8" fmla="*/ 125 w 240"/>
                      <a:gd name="T9" fmla="*/ 25 h 271"/>
                      <a:gd name="T10" fmla="*/ 130 w 240"/>
                      <a:gd name="T11" fmla="*/ 31 h 271"/>
                      <a:gd name="T12" fmla="*/ 133 w 240"/>
                      <a:gd name="T13" fmla="*/ 37 h 271"/>
                      <a:gd name="T14" fmla="*/ 151 w 240"/>
                      <a:gd name="T15" fmla="*/ 31 h 271"/>
                      <a:gd name="T16" fmla="*/ 155 w 240"/>
                      <a:gd name="T17" fmla="*/ 28 h 271"/>
                      <a:gd name="T18" fmla="*/ 162 w 240"/>
                      <a:gd name="T19" fmla="*/ 21 h 271"/>
                      <a:gd name="T20" fmla="*/ 162 w 240"/>
                      <a:gd name="T21" fmla="*/ 9 h 271"/>
                      <a:gd name="T22" fmla="*/ 164 w 240"/>
                      <a:gd name="T23" fmla="*/ 7 h 271"/>
                      <a:gd name="T24" fmla="*/ 164 w 240"/>
                      <a:gd name="T25" fmla="*/ 4 h 271"/>
                      <a:gd name="T26" fmla="*/ 169 w 240"/>
                      <a:gd name="T27" fmla="*/ 3 h 271"/>
                      <a:gd name="T28" fmla="*/ 209 w 240"/>
                      <a:gd name="T29" fmla="*/ 20 h 271"/>
                      <a:gd name="T30" fmla="*/ 196 w 240"/>
                      <a:gd name="T31" fmla="*/ 51 h 271"/>
                      <a:gd name="T32" fmla="*/ 211 w 240"/>
                      <a:gd name="T33" fmla="*/ 64 h 271"/>
                      <a:gd name="T34" fmla="*/ 205 w 240"/>
                      <a:gd name="T35" fmla="*/ 73 h 271"/>
                      <a:gd name="T36" fmla="*/ 240 w 240"/>
                      <a:gd name="T37" fmla="*/ 149 h 271"/>
                      <a:gd name="T38" fmla="*/ 48 w 240"/>
                      <a:gd name="T39" fmla="*/ 271 h 271"/>
                      <a:gd name="T40" fmla="*/ 44 w 240"/>
                      <a:gd name="T41" fmla="*/ 156 h 271"/>
                      <a:gd name="T42" fmla="*/ 46 w 240"/>
                      <a:gd name="T43" fmla="*/ 145 h 271"/>
                      <a:gd name="T44" fmla="*/ 45 w 240"/>
                      <a:gd name="T45" fmla="*/ 135 h 271"/>
                      <a:gd name="T46" fmla="*/ 44 w 240"/>
                      <a:gd name="T47" fmla="*/ 130 h 271"/>
                      <a:gd name="T48" fmla="*/ 35 w 240"/>
                      <a:gd name="T49" fmla="*/ 117 h 271"/>
                      <a:gd name="T50" fmla="*/ 32 w 240"/>
                      <a:gd name="T51" fmla="*/ 105 h 271"/>
                      <a:gd name="T52" fmla="*/ 27 w 240"/>
                      <a:gd name="T53" fmla="*/ 93 h 271"/>
                      <a:gd name="T54" fmla="*/ 20 w 240"/>
                      <a:gd name="T55" fmla="*/ 88 h 271"/>
                      <a:gd name="T56" fmla="*/ 19 w 240"/>
                      <a:gd name="T57" fmla="*/ 80 h 271"/>
                      <a:gd name="T58" fmla="*/ 11 w 240"/>
                      <a:gd name="T59" fmla="*/ 72 h 271"/>
                      <a:gd name="T60" fmla="*/ 2 w 240"/>
                      <a:gd name="T61" fmla="*/ 65 h 271"/>
                      <a:gd name="T62" fmla="*/ 0 w 240"/>
                      <a:gd name="T63" fmla="*/ 60 h 271"/>
                      <a:gd name="T64" fmla="*/ 3 w 240"/>
                      <a:gd name="T65" fmla="*/ 55 h 271"/>
                      <a:gd name="T66" fmla="*/ 10 w 240"/>
                      <a:gd name="T67" fmla="*/ 51 h 271"/>
                      <a:gd name="T68" fmla="*/ 27 w 240"/>
                      <a:gd name="T69" fmla="*/ 35 h 271"/>
                      <a:gd name="T70" fmla="*/ 45 w 240"/>
                      <a:gd name="T71" fmla="*/ 42 h 271"/>
                      <a:gd name="T72" fmla="*/ 52 w 240"/>
                      <a:gd name="T73" fmla="*/ 37 h 271"/>
                      <a:gd name="T74" fmla="*/ 61 w 240"/>
                      <a:gd name="T75" fmla="*/ 25 h 271"/>
                      <a:gd name="T76" fmla="*/ 65 w 240"/>
                      <a:gd name="T77" fmla="*/ 17 h 271"/>
                      <a:gd name="T78" fmla="*/ 75 w 240"/>
                      <a:gd name="T79" fmla="*/ 13 h 271"/>
                      <a:gd name="T80" fmla="*/ 87 w 240"/>
                      <a:gd name="T81" fmla="*/ 7 h 271"/>
                      <a:gd name="T82" fmla="*/ 94 w 240"/>
                      <a:gd name="T83" fmla="*/ 8 h 271"/>
                      <a:gd name="T84" fmla="*/ 107 w 240"/>
                      <a:gd name="T85" fmla="*/ 0 h 27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240" h="271">
                        <a:moveTo>
                          <a:pt x="107" y="0"/>
                        </a:moveTo>
                        <a:lnTo>
                          <a:pt x="112" y="5"/>
                        </a:lnTo>
                        <a:lnTo>
                          <a:pt x="120" y="17"/>
                        </a:lnTo>
                        <a:lnTo>
                          <a:pt x="122" y="22"/>
                        </a:lnTo>
                        <a:lnTo>
                          <a:pt x="125" y="25"/>
                        </a:lnTo>
                        <a:lnTo>
                          <a:pt x="130" y="31"/>
                        </a:lnTo>
                        <a:lnTo>
                          <a:pt x="133" y="37"/>
                        </a:lnTo>
                        <a:lnTo>
                          <a:pt x="151" y="31"/>
                        </a:lnTo>
                        <a:lnTo>
                          <a:pt x="155" y="28"/>
                        </a:lnTo>
                        <a:lnTo>
                          <a:pt x="162" y="21"/>
                        </a:lnTo>
                        <a:lnTo>
                          <a:pt x="162" y="9"/>
                        </a:lnTo>
                        <a:lnTo>
                          <a:pt x="164" y="7"/>
                        </a:lnTo>
                        <a:lnTo>
                          <a:pt x="164" y="4"/>
                        </a:lnTo>
                        <a:lnTo>
                          <a:pt x="169" y="3"/>
                        </a:lnTo>
                        <a:lnTo>
                          <a:pt x="209" y="20"/>
                        </a:lnTo>
                        <a:lnTo>
                          <a:pt x="196" y="51"/>
                        </a:lnTo>
                        <a:lnTo>
                          <a:pt x="211" y="64"/>
                        </a:lnTo>
                        <a:lnTo>
                          <a:pt x="205" y="73"/>
                        </a:lnTo>
                        <a:lnTo>
                          <a:pt x="240" y="149"/>
                        </a:lnTo>
                        <a:lnTo>
                          <a:pt x="48" y="271"/>
                        </a:lnTo>
                        <a:lnTo>
                          <a:pt x="44" y="156"/>
                        </a:lnTo>
                        <a:lnTo>
                          <a:pt x="46" y="145"/>
                        </a:lnTo>
                        <a:lnTo>
                          <a:pt x="45" y="135"/>
                        </a:lnTo>
                        <a:lnTo>
                          <a:pt x="44" y="130"/>
                        </a:lnTo>
                        <a:lnTo>
                          <a:pt x="35" y="117"/>
                        </a:lnTo>
                        <a:lnTo>
                          <a:pt x="32" y="105"/>
                        </a:lnTo>
                        <a:lnTo>
                          <a:pt x="27" y="93"/>
                        </a:lnTo>
                        <a:lnTo>
                          <a:pt x="20" y="88"/>
                        </a:lnTo>
                        <a:lnTo>
                          <a:pt x="19" y="80"/>
                        </a:lnTo>
                        <a:lnTo>
                          <a:pt x="11" y="72"/>
                        </a:lnTo>
                        <a:lnTo>
                          <a:pt x="2" y="65"/>
                        </a:lnTo>
                        <a:lnTo>
                          <a:pt x="0" y="60"/>
                        </a:lnTo>
                        <a:lnTo>
                          <a:pt x="3" y="55"/>
                        </a:lnTo>
                        <a:lnTo>
                          <a:pt x="10" y="51"/>
                        </a:lnTo>
                        <a:lnTo>
                          <a:pt x="27" y="35"/>
                        </a:lnTo>
                        <a:lnTo>
                          <a:pt x="45" y="42"/>
                        </a:lnTo>
                        <a:lnTo>
                          <a:pt x="52" y="37"/>
                        </a:lnTo>
                        <a:lnTo>
                          <a:pt x="61" y="25"/>
                        </a:lnTo>
                        <a:lnTo>
                          <a:pt x="65" y="17"/>
                        </a:lnTo>
                        <a:lnTo>
                          <a:pt x="75" y="13"/>
                        </a:lnTo>
                        <a:lnTo>
                          <a:pt x="87" y="7"/>
                        </a:lnTo>
                        <a:lnTo>
                          <a:pt x="94" y="8"/>
                        </a:lnTo>
                        <a:lnTo>
                          <a:pt x="107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2" name="Nynäshamn">
                    <a:extLst>
                      <a:ext uri="{FF2B5EF4-FFF2-40B4-BE49-F238E27FC236}">
                        <a16:creationId xmlns:a16="http://schemas.microsoft.com/office/drawing/2014/main" id="{E3C04241-1FBD-F2CE-C9CD-59B503DC4047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38670" y="3860258"/>
                    <a:ext cx="146303" cy="320819"/>
                  </a:xfrm>
                  <a:custGeom>
                    <a:avLst/>
                    <a:gdLst>
                      <a:gd name="T0" fmla="*/ 60 w 106"/>
                      <a:gd name="T1" fmla="*/ 0 h 230"/>
                      <a:gd name="T2" fmla="*/ 69 w 106"/>
                      <a:gd name="T3" fmla="*/ 7 h 230"/>
                      <a:gd name="T4" fmla="*/ 77 w 106"/>
                      <a:gd name="T5" fmla="*/ 15 h 230"/>
                      <a:gd name="T6" fmla="*/ 78 w 106"/>
                      <a:gd name="T7" fmla="*/ 23 h 230"/>
                      <a:gd name="T8" fmla="*/ 85 w 106"/>
                      <a:gd name="T9" fmla="*/ 28 h 230"/>
                      <a:gd name="T10" fmla="*/ 90 w 106"/>
                      <a:gd name="T11" fmla="*/ 40 h 230"/>
                      <a:gd name="T12" fmla="*/ 93 w 106"/>
                      <a:gd name="T13" fmla="*/ 52 h 230"/>
                      <a:gd name="T14" fmla="*/ 102 w 106"/>
                      <a:gd name="T15" fmla="*/ 65 h 230"/>
                      <a:gd name="T16" fmla="*/ 103 w 106"/>
                      <a:gd name="T17" fmla="*/ 70 h 230"/>
                      <a:gd name="T18" fmla="*/ 104 w 106"/>
                      <a:gd name="T19" fmla="*/ 80 h 230"/>
                      <a:gd name="T20" fmla="*/ 102 w 106"/>
                      <a:gd name="T21" fmla="*/ 91 h 230"/>
                      <a:gd name="T22" fmla="*/ 106 w 106"/>
                      <a:gd name="T23" fmla="*/ 206 h 230"/>
                      <a:gd name="T24" fmla="*/ 48 w 106"/>
                      <a:gd name="T25" fmla="*/ 230 h 230"/>
                      <a:gd name="T26" fmla="*/ 22 w 106"/>
                      <a:gd name="T27" fmla="*/ 197 h 230"/>
                      <a:gd name="T28" fmla="*/ 5 w 106"/>
                      <a:gd name="T29" fmla="*/ 186 h 230"/>
                      <a:gd name="T30" fmla="*/ 3 w 106"/>
                      <a:gd name="T31" fmla="*/ 185 h 230"/>
                      <a:gd name="T32" fmla="*/ 1 w 106"/>
                      <a:gd name="T33" fmla="*/ 175 h 230"/>
                      <a:gd name="T34" fmla="*/ 14 w 106"/>
                      <a:gd name="T35" fmla="*/ 152 h 230"/>
                      <a:gd name="T36" fmla="*/ 13 w 106"/>
                      <a:gd name="T37" fmla="*/ 128 h 230"/>
                      <a:gd name="T38" fmla="*/ 5 w 106"/>
                      <a:gd name="T39" fmla="*/ 109 h 230"/>
                      <a:gd name="T40" fmla="*/ 2 w 106"/>
                      <a:gd name="T41" fmla="*/ 90 h 230"/>
                      <a:gd name="T42" fmla="*/ 6 w 106"/>
                      <a:gd name="T43" fmla="*/ 79 h 230"/>
                      <a:gd name="T44" fmla="*/ 2 w 106"/>
                      <a:gd name="T45" fmla="*/ 49 h 230"/>
                      <a:gd name="T46" fmla="*/ 0 w 106"/>
                      <a:gd name="T47" fmla="*/ 37 h 230"/>
                      <a:gd name="T48" fmla="*/ 10 w 106"/>
                      <a:gd name="T49" fmla="*/ 29 h 230"/>
                      <a:gd name="T50" fmla="*/ 9 w 106"/>
                      <a:gd name="T51" fmla="*/ 21 h 230"/>
                      <a:gd name="T52" fmla="*/ 9 w 106"/>
                      <a:gd name="T53" fmla="*/ 14 h 230"/>
                      <a:gd name="T54" fmla="*/ 14 w 106"/>
                      <a:gd name="T55" fmla="*/ 8 h 230"/>
                      <a:gd name="T56" fmla="*/ 22 w 106"/>
                      <a:gd name="T57" fmla="*/ 10 h 230"/>
                      <a:gd name="T58" fmla="*/ 38 w 106"/>
                      <a:gd name="T59" fmla="*/ 11 h 230"/>
                      <a:gd name="T60" fmla="*/ 44 w 106"/>
                      <a:gd name="T61" fmla="*/ 16 h 230"/>
                      <a:gd name="T62" fmla="*/ 49 w 106"/>
                      <a:gd name="T63" fmla="*/ 15 h 230"/>
                      <a:gd name="T64" fmla="*/ 55 w 106"/>
                      <a:gd name="T65" fmla="*/ 11 h 230"/>
                      <a:gd name="T66" fmla="*/ 60 w 106"/>
                      <a:gd name="T67" fmla="*/ 0 h 23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</a:cxnLst>
                    <a:rect l="0" t="0" r="r" b="b"/>
                    <a:pathLst>
                      <a:path w="106" h="230">
                        <a:moveTo>
                          <a:pt x="60" y="0"/>
                        </a:moveTo>
                        <a:lnTo>
                          <a:pt x="69" y="7"/>
                        </a:lnTo>
                        <a:lnTo>
                          <a:pt x="77" y="15"/>
                        </a:lnTo>
                        <a:lnTo>
                          <a:pt x="78" y="23"/>
                        </a:lnTo>
                        <a:lnTo>
                          <a:pt x="85" y="28"/>
                        </a:lnTo>
                        <a:lnTo>
                          <a:pt x="90" y="40"/>
                        </a:lnTo>
                        <a:lnTo>
                          <a:pt x="93" y="52"/>
                        </a:lnTo>
                        <a:lnTo>
                          <a:pt x="102" y="65"/>
                        </a:lnTo>
                        <a:lnTo>
                          <a:pt x="103" y="70"/>
                        </a:lnTo>
                        <a:lnTo>
                          <a:pt x="104" y="80"/>
                        </a:lnTo>
                        <a:lnTo>
                          <a:pt x="102" y="91"/>
                        </a:lnTo>
                        <a:lnTo>
                          <a:pt x="106" y="206"/>
                        </a:lnTo>
                        <a:lnTo>
                          <a:pt x="48" y="230"/>
                        </a:lnTo>
                        <a:lnTo>
                          <a:pt x="22" y="197"/>
                        </a:lnTo>
                        <a:lnTo>
                          <a:pt x="5" y="186"/>
                        </a:lnTo>
                        <a:lnTo>
                          <a:pt x="3" y="185"/>
                        </a:lnTo>
                        <a:lnTo>
                          <a:pt x="1" y="175"/>
                        </a:lnTo>
                        <a:lnTo>
                          <a:pt x="14" y="152"/>
                        </a:lnTo>
                        <a:lnTo>
                          <a:pt x="13" y="128"/>
                        </a:lnTo>
                        <a:lnTo>
                          <a:pt x="5" y="109"/>
                        </a:lnTo>
                        <a:lnTo>
                          <a:pt x="2" y="90"/>
                        </a:lnTo>
                        <a:lnTo>
                          <a:pt x="6" y="79"/>
                        </a:lnTo>
                        <a:lnTo>
                          <a:pt x="2" y="49"/>
                        </a:lnTo>
                        <a:lnTo>
                          <a:pt x="0" y="37"/>
                        </a:lnTo>
                        <a:lnTo>
                          <a:pt x="10" y="29"/>
                        </a:lnTo>
                        <a:lnTo>
                          <a:pt x="9" y="21"/>
                        </a:lnTo>
                        <a:lnTo>
                          <a:pt x="9" y="14"/>
                        </a:lnTo>
                        <a:lnTo>
                          <a:pt x="14" y="8"/>
                        </a:lnTo>
                        <a:lnTo>
                          <a:pt x="22" y="10"/>
                        </a:lnTo>
                        <a:lnTo>
                          <a:pt x="38" y="11"/>
                        </a:lnTo>
                        <a:lnTo>
                          <a:pt x="44" y="16"/>
                        </a:lnTo>
                        <a:lnTo>
                          <a:pt x="49" y="15"/>
                        </a:lnTo>
                        <a:lnTo>
                          <a:pt x="55" y="11"/>
                        </a:lnTo>
                        <a:lnTo>
                          <a:pt x="60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3" name="Salem">
                    <a:extLst>
                      <a:ext uri="{FF2B5EF4-FFF2-40B4-BE49-F238E27FC236}">
                        <a16:creationId xmlns:a16="http://schemas.microsoft.com/office/drawing/2014/main" id="{E7590AB4-08E6-1234-C60E-8525EBC3B8E5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75199" y="3709530"/>
                    <a:ext cx="99356" cy="95407"/>
                  </a:xfrm>
                  <a:custGeom>
                    <a:avLst/>
                    <a:gdLst>
                      <a:gd name="T0" fmla="*/ 5 w 71"/>
                      <a:gd name="T1" fmla="*/ 0 h 68"/>
                      <a:gd name="T2" fmla="*/ 18 w 71"/>
                      <a:gd name="T3" fmla="*/ 4 h 68"/>
                      <a:gd name="T4" fmla="*/ 30 w 71"/>
                      <a:gd name="T5" fmla="*/ 12 h 68"/>
                      <a:gd name="T6" fmla="*/ 41 w 71"/>
                      <a:gd name="T7" fmla="*/ 13 h 68"/>
                      <a:gd name="T8" fmla="*/ 48 w 71"/>
                      <a:gd name="T9" fmla="*/ 17 h 68"/>
                      <a:gd name="T10" fmla="*/ 52 w 71"/>
                      <a:gd name="T11" fmla="*/ 25 h 68"/>
                      <a:gd name="T12" fmla="*/ 58 w 71"/>
                      <a:gd name="T13" fmla="*/ 30 h 68"/>
                      <a:gd name="T14" fmla="*/ 63 w 71"/>
                      <a:gd name="T15" fmla="*/ 34 h 68"/>
                      <a:gd name="T16" fmla="*/ 63 w 71"/>
                      <a:gd name="T17" fmla="*/ 40 h 68"/>
                      <a:gd name="T18" fmla="*/ 67 w 71"/>
                      <a:gd name="T19" fmla="*/ 46 h 68"/>
                      <a:gd name="T20" fmla="*/ 71 w 71"/>
                      <a:gd name="T21" fmla="*/ 59 h 68"/>
                      <a:gd name="T22" fmla="*/ 66 w 71"/>
                      <a:gd name="T23" fmla="*/ 61 h 68"/>
                      <a:gd name="T24" fmla="*/ 60 w 71"/>
                      <a:gd name="T25" fmla="*/ 64 h 68"/>
                      <a:gd name="T26" fmla="*/ 55 w 71"/>
                      <a:gd name="T27" fmla="*/ 67 h 68"/>
                      <a:gd name="T28" fmla="*/ 50 w 71"/>
                      <a:gd name="T29" fmla="*/ 68 h 68"/>
                      <a:gd name="T30" fmla="*/ 43 w 71"/>
                      <a:gd name="T31" fmla="*/ 68 h 68"/>
                      <a:gd name="T32" fmla="*/ 43 w 71"/>
                      <a:gd name="T33" fmla="*/ 59 h 68"/>
                      <a:gd name="T34" fmla="*/ 41 w 71"/>
                      <a:gd name="T35" fmla="*/ 52 h 68"/>
                      <a:gd name="T36" fmla="*/ 38 w 71"/>
                      <a:gd name="T37" fmla="*/ 46 h 68"/>
                      <a:gd name="T38" fmla="*/ 37 w 71"/>
                      <a:gd name="T39" fmla="*/ 43 h 68"/>
                      <a:gd name="T40" fmla="*/ 31 w 71"/>
                      <a:gd name="T41" fmla="*/ 46 h 68"/>
                      <a:gd name="T42" fmla="*/ 28 w 71"/>
                      <a:gd name="T43" fmla="*/ 46 h 68"/>
                      <a:gd name="T44" fmla="*/ 21 w 71"/>
                      <a:gd name="T45" fmla="*/ 36 h 68"/>
                      <a:gd name="T46" fmla="*/ 20 w 71"/>
                      <a:gd name="T47" fmla="*/ 29 h 68"/>
                      <a:gd name="T48" fmla="*/ 22 w 71"/>
                      <a:gd name="T49" fmla="*/ 27 h 68"/>
                      <a:gd name="T50" fmla="*/ 29 w 71"/>
                      <a:gd name="T51" fmla="*/ 27 h 68"/>
                      <a:gd name="T52" fmla="*/ 30 w 71"/>
                      <a:gd name="T53" fmla="*/ 25 h 68"/>
                      <a:gd name="T54" fmla="*/ 24 w 71"/>
                      <a:gd name="T55" fmla="*/ 22 h 68"/>
                      <a:gd name="T56" fmla="*/ 21 w 71"/>
                      <a:gd name="T57" fmla="*/ 21 h 68"/>
                      <a:gd name="T58" fmla="*/ 13 w 71"/>
                      <a:gd name="T59" fmla="*/ 22 h 68"/>
                      <a:gd name="T60" fmla="*/ 5 w 71"/>
                      <a:gd name="T61" fmla="*/ 22 h 68"/>
                      <a:gd name="T62" fmla="*/ 0 w 71"/>
                      <a:gd name="T63" fmla="*/ 10 h 68"/>
                      <a:gd name="T64" fmla="*/ 5 w 71"/>
                      <a:gd name="T65" fmla="*/ 0 h 68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71" h="68">
                        <a:moveTo>
                          <a:pt x="5" y="0"/>
                        </a:moveTo>
                        <a:lnTo>
                          <a:pt x="18" y="4"/>
                        </a:lnTo>
                        <a:lnTo>
                          <a:pt x="30" y="12"/>
                        </a:lnTo>
                        <a:lnTo>
                          <a:pt x="41" y="13"/>
                        </a:lnTo>
                        <a:lnTo>
                          <a:pt x="48" y="17"/>
                        </a:lnTo>
                        <a:lnTo>
                          <a:pt x="52" y="25"/>
                        </a:lnTo>
                        <a:lnTo>
                          <a:pt x="58" y="30"/>
                        </a:lnTo>
                        <a:lnTo>
                          <a:pt x="63" y="34"/>
                        </a:lnTo>
                        <a:lnTo>
                          <a:pt x="63" y="40"/>
                        </a:lnTo>
                        <a:lnTo>
                          <a:pt x="67" y="46"/>
                        </a:lnTo>
                        <a:lnTo>
                          <a:pt x="71" y="59"/>
                        </a:lnTo>
                        <a:lnTo>
                          <a:pt x="66" y="61"/>
                        </a:lnTo>
                        <a:lnTo>
                          <a:pt x="60" y="64"/>
                        </a:lnTo>
                        <a:lnTo>
                          <a:pt x="55" y="67"/>
                        </a:lnTo>
                        <a:lnTo>
                          <a:pt x="50" y="68"/>
                        </a:lnTo>
                        <a:lnTo>
                          <a:pt x="43" y="68"/>
                        </a:lnTo>
                        <a:lnTo>
                          <a:pt x="43" y="59"/>
                        </a:lnTo>
                        <a:lnTo>
                          <a:pt x="41" y="52"/>
                        </a:lnTo>
                        <a:lnTo>
                          <a:pt x="38" y="46"/>
                        </a:lnTo>
                        <a:lnTo>
                          <a:pt x="37" y="43"/>
                        </a:lnTo>
                        <a:lnTo>
                          <a:pt x="31" y="46"/>
                        </a:lnTo>
                        <a:lnTo>
                          <a:pt x="28" y="46"/>
                        </a:lnTo>
                        <a:lnTo>
                          <a:pt x="21" y="36"/>
                        </a:lnTo>
                        <a:lnTo>
                          <a:pt x="20" y="29"/>
                        </a:lnTo>
                        <a:lnTo>
                          <a:pt x="22" y="27"/>
                        </a:lnTo>
                        <a:lnTo>
                          <a:pt x="29" y="27"/>
                        </a:lnTo>
                        <a:lnTo>
                          <a:pt x="30" y="25"/>
                        </a:lnTo>
                        <a:lnTo>
                          <a:pt x="24" y="22"/>
                        </a:lnTo>
                        <a:lnTo>
                          <a:pt x="21" y="21"/>
                        </a:lnTo>
                        <a:lnTo>
                          <a:pt x="13" y="22"/>
                        </a:lnTo>
                        <a:lnTo>
                          <a:pt x="5" y="22"/>
                        </a:lnTo>
                        <a:lnTo>
                          <a:pt x="0" y="10"/>
                        </a:lnTo>
                        <a:lnTo>
                          <a:pt x="5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4" name="Södertälje">
                    <a:extLst>
                      <a:ext uri="{FF2B5EF4-FFF2-40B4-BE49-F238E27FC236}">
                        <a16:creationId xmlns:a16="http://schemas.microsoft.com/office/drawing/2014/main" id="{959454C0-3DFB-464D-1746-4641C360EBC5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352361" y="3662506"/>
                    <a:ext cx="205633" cy="442503"/>
                  </a:xfrm>
                  <a:custGeom>
                    <a:avLst/>
                    <a:gdLst>
                      <a:gd name="T0" fmla="*/ 60 w 148"/>
                      <a:gd name="T1" fmla="*/ 9 h 317"/>
                      <a:gd name="T2" fmla="*/ 94 w 148"/>
                      <a:gd name="T3" fmla="*/ 34 h 317"/>
                      <a:gd name="T4" fmla="*/ 94 w 148"/>
                      <a:gd name="T5" fmla="*/ 56 h 317"/>
                      <a:gd name="T6" fmla="*/ 110 w 148"/>
                      <a:gd name="T7" fmla="*/ 55 h 317"/>
                      <a:gd name="T8" fmla="*/ 118 w 148"/>
                      <a:gd name="T9" fmla="*/ 61 h 317"/>
                      <a:gd name="T10" fmla="*/ 109 w 148"/>
                      <a:gd name="T11" fmla="*/ 63 h 317"/>
                      <a:gd name="T12" fmla="*/ 117 w 148"/>
                      <a:gd name="T13" fmla="*/ 80 h 317"/>
                      <a:gd name="T14" fmla="*/ 126 w 148"/>
                      <a:gd name="T15" fmla="*/ 77 h 317"/>
                      <a:gd name="T16" fmla="*/ 132 w 148"/>
                      <a:gd name="T17" fmla="*/ 93 h 317"/>
                      <a:gd name="T18" fmla="*/ 139 w 148"/>
                      <a:gd name="T19" fmla="*/ 102 h 317"/>
                      <a:gd name="T20" fmla="*/ 132 w 148"/>
                      <a:gd name="T21" fmla="*/ 115 h 317"/>
                      <a:gd name="T22" fmla="*/ 124 w 148"/>
                      <a:gd name="T23" fmla="*/ 125 h 317"/>
                      <a:gd name="T24" fmla="*/ 130 w 148"/>
                      <a:gd name="T25" fmla="*/ 148 h 317"/>
                      <a:gd name="T26" fmla="*/ 119 w 148"/>
                      <a:gd name="T27" fmla="*/ 153 h 317"/>
                      <a:gd name="T28" fmla="*/ 124 w 148"/>
                      <a:gd name="T29" fmla="*/ 166 h 317"/>
                      <a:gd name="T30" fmla="*/ 134 w 148"/>
                      <a:gd name="T31" fmla="*/ 179 h 317"/>
                      <a:gd name="T32" fmla="*/ 140 w 148"/>
                      <a:gd name="T33" fmla="*/ 221 h 317"/>
                      <a:gd name="T34" fmla="*/ 139 w 148"/>
                      <a:gd name="T35" fmla="*/ 251 h 317"/>
                      <a:gd name="T36" fmla="*/ 148 w 148"/>
                      <a:gd name="T37" fmla="*/ 294 h 317"/>
                      <a:gd name="T38" fmla="*/ 130 w 148"/>
                      <a:gd name="T39" fmla="*/ 314 h 317"/>
                      <a:gd name="T40" fmla="*/ 107 w 148"/>
                      <a:gd name="T41" fmla="*/ 298 h 317"/>
                      <a:gd name="T42" fmla="*/ 102 w 148"/>
                      <a:gd name="T43" fmla="*/ 266 h 317"/>
                      <a:gd name="T44" fmla="*/ 79 w 148"/>
                      <a:gd name="T45" fmla="*/ 242 h 317"/>
                      <a:gd name="T46" fmla="*/ 29 w 148"/>
                      <a:gd name="T47" fmla="*/ 187 h 317"/>
                      <a:gd name="T48" fmla="*/ 24 w 148"/>
                      <a:gd name="T49" fmla="*/ 128 h 317"/>
                      <a:gd name="T50" fmla="*/ 39 w 148"/>
                      <a:gd name="T51" fmla="*/ 128 h 317"/>
                      <a:gd name="T52" fmla="*/ 43 w 148"/>
                      <a:gd name="T53" fmla="*/ 135 h 317"/>
                      <a:gd name="T54" fmla="*/ 55 w 148"/>
                      <a:gd name="T55" fmla="*/ 133 h 317"/>
                      <a:gd name="T56" fmla="*/ 62 w 148"/>
                      <a:gd name="T57" fmla="*/ 127 h 317"/>
                      <a:gd name="T58" fmla="*/ 65 w 148"/>
                      <a:gd name="T59" fmla="*/ 129 h 317"/>
                      <a:gd name="T60" fmla="*/ 64 w 148"/>
                      <a:gd name="T61" fmla="*/ 122 h 317"/>
                      <a:gd name="T62" fmla="*/ 68 w 148"/>
                      <a:gd name="T63" fmla="*/ 114 h 317"/>
                      <a:gd name="T64" fmla="*/ 81 w 148"/>
                      <a:gd name="T65" fmla="*/ 99 h 317"/>
                      <a:gd name="T66" fmla="*/ 90 w 148"/>
                      <a:gd name="T67" fmla="*/ 85 h 317"/>
                      <a:gd name="T68" fmla="*/ 92 w 148"/>
                      <a:gd name="T69" fmla="*/ 77 h 317"/>
                      <a:gd name="T70" fmla="*/ 77 w 148"/>
                      <a:gd name="T71" fmla="*/ 70 h 317"/>
                      <a:gd name="T72" fmla="*/ 48 w 148"/>
                      <a:gd name="T73" fmla="*/ 69 h 317"/>
                      <a:gd name="T74" fmla="*/ 43 w 148"/>
                      <a:gd name="T75" fmla="*/ 65 h 317"/>
                      <a:gd name="T76" fmla="*/ 38 w 148"/>
                      <a:gd name="T77" fmla="*/ 59 h 317"/>
                      <a:gd name="T78" fmla="*/ 22 w 148"/>
                      <a:gd name="T79" fmla="*/ 59 h 317"/>
                      <a:gd name="T80" fmla="*/ 17 w 148"/>
                      <a:gd name="T81" fmla="*/ 25 h 317"/>
                      <a:gd name="T82" fmla="*/ 4 w 148"/>
                      <a:gd name="T83" fmla="*/ 4 h 3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</a:cxnLst>
                    <a:rect l="0" t="0" r="r" b="b"/>
                    <a:pathLst>
                      <a:path w="148" h="317">
                        <a:moveTo>
                          <a:pt x="46" y="0"/>
                        </a:moveTo>
                        <a:lnTo>
                          <a:pt x="60" y="9"/>
                        </a:lnTo>
                        <a:lnTo>
                          <a:pt x="62" y="25"/>
                        </a:lnTo>
                        <a:lnTo>
                          <a:pt x="94" y="34"/>
                        </a:lnTo>
                        <a:lnTo>
                          <a:pt x="89" y="44"/>
                        </a:lnTo>
                        <a:lnTo>
                          <a:pt x="94" y="56"/>
                        </a:lnTo>
                        <a:lnTo>
                          <a:pt x="102" y="56"/>
                        </a:lnTo>
                        <a:lnTo>
                          <a:pt x="110" y="55"/>
                        </a:lnTo>
                        <a:lnTo>
                          <a:pt x="119" y="59"/>
                        </a:lnTo>
                        <a:lnTo>
                          <a:pt x="118" y="61"/>
                        </a:lnTo>
                        <a:lnTo>
                          <a:pt x="111" y="61"/>
                        </a:lnTo>
                        <a:lnTo>
                          <a:pt x="109" y="63"/>
                        </a:lnTo>
                        <a:lnTo>
                          <a:pt x="110" y="70"/>
                        </a:lnTo>
                        <a:lnTo>
                          <a:pt x="117" y="80"/>
                        </a:lnTo>
                        <a:lnTo>
                          <a:pt x="120" y="80"/>
                        </a:lnTo>
                        <a:lnTo>
                          <a:pt x="126" y="77"/>
                        </a:lnTo>
                        <a:lnTo>
                          <a:pt x="130" y="86"/>
                        </a:lnTo>
                        <a:lnTo>
                          <a:pt x="132" y="93"/>
                        </a:lnTo>
                        <a:lnTo>
                          <a:pt x="132" y="102"/>
                        </a:lnTo>
                        <a:lnTo>
                          <a:pt x="139" y="102"/>
                        </a:lnTo>
                        <a:lnTo>
                          <a:pt x="139" y="110"/>
                        </a:lnTo>
                        <a:lnTo>
                          <a:pt x="132" y="115"/>
                        </a:lnTo>
                        <a:lnTo>
                          <a:pt x="130" y="120"/>
                        </a:lnTo>
                        <a:lnTo>
                          <a:pt x="124" y="125"/>
                        </a:lnTo>
                        <a:lnTo>
                          <a:pt x="126" y="132"/>
                        </a:lnTo>
                        <a:lnTo>
                          <a:pt x="130" y="148"/>
                        </a:lnTo>
                        <a:lnTo>
                          <a:pt x="124" y="149"/>
                        </a:lnTo>
                        <a:lnTo>
                          <a:pt x="119" y="153"/>
                        </a:lnTo>
                        <a:lnTo>
                          <a:pt x="122" y="162"/>
                        </a:lnTo>
                        <a:lnTo>
                          <a:pt x="124" y="166"/>
                        </a:lnTo>
                        <a:lnTo>
                          <a:pt x="128" y="178"/>
                        </a:lnTo>
                        <a:lnTo>
                          <a:pt x="134" y="179"/>
                        </a:lnTo>
                        <a:lnTo>
                          <a:pt x="136" y="191"/>
                        </a:lnTo>
                        <a:lnTo>
                          <a:pt x="140" y="221"/>
                        </a:lnTo>
                        <a:lnTo>
                          <a:pt x="136" y="232"/>
                        </a:lnTo>
                        <a:lnTo>
                          <a:pt x="139" y="251"/>
                        </a:lnTo>
                        <a:lnTo>
                          <a:pt x="147" y="270"/>
                        </a:lnTo>
                        <a:lnTo>
                          <a:pt x="148" y="294"/>
                        </a:lnTo>
                        <a:lnTo>
                          <a:pt x="135" y="317"/>
                        </a:lnTo>
                        <a:lnTo>
                          <a:pt x="130" y="314"/>
                        </a:lnTo>
                        <a:lnTo>
                          <a:pt x="115" y="317"/>
                        </a:lnTo>
                        <a:lnTo>
                          <a:pt x="107" y="298"/>
                        </a:lnTo>
                        <a:lnTo>
                          <a:pt x="117" y="283"/>
                        </a:lnTo>
                        <a:lnTo>
                          <a:pt x="102" y="266"/>
                        </a:lnTo>
                        <a:lnTo>
                          <a:pt x="92" y="245"/>
                        </a:lnTo>
                        <a:lnTo>
                          <a:pt x="79" y="242"/>
                        </a:lnTo>
                        <a:lnTo>
                          <a:pt x="39" y="230"/>
                        </a:lnTo>
                        <a:lnTo>
                          <a:pt x="29" y="187"/>
                        </a:lnTo>
                        <a:lnTo>
                          <a:pt x="17" y="124"/>
                        </a:lnTo>
                        <a:lnTo>
                          <a:pt x="24" y="128"/>
                        </a:lnTo>
                        <a:lnTo>
                          <a:pt x="33" y="129"/>
                        </a:lnTo>
                        <a:lnTo>
                          <a:pt x="39" y="128"/>
                        </a:lnTo>
                        <a:lnTo>
                          <a:pt x="41" y="131"/>
                        </a:lnTo>
                        <a:lnTo>
                          <a:pt x="43" y="135"/>
                        </a:lnTo>
                        <a:lnTo>
                          <a:pt x="52" y="135"/>
                        </a:lnTo>
                        <a:lnTo>
                          <a:pt x="55" y="133"/>
                        </a:lnTo>
                        <a:lnTo>
                          <a:pt x="56" y="129"/>
                        </a:lnTo>
                        <a:lnTo>
                          <a:pt x="62" y="127"/>
                        </a:lnTo>
                        <a:lnTo>
                          <a:pt x="62" y="133"/>
                        </a:lnTo>
                        <a:lnTo>
                          <a:pt x="65" y="129"/>
                        </a:lnTo>
                        <a:lnTo>
                          <a:pt x="65" y="125"/>
                        </a:lnTo>
                        <a:lnTo>
                          <a:pt x="64" y="122"/>
                        </a:lnTo>
                        <a:lnTo>
                          <a:pt x="67" y="119"/>
                        </a:lnTo>
                        <a:lnTo>
                          <a:pt x="68" y="114"/>
                        </a:lnTo>
                        <a:lnTo>
                          <a:pt x="71" y="105"/>
                        </a:lnTo>
                        <a:lnTo>
                          <a:pt x="81" y="99"/>
                        </a:lnTo>
                        <a:lnTo>
                          <a:pt x="88" y="86"/>
                        </a:lnTo>
                        <a:lnTo>
                          <a:pt x="90" y="85"/>
                        </a:lnTo>
                        <a:lnTo>
                          <a:pt x="93" y="81"/>
                        </a:lnTo>
                        <a:lnTo>
                          <a:pt x="92" y="77"/>
                        </a:lnTo>
                        <a:lnTo>
                          <a:pt x="86" y="73"/>
                        </a:lnTo>
                        <a:lnTo>
                          <a:pt x="77" y="70"/>
                        </a:lnTo>
                        <a:lnTo>
                          <a:pt x="64" y="72"/>
                        </a:lnTo>
                        <a:lnTo>
                          <a:pt x="48" y="69"/>
                        </a:lnTo>
                        <a:lnTo>
                          <a:pt x="47" y="67"/>
                        </a:lnTo>
                        <a:lnTo>
                          <a:pt x="43" y="65"/>
                        </a:lnTo>
                        <a:lnTo>
                          <a:pt x="43" y="60"/>
                        </a:lnTo>
                        <a:lnTo>
                          <a:pt x="38" y="59"/>
                        </a:lnTo>
                        <a:lnTo>
                          <a:pt x="37" y="61"/>
                        </a:lnTo>
                        <a:lnTo>
                          <a:pt x="22" y="59"/>
                        </a:lnTo>
                        <a:lnTo>
                          <a:pt x="0" y="39"/>
                        </a:lnTo>
                        <a:lnTo>
                          <a:pt x="17" y="25"/>
                        </a:lnTo>
                        <a:lnTo>
                          <a:pt x="13" y="6"/>
                        </a:lnTo>
                        <a:lnTo>
                          <a:pt x="4" y="4"/>
                        </a:lnTo>
                        <a:lnTo>
                          <a:pt x="46" y="0"/>
                        </a:lnTo>
                        <a:close/>
                      </a:path>
                    </a:pathLst>
                  </a:custGeom>
                  <a:solidFill>
                    <a:srgbClr val="E13266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5" name="Nykvarn">
                    <a:extLst>
                      <a:ext uri="{FF2B5EF4-FFF2-40B4-BE49-F238E27FC236}">
                        <a16:creationId xmlns:a16="http://schemas.microsoft.com/office/drawing/2014/main" id="{07673CBD-0F10-9BD3-E677-7C23BFFE66AD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352361" y="3716446"/>
                    <a:ext cx="128361" cy="134131"/>
                  </a:xfrm>
                  <a:custGeom>
                    <a:avLst/>
                    <a:gdLst>
                      <a:gd name="T0" fmla="*/ 0 w 93"/>
                      <a:gd name="T1" fmla="*/ 0 h 96"/>
                      <a:gd name="T2" fmla="*/ 22 w 93"/>
                      <a:gd name="T3" fmla="*/ 20 h 96"/>
                      <a:gd name="T4" fmla="*/ 37 w 93"/>
                      <a:gd name="T5" fmla="*/ 22 h 96"/>
                      <a:gd name="T6" fmla="*/ 38 w 93"/>
                      <a:gd name="T7" fmla="*/ 20 h 96"/>
                      <a:gd name="T8" fmla="*/ 43 w 93"/>
                      <a:gd name="T9" fmla="*/ 21 h 96"/>
                      <a:gd name="T10" fmla="*/ 43 w 93"/>
                      <a:gd name="T11" fmla="*/ 26 h 96"/>
                      <a:gd name="T12" fmla="*/ 47 w 93"/>
                      <a:gd name="T13" fmla="*/ 28 h 96"/>
                      <a:gd name="T14" fmla="*/ 48 w 93"/>
                      <a:gd name="T15" fmla="*/ 30 h 96"/>
                      <a:gd name="T16" fmla="*/ 64 w 93"/>
                      <a:gd name="T17" fmla="*/ 33 h 96"/>
                      <a:gd name="T18" fmla="*/ 77 w 93"/>
                      <a:gd name="T19" fmla="*/ 31 h 96"/>
                      <a:gd name="T20" fmla="*/ 86 w 93"/>
                      <a:gd name="T21" fmla="*/ 34 h 96"/>
                      <a:gd name="T22" fmla="*/ 92 w 93"/>
                      <a:gd name="T23" fmla="*/ 38 h 96"/>
                      <a:gd name="T24" fmla="*/ 93 w 93"/>
                      <a:gd name="T25" fmla="*/ 42 h 96"/>
                      <a:gd name="T26" fmla="*/ 90 w 93"/>
                      <a:gd name="T27" fmla="*/ 46 h 96"/>
                      <a:gd name="T28" fmla="*/ 88 w 93"/>
                      <a:gd name="T29" fmla="*/ 47 h 96"/>
                      <a:gd name="T30" fmla="*/ 81 w 93"/>
                      <a:gd name="T31" fmla="*/ 60 h 96"/>
                      <a:gd name="T32" fmla="*/ 71 w 93"/>
                      <a:gd name="T33" fmla="*/ 66 h 96"/>
                      <a:gd name="T34" fmla="*/ 68 w 93"/>
                      <a:gd name="T35" fmla="*/ 75 h 96"/>
                      <a:gd name="T36" fmla="*/ 67 w 93"/>
                      <a:gd name="T37" fmla="*/ 80 h 96"/>
                      <a:gd name="T38" fmla="*/ 64 w 93"/>
                      <a:gd name="T39" fmla="*/ 83 h 96"/>
                      <a:gd name="T40" fmla="*/ 65 w 93"/>
                      <a:gd name="T41" fmla="*/ 90 h 96"/>
                      <a:gd name="T42" fmla="*/ 62 w 93"/>
                      <a:gd name="T43" fmla="*/ 94 h 96"/>
                      <a:gd name="T44" fmla="*/ 62 w 93"/>
                      <a:gd name="T45" fmla="*/ 88 h 96"/>
                      <a:gd name="T46" fmla="*/ 56 w 93"/>
                      <a:gd name="T47" fmla="*/ 90 h 96"/>
                      <a:gd name="T48" fmla="*/ 55 w 93"/>
                      <a:gd name="T49" fmla="*/ 94 h 96"/>
                      <a:gd name="T50" fmla="*/ 52 w 93"/>
                      <a:gd name="T51" fmla="*/ 96 h 96"/>
                      <a:gd name="T52" fmla="*/ 43 w 93"/>
                      <a:gd name="T53" fmla="*/ 96 h 96"/>
                      <a:gd name="T54" fmla="*/ 41 w 93"/>
                      <a:gd name="T55" fmla="*/ 92 h 96"/>
                      <a:gd name="T56" fmla="*/ 39 w 93"/>
                      <a:gd name="T57" fmla="*/ 89 h 96"/>
                      <a:gd name="T58" fmla="*/ 33 w 93"/>
                      <a:gd name="T59" fmla="*/ 90 h 96"/>
                      <a:gd name="T60" fmla="*/ 24 w 93"/>
                      <a:gd name="T61" fmla="*/ 89 h 96"/>
                      <a:gd name="T62" fmla="*/ 17 w 93"/>
                      <a:gd name="T63" fmla="*/ 85 h 96"/>
                      <a:gd name="T64" fmla="*/ 6 w 93"/>
                      <a:gd name="T65" fmla="*/ 68 h 96"/>
                      <a:gd name="T66" fmla="*/ 3 w 93"/>
                      <a:gd name="T67" fmla="*/ 42 h 96"/>
                      <a:gd name="T68" fmla="*/ 9 w 93"/>
                      <a:gd name="T69" fmla="*/ 29 h 96"/>
                      <a:gd name="T70" fmla="*/ 0 w 93"/>
                      <a:gd name="T71" fmla="*/ 0 h 9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</a:cxnLst>
                    <a:rect l="0" t="0" r="r" b="b"/>
                    <a:pathLst>
                      <a:path w="93" h="96">
                        <a:moveTo>
                          <a:pt x="0" y="0"/>
                        </a:moveTo>
                        <a:lnTo>
                          <a:pt x="22" y="20"/>
                        </a:lnTo>
                        <a:lnTo>
                          <a:pt x="37" y="22"/>
                        </a:lnTo>
                        <a:lnTo>
                          <a:pt x="38" y="20"/>
                        </a:lnTo>
                        <a:lnTo>
                          <a:pt x="43" y="21"/>
                        </a:lnTo>
                        <a:lnTo>
                          <a:pt x="43" y="26"/>
                        </a:lnTo>
                        <a:lnTo>
                          <a:pt x="47" y="28"/>
                        </a:lnTo>
                        <a:lnTo>
                          <a:pt x="48" y="30"/>
                        </a:lnTo>
                        <a:lnTo>
                          <a:pt x="64" y="33"/>
                        </a:lnTo>
                        <a:lnTo>
                          <a:pt x="77" y="31"/>
                        </a:lnTo>
                        <a:lnTo>
                          <a:pt x="86" y="34"/>
                        </a:lnTo>
                        <a:lnTo>
                          <a:pt x="92" y="38"/>
                        </a:lnTo>
                        <a:lnTo>
                          <a:pt x="93" y="42"/>
                        </a:lnTo>
                        <a:lnTo>
                          <a:pt x="90" y="46"/>
                        </a:lnTo>
                        <a:lnTo>
                          <a:pt x="88" y="47"/>
                        </a:lnTo>
                        <a:lnTo>
                          <a:pt x="81" y="60"/>
                        </a:lnTo>
                        <a:lnTo>
                          <a:pt x="71" y="66"/>
                        </a:lnTo>
                        <a:lnTo>
                          <a:pt x="68" y="75"/>
                        </a:lnTo>
                        <a:lnTo>
                          <a:pt x="67" y="80"/>
                        </a:lnTo>
                        <a:lnTo>
                          <a:pt x="64" y="83"/>
                        </a:lnTo>
                        <a:lnTo>
                          <a:pt x="65" y="90"/>
                        </a:lnTo>
                        <a:lnTo>
                          <a:pt x="62" y="94"/>
                        </a:lnTo>
                        <a:lnTo>
                          <a:pt x="62" y="88"/>
                        </a:lnTo>
                        <a:lnTo>
                          <a:pt x="56" y="90"/>
                        </a:lnTo>
                        <a:lnTo>
                          <a:pt x="55" y="94"/>
                        </a:lnTo>
                        <a:lnTo>
                          <a:pt x="52" y="96"/>
                        </a:lnTo>
                        <a:lnTo>
                          <a:pt x="43" y="96"/>
                        </a:lnTo>
                        <a:lnTo>
                          <a:pt x="41" y="92"/>
                        </a:lnTo>
                        <a:lnTo>
                          <a:pt x="39" y="89"/>
                        </a:lnTo>
                        <a:lnTo>
                          <a:pt x="33" y="90"/>
                        </a:lnTo>
                        <a:lnTo>
                          <a:pt x="24" y="89"/>
                        </a:lnTo>
                        <a:lnTo>
                          <a:pt x="17" y="85"/>
                        </a:lnTo>
                        <a:lnTo>
                          <a:pt x="6" y="68"/>
                        </a:lnTo>
                        <a:lnTo>
                          <a:pt x="3" y="42"/>
                        </a:lnTo>
                        <a:lnTo>
                          <a:pt x="9" y="29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6" name="Vaxholm">
                    <a:extLst>
                      <a:ext uri="{FF2B5EF4-FFF2-40B4-BE49-F238E27FC236}">
                        <a16:creationId xmlns:a16="http://schemas.microsoft.com/office/drawing/2014/main" id="{14757892-99CA-CC81-99AE-1C9A0F76A8FE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13957" y="3578165"/>
                    <a:ext cx="136642" cy="84343"/>
                  </a:xfrm>
                  <a:custGeom>
                    <a:avLst/>
                    <a:gdLst>
                      <a:gd name="T0" fmla="*/ 59 w 99"/>
                      <a:gd name="T1" fmla="*/ 0 h 60"/>
                      <a:gd name="T2" fmla="*/ 74 w 99"/>
                      <a:gd name="T3" fmla="*/ 7 h 60"/>
                      <a:gd name="T4" fmla="*/ 89 w 99"/>
                      <a:gd name="T5" fmla="*/ 20 h 60"/>
                      <a:gd name="T6" fmla="*/ 98 w 99"/>
                      <a:gd name="T7" fmla="*/ 32 h 60"/>
                      <a:gd name="T8" fmla="*/ 99 w 99"/>
                      <a:gd name="T9" fmla="*/ 49 h 60"/>
                      <a:gd name="T10" fmla="*/ 95 w 99"/>
                      <a:gd name="T11" fmla="*/ 60 h 60"/>
                      <a:gd name="T12" fmla="*/ 87 w 99"/>
                      <a:gd name="T13" fmla="*/ 55 h 60"/>
                      <a:gd name="T14" fmla="*/ 77 w 99"/>
                      <a:gd name="T15" fmla="*/ 52 h 60"/>
                      <a:gd name="T16" fmla="*/ 74 w 99"/>
                      <a:gd name="T17" fmla="*/ 53 h 60"/>
                      <a:gd name="T18" fmla="*/ 65 w 99"/>
                      <a:gd name="T19" fmla="*/ 51 h 60"/>
                      <a:gd name="T20" fmla="*/ 57 w 99"/>
                      <a:gd name="T21" fmla="*/ 49 h 60"/>
                      <a:gd name="T22" fmla="*/ 55 w 99"/>
                      <a:gd name="T23" fmla="*/ 48 h 60"/>
                      <a:gd name="T24" fmla="*/ 7 w 99"/>
                      <a:gd name="T25" fmla="*/ 35 h 60"/>
                      <a:gd name="T26" fmla="*/ 6 w 99"/>
                      <a:gd name="T27" fmla="*/ 28 h 60"/>
                      <a:gd name="T28" fmla="*/ 1 w 99"/>
                      <a:gd name="T29" fmla="*/ 28 h 60"/>
                      <a:gd name="T30" fmla="*/ 0 w 99"/>
                      <a:gd name="T31" fmla="*/ 23 h 60"/>
                      <a:gd name="T32" fmla="*/ 13 w 99"/>
                      <a:gd name="T33" fmla="*/ 9 h 60"/>
                      <a:gd name="T34" fmla="*/ 19 w 99"/>
                      <a:gd name="T35" fmla="*/ 11 h 60"/>
                      <a:gd name="T36" fmla="*/ 21 w 99"/>
                      <a:gd name="T37" fmla="*/ 18 h 60"/>
                      <a:gd name="T38" fmla="*/ 23 w 99"/>
                      <a:gd name="T39" fmla="*/ 22 h 60"/>
                      <a:gd name="T40" fmla="*/ 28 w 99"/>
                      <a:gd name="T41" fmla="*/ 24 h 60"/>
                      <a:gd name="T42" fmla="*/ 30 w 99"/>
                      <a:gd name="T43" fmla="*/ 22 h 60"/>
                      <a:gd name="T44" fmla="*/ 30 w 99"/>
                      <a:gd name="T45" fmla="*/ 17 h 60"/>
                      <a:gd name="T46" fmla="*/ 30 w 99"/>
                      <a:gd name="T47" fmla="*/ 10 h 60"/>
                      <a:gd name="T48" fmla="*/ 38 w 99"/>
                      <a:gd name="T49" fmla="*/ 11 h 60"/>
                      <a:gd name="T50" fmla="*/ 45 w 99"/>
                      <a:gd name="T51" fmla="*/ 11 h 60"/>
                      <a:gd name="T52" fmla="*/ 52 w 99"/>
                      <a:gd name="T53" fmla="*/ 13 h 60"/>
                      <a:gd name="T54" fmla="*/ 52 w 99"/>
                      <a:gd name="T55" fmla="*/ 9 h 60"/>
                      <a:gd name="T56" fmla="*/ 57 w 99"/>
                      <a:gd name="T57" fmla="*/ 5 h 60"/>
                      <a:gd name="T58" fmla="*/ 59 w 99"/>
                      <a:gd name="T59" fmla="*/ 0 h 6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</a:cxnLst>
                    <a:rect l="0" t="0" r="r" b="b"/>
                    <a:pathLst>
                      <a:path w="99" h="60">
                        <a:moveTo>
                          <a:pt x="59" y="0"/>
                        </a:moveTo>
                        <a:lnTo>
                          <a:pt x="74" y="7"/>
                        </a:lnTo>
                        <a:lnTo>
                          <a:pt x="89" y="20"/>
                        </a:lnTo>
                        <a:lnTo>
                          <a:pt x="98" y="32"/>
                        </a:lnTo>
                        <a:lnTo>
                          <a:pt x="99" y="49"/>
                        </a:lnTo>
                        <a:lnTo>
                          <a:pt x="95" y="60"/>
                        </a:lnTo>
                        <a:lnTo>
                          <a:pt x="87" y="55"/>
                        </a:lnTo>
                        <a:lnTo>
                          <a:pt x="77" y="52"/>
                        </a:lnTo>
                        <a:lnTo>
                          <a:pt x="74" y="53"/>
                        </a:lnTo>
                        <a:lnTo>
                          <a:pt x="65" y="51"/>
                        </a:lnTo>
                        <a:lnTo>
                          <a:pt x="57" y="49"/>
                        </a:lnTo>
                        <a:lnTo>
                          <a:pt x="55" y="48"/>
                        </a:lnTo>
                        <a:lnTo>
                          <a:pt x="7" y="35"/>
                        </a:lnTo>
                        <a:lnTo>
                          <a:pt x="6" y="28"/>
                        </a:lnTo>
                        <a:lnTo>
                          <a:pt x="1" y="28"/>
                        </a:lnTo>
                        <a:lnTo>
                          <a:pt x="0" y="23"/>
                        </a:lnTo>
                        <a:lnTo>
                          <a:pt x="13" y="9"/>
                        </a:lnTo>
                        <a:lnTo>
                          <a:pt x="19" y="11"/>
                        </a:lnTo>
                        <a:lnTo>
                          <a:pt x="21" y="18"/>
                        </a:lnTo>
                        <a:lnTo>
                          <a:pt x="23" y="22"/>
                        </a:lnTo>
                        <a:lnTo>
                          <a:pt x="28" y="24"/>
                        </a:lnTo>
                        <a:lnTo>
                          <a:pt x="30" y="22"/>
                        </a:lnTo>
                        <a:lnTo>
                          <a:pt x="30" y="17"/>
                        </a:lnTo>
                        <a:lnTo>
                          <a:pt x="30" y="10"/>
                        </a:lnTo>
                        <a:lnTo>
                          <a:pt x="38" y="11"/>
                        </a:lnTo>
                        <a:lnTo>
                          <a:pt x="45" y="11"/>
                        </a:lnTo>
                        <a:lnTo>
                          <a:pt x="52" y="13"/>
                        </a:lnTo>
                        <a:lnTo>
                          <a:pt x="52" y="9"/>
                        </a:lnTo>
                        <a:lnTo>
                          <a:pt x="57" y="5"/>
                        </a:lnTo>
                        <a:lnTo>
                          <a:pt x="59" y="0"/>
                        </a:lnTo>
                        <a:close/>
                      </a:path>
                    </a:pathLst>
                  </a:custGeom>
                  <a:solidFill>
                    <a:srgbClr val="279EC8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7" name="Täby">
                    <a:extLst>
                      <a:ext uri="{FF2B5EF4-FFF2-40B4-BE49-F238E27FC236}">
                        <a16:creationId xmlns:a16="http://schemas.microsoft.com/office/drawing/2014/main" id="{07D274AD-B130-DC00-D963-D49B6818255B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655988" y="3526993"/>
                    <a:ext cx="70392" cy="91259"/>
                  </a:xfrm>
                  <a:custGeom>
                    <a:avLst/>
                    <a:gdLst>
                      <a:gd name="T0" fmla="*/ 18 w 51"/>
                      <a:gd name="T1" fmla="*/ 0 h 65"/>
                      <a:gd name="T2" fmla="*/ 42 w 51"/>
                      <a:gd name="T3" fmla="*/ 10 h 65"/>
                      <a:gd name="T4" fmla="*/ 44 w 51"/>
                      <a:gd name="T5" fmla="*/ 14 h 65"/>
                      <a:gd name="T6" fmla="*/ 48 w 51"/>
                      <a:gd name="T7" fmla="*/ 14 h 65"/>
                      <a:gd name="T8" fmla="*/ 47 w 51"/>
                      <a:gd name="T9" fmla="*/ 21 h 65"/>
                      <a:gd name="T10" fmla="*/ 51 w 51"/>
                      <a:gd name="T11" fmla="*/ 27 h 65"/>
                      <a:gd name="T12" fmla="*/ 46 w 51"/>
                      <a:gd name="T13" fmla="*/ 35 h 65"/>
                      <a:gd name="T14" fmla="*/ 47 w 51"/>
                      <a:gd name="T15" fmla="*/ 40 h 65"/>
                      <a:gd name="T16" fmla="*/ 47 w 51"/>
                      <a:gd name="T17" fmla="*/ 50 h 65"/>
                      <a:gd name="T18" fmla="*/ 42 w 51"/>
                      <a:gd name="T19" fmla="*/ 60 h 65"/>
                      <a:gd name="T20" fmla="*/ 43 w 51"/>
                      <a:gd name="T21" fmla="*/ 65 h 65"/>
                      <a:gd name="T22" fmla="*/ 35 w 51"/>
                      <a:gd name="T23" fmla="*/ 57 h 65"/>
                      <a:gd name="T24" fmla="*/ 31 w 51"/>
                      <a:gd name="T25" fmla="*/ 57 h 65"/>
                      <a:gd name="T26" fmla="*/ 27 w 51"/>
                      <a:gd name="T27" fmla="*/ 52 h 65"/>
                      <a:gd name="T28" fmla="*/ 19 w 51"/>
                      <a:gd name="T29" fmla="*/ 52 h 65"/>
                      <a:gd name="T30" fmla="*/ 21 w 51"/>
                      <a:gd name="T31" fmla="*/ 47 h 65"/>
                      <a:gd name="T32" fmla="*/ 21 w 51"/>
                      <a:gd name="T33" fmla="*/ 44 h 65"/>
                      <a:gd name="T34" fmla="*/ 15 w 51"/>
                      <a:gd name="T35" fmla="*/ 43 h 65"/>
                      <a:gd name="T36" fmla="*/ 11 w 51"/>
                      <a:gd name="T37" fmla="*/ 44 h 65"/>
                      <a:gd name="T38" fmla="*/ 6 w 51"/>
                      <a:gd name="T39" fmla="*/ 43 h 65"/>
                      <a:gd name="T40" fmla="*/ 4 w 51"/>
                      <a:gd name="T41" fmla="*/ 43 h 65"/>
                      <a:gd name="T42" fmla="*/ 4 w 51"/>
                      <a:gd name="T43" fmla="*/ 33 h 65"/>
                      <a:gd name="T44" fmla="*/ 0 w 51"/>
                      <a:gd name="T45" fmla="*/ 14 h 65"/>
                      <a:gd name="T46" fmla="*/ 0 w 51"/>
                      <a:gd name="T47" fmla="*/ 8 h 65"/>
                      <a:gd name="T48" fmla="*/ 2 w 51"/>
                      <a:gd name="T49" fmla="*/ 2 h 65"/>
                      <a:gd name="T50" fmla="*/ 6 w 51"/>
                      <a:gd name="T51" fmla="*/ 2 h 65"/>
                      <a:gd name="T52" fmla="*/ 8 w 51"/>
                      <a:gd name="T53" fmla="*/ 1 h 65"/>
                      <a:gd name="T54" fmla="*/ 18 w 51"/>
                      <a:gd name="T55" fmla="*/ 0 h 65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</a:cxnLst>
                    <a:rect l="0" t="0" r="r" b="b"/>
                    <a:pathLst>
                      <a:path w="51" h="65">
                        <a:moveTo>
                          <a:pt x="18" y="0"/>
                        </a:moveTo>
                        <a:lnTo>
                          <a:pt x="42" y="10"/>
                        </a:lnTo>
                        <a:lnTo>
                          <a:pt x="44" y="14"/>
                        </a:lnTo>
                        <a:lnTo>
                          <a:pt x="48" y="14"/>
                        </a:lnTo>
                        <a:lnTo>
                          <a:pt x="47" y="21"/>
                        </a:lnTo>
                        <a:lnTo>
                          <a:pt x="51" y="27"/>
                        </a:lnTo>
                        <a:lnTo>
                          <a:pt x="46" y="35"/>
                        </a:lnTo>
                        <a:lnTo>
                          <a:pt x="47" y="40"/>
                        </a:lnTo>
                        <a:lnTo>
                          <a:pt x="47" y="50"/>
                        </a:lnTo>
                        <a:lnTo>
                          <a:pt x="42" y="60"/>
                        </a:lnTo>
                        <a:lnTo>
                          <a:pt x="43" y="65"/>
                        </a:lnTo>
                        <a:lnTo>
                          <a:pt x="35" y="57"/>
                        </a:lnTo>
                        <a:lnTo>
                          <a:pt x="31" y="57"/>
                        </a:lnTo>
                        <a:lnTo>
                          <a:pt x="27" y="52"/>
                        </a:lnTo>
                        <a:lnTo>
                          <a:pt x="19" y="52"/>
                        </a:lnTo>
                        <a:lnTo>
                          <a:pt x="21" y="47"/>
                        </a:lnTo>
                        <a:lnTo>
                          <a:pt x="21" y="44"/>
                        </a:lnTo>
                        <a:lnTo>
                          <a:pt x="15" y="43"/>
                        </a:lnTo>
                        <a:lnTo>
                          <a:pt x="11" y="44"/>
                        </a:lnTo>
                        <a:lnTo>
                          <a:pt x="6" y="43"/>
                        </a:lnTo>
                        <a:lnTo>
                          <a:pt x="4" y="43"/>
                        </a:lnTo>
                        <a:lnTo>
                          <a:pt x="4" y="33"/>
                        </a:lnTo>
                        <a:lnTo>
                          <a:pt x="0" y="14"/>
                        </a:lnTo>
                        <a:lnTo>
                          <a:pt x="0" y="8"/>
                        </a:lnTo>
                        <a:lnTo>
                          <a:pt x="2" y="2"/>
                        </a:lnTo>
                        <a:lnTo>
                          <a:pt x="6" y="2"/>
                        </a:lnTo>
                        <a:lnTo>
                          <a:pt x="8" y="1"/>
                        </a:lnTo>
                        <a:lnTo>
                          <a:pt x="18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8" name="Upplands-Bro">
                    <a:extLst>
                      <a:ext uri="{FF2B5EF4-FFF2-40B4-BE49-F238E27FC236}">
                        <a16:creationId xmlns:a16="http://schemas.microsoft.com/office/drawing/2014/main" id="{CE30EC4E-E873-7B24-B7C3-BEBDD83BA079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433793" y="3419138"/>
                    <a:ext cx="158705" cy="190814"/>
                  </a:xfrm>
                  <a:custGeom>
                    <a:avLst/>
                    <a:gdLst>
                      <a:gd name="T0" fmla="*/ 42 w 114"/>
                      <a:gd name="T1" fmla="*/ 0 h 136"/>
                      <a:gd name="T2" fmla="*/ 44 w 114"/>
                      <a:gd name="T3" fmla="*/ 0 h 136"/>
                      <a:gd name="T4" fmla="*/ 48 w 114"/>
                      <a:gd name="T5" fmla="*/ 4 h 136"/>
                      <a:gd name="T6" fmla="*/ 55 w 114"/>
                      <a:gd name="T7" fmla="*/ 5 h 136"/>
                      <a:gd name="T8" fmla="*/ 63 w 114"/>
                      <a:gd name="T9" fmla="*/ 14 h 136"/>
                      <a:gd name="T10" fmla="*/ 71 w 114"/>
                      <a:gd name="T11" fmla="*/ 17 h 136"/>
                      <a:gd name="T12" fmla="*/ 105 w 114"/>
                      <a:gd name="T13" fmla="*/ 36 h 136"/>
                      <a:gd name="T14" fmla="*/ 106 w 114"/>
                      <a:gd name="T15" fmla="*/ 61 h 136"/>
                      <a:gd name="T16" fmla="*/ 114 w 114"/>
                      <a:gd name="T17" fmla="*/ 69 h 136"/>
                      <a:gd name="T18" fmla="*/ 101 w 114"/>
                      <a:gd name="T19" fmla="*/ 81 h 136"/>
                      <a:gd name="T20" fmla="*/ 99 w 114"/>
                      <a:gd name="T21" fmla="*/ 104 h 136"/>
                      <a:gd name="T22" fmla="*/ 85 w 114"/>
                      <a:gd name="T23" fmla="*/ 136 h 136"/>
                      <a:gd name="T24" fmla="*/ 64 w 114"/>
                      <a:gd name="T25" fmla="*/ 123 h 136"/>
                      <a:gd name="T26" fmla="*/ 52 w 114"/>
                      <a:gd name="T27" fmla="*/ 114 h 136"/>
                      <a:gd name="T28" fmla="*/ 48 w 114"/>
                      <a:gd name="T29" fmla="*/ 123 h 136"/>
                      <a:gd name="T30" fmla="*/ 44 w 114"/>
                      <a:gd name="T31" fmla="*/ 123 h 136"/>
                      <a:gd name="T32" fmla="*/ 43 w 114"/>
                      <a:gd name="T33" fmla="*/ 125 h 136"/>
                      <a:gd name="T34" fmla="*/ 35 w 114"/>
                      <a:gd name="T35" fmla="*/ 125 h 136"/>
                      <a:gd name="T36" fmla="*/ 30 w 114"/>
                      <a:gd name="T37" fmla="*/ 120 h 136"/>
                      <a:gd name="T38" fmla="*/ 22 w 114"/>
                      <a:gd name="T39" fmla="*/ 119 h 136"/>
                      <a:gd name="T40" fmla="*/ 12 w 114"/>
                      <a:gd name="T41" fmla="*/ 120 h 136"/>
                      <a:gd name="T42" fmla="*/ 12 w 114"/>
                      <a:gd name="T43" fmla="*/ 108 h 136"/>
                      <a:gd name="T44" fmla="*/ 0 w 114"/>
                      <a:gd name="T45" fmla="*/ 79 h 136"/>
                      <a:gd name="T46" fmla="*/ 6 w 114"/>
                      <a:gd name="T47" fmla="*/ 61 h 136"/>
                      <a:gd name="T48" fmla="*/ 25 w 114"/>
                      <a:gd name="T49" fmla="*/ 74 h 136"/>
                      <a:gd name="T50" fmla="*/ 34 w 114"/>
                      <a:gd name="T51" fmla="*/ 61 h 136"/>
                      <a:gd name="T52" fmla="*/ 37 w 114"/>
                      <a:gd name="T53" fmla="*/ 51 h 136"/>
                      <a:gd name="T54" fmla="*/ 38 w 114"/>
                      <a:gd name="T55" fmla="*/ 42 h 136"/>
                      <a:gd name="T56" fmla="*/ 26 w 114"/>
                      <a:gd name="T57" fmla="*/ 31 h 136"/>
                      <a:gd name="T58" fmla="*/ 23 w 114"/>
                      <a:gd name="T59" fmla="*/ 19 h 136"/>
                      <a:gd name="T60" fmla="*/ 27 w 114"/>
                      <a:gd name="T61" fmla="*/ 9 h 136"/>
                      <a:gd name="T62" fmla="*/ 40 w 114"/>
                      <a:gd name="T63" fmla="*/ 1 h 136"/>
                      <a:gd name="T64" fmla="*/ 42 w 114"/>
                      <a:gd name="T65" fmla="*/ 0 h 13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114" h="136">
                        <a:moveTo>
                          <a:pt x="42" y="0"/>
                        </a:moveTo>
                        <a:lnTo>
                          <a:pt x="44" y="0"/>
                        </a:lnTo>
                        <a:lnTo>
                          <a:pt x="48" y="4"/>
                        </a:lnTo>
                        <a:lnTo>
                          <a:pt x="55" y="5"/>
                        </a:lnTo>
                        <a:lnTo>
                          <a:pt x="63" y="14"/>
                        </a:lnTo>
                        <a:lnTo>
                          <a:pt x="71" y="17"/>
                        </a:lnTo>
                        <a:lnTo>
                          <a:pt x="105" y="36"/>
                        </a:lnTo>
                        <a:lnTo>
                          <a:pt x="106" y="61"/>
                        </a:lnTo>
                        <a:lnTo>
                          <a:pt x="114" y="69"/>
                        </a:lnTo>
                        <a:lnTo>
                          <a:pt x="101" y="81"/>
                        </a:lnTo>
                        <a:lnTo>
                          <a:pt x="99" y="104"/>
                        </a:lnTo>
                        <a:lnTo>
                          <a:pt x="85" y="136"/>
                        </a:lnTo>
                        <a:lnTo>
                          <a:pt x="64" y="123"/>
                        </a:lnTo>
                        <a:lnTo>
                          <a:pt x="52" y="114"/>
                        </a:lnTo>
                        <a:lnTo>
                          <a:pt x="48" y="123"/>
                        </a:lnTo>
                        <a:lnTo>
                          <a:pt x="44" y="123"/>
                        </a:lnTo>
                        <a:lnTo>
                          <a:pt x="43" y="125"/>
                        </a:lnTo>
                        <a:lnTo>
                          <a:pt x="35" y="125"/>
                        </a:lnTo>
                        <a:lnTo>
                          <a:pt x="30" y="120"/>
                        </a:lnTo>
                        <a:lnTo>
                          <a:pt x="22" y="119"/>
                        </a:lnTo>
                        <a:lnTo>
                          <a:pt x="12" y="120"/>
                        </a:lnTo>
                        <a:lnTo>
                          <a:pt x="12" y="108"/>
                        </a:lnTo>
                        <a:lnTo>
                          <a:pt x="0" y="79"/>
                        </a:lnTo>
                        <a:lnTo>
                          <a:pt x="6" y="61"/>
                        </a:lnTo>
                        <a:lnTo>
                          <a:pt x="25" y="74"/>
                        </a:lnTo>
                        <a:lnTo>
                          <a:pt x="34" y="61"/>
                        </a:lnTo>
                        <a:lnTo>
                          <a:pt x="37" y="51"/>
                        </a:lnTo>
                        <a:lnTo>
                          <a:pt x="38" y="42"/>
                        </a:lnTo>
                        <a:lnTo>
                          <a:pt x="26" y="31"/>
                        </a:lnTo>
                        <a:lnTo>
                          <a:pt x="23" y="19"/>
                        </a:lnTo>
                        <a:lnTo>
                          <a:pt x="27" y="9"/>
                        </a:lnTo>
                        <a:lnTo>
                          <a:pt x="40" y="1"/>
                        </a:lnTo>
                        <a:lnTo>
                          <a:pt x="42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49" name="Upplands Väsby">
                    <a:extLst>
                      <a:ext uri="{FF2B5EF4-FFF2-40B4-BE49-F238E27FC236}">
                        <a16:creationId xmlns:a16="http://schemas.microsoft.com/office/drawing/2014/main" id="{3278A714-A510-4564-0B3A-D71C88CD1F6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74555" y="3470287"/>
                    <a:ext cx="86954" cy="102345"/>
                  </a:xfrm>
                  <a:custGeom>
                    <a:avLst/>
                    <a:gdLst>
                      <a:gd name="T0" fmla="*/ 4 w 63"/>
                      <a:gd name="T1" fmla="*/ 0 h 74"/>
                      <a:gd name="T2" fmla="*/ 8 w 63"/>
                      <a:gd name="T3" fmla="*/ 6 h 74"/>
                      <a:gd name="T4" fmla="*/ 17 w 63"/>
                      <a:gd name="T5" fmla="*/ 7 h 74"/>
                      <a:gd name="T6" fmla="*/ 17 w 63"/>
                      <a:gd name="T7" fmla="*/ 11 h 74"/>
                      <a:gd name="T8" fmla="*/ 26 w 63"/>
                      <a:gd name="T9" fmla="*/ 15 h 74"/>
                      <a:gd name="T10" fmla="*/ 34 w 63"/>
                      <a:gd name="T11" fmla="*/ 13 h 74"/>
                      <a:gd name="T12" fmla="*/ 39 w 63"/>
                      <a:gd name="T13" fmla="*/ 8 h 74"/>
                      <a:gd name="T14" fmla="*/ 44 w 63"/>
                      <a:gd name="T15" fmla="*/ 9 h 74"/>
                      <a:gd name="T16" fmla="*/ 48 w 63"/>
                      <a:gd name="T17" fmla="*/ 12 h 74"/>
                      <a:gd name="T18" fmla="*/ 51 w 63"/>
                      <a:gd name="T19" fmla="*/ 9 h 74"/>
                      <a:gd name="T20" fmla="*/ 52 w 63"/>
                      <a:gd name="T21" fmla="*/ 11 h 74"/>
                      <a:gd name="T22" fmla="*/ 53 w 63"/>
                      <a:gd name="T23" fmla="*/ 15 h 74"/>
                      <a:gd name="T24" fmla="*/ 57 w 63"/>
                      <a:gd name="T25" fmla="*/ 23 h 74"/>
                      <a:gd name="T26" fmla="*/ 59 w 63"/>
                      <a:gd name="T27" fmla="*/ 30 h 74"/>
                      <a:gd name="T28" fmla="*/ 61 w 63"/>
                      <a:gd name="T29" fmla="*/ 28 h 74"/>
                      <a:gd name="T30" fmla="*/ 63 w 63"/>
                      <a:gd name="T31" fmla="*/ 34 h 74"/>
                      <a:gd name="T32" fmla="*/ 61 w 63"/>
                      <a:gd name="T33" fmla="*/ 43 h 74"/>
                      <a:gd name="T34" fmla="*/ 59 w 63"/>
                      <a:gd name="T35" fmla="*/ 49 h 74"/>
                      <a:gd name="T36" fmla="*/ 59 w 63"/>
                      <a:gd name="T37" fmla="*/ 55 h 74"/>
                      <a:gd name="T38" fmla="*/ 63 w 63"/>
                      <a:gd name="T39" fmla="*/ 74 h 74"/>
                      <a:gd name="T40" fmla="*/ 60 w 63"/>
                      <a:gd name="T41" fmla="*/ 72 h 74"/>
                      <a:gd name="T42" fmla="*/ 59 w 63"/>
                      <a:gd name="T43" fmla="*/ 70 h 74"/>
                      <a:gd name="T44" fmla="*/ 56 w 63"/>
                      <a:gd name="T45" fmla="*/ 70 h 74"/>
                      <a:gd name="T46" fmla="*/ 57 w 63"/>
                      <a:gd name="T47" fmla="*/ 67 h 74"/>
                      <a:gd name="T48" fmla="*/ 53 w 63"/>
                      <a:gd name="T49" fmla="*/ 63 h 74"/>
                      <a:gd name="T50" fmla="*/ 52 w 63"/>
                      <a:gd name="T51" fmla="*/ 63 h 74"/>
                      <a:gd name="T52" fmla="*/ 50 w 63"/>
                      <a:gd name="T53" fmla="*/ 62 h 74"/>
                      <a:gd name="T54" fmla="*/ 47 w 63"/>
                      <a:gd name="T55" fmla="*/ 57 h 74"/>
                      <a:gd name="T56" fmla="*/ 42 w 63"/>
                      <a:gd name="T57" fmla="*/ 51 h 74"/>
                      <a:gd name="T58" fmla="*/ 35 w 63"/>
                      <a:gd name="T59" fmla="*/ 50 h 74"/>
                      <a:gd name="T60" fmla="*/ 34 w 63"/>
                      <a:gd name="T61" fmla="*/ 58 h 74"/>
                      <a:gd name="T62" fmla="*/ 27 w 63"/>
                      <a:gd name="T63" fmla="*/ 51 h 74"/>
                      <a:gd name="T64" fmla="*/ 26 w 63"/>
                      <a:gd name="T65" fmla="*/ 58 h 74"/>
                      <a:gd name="T66" fmla="*/ 22 w 63"/>
                      <a:gd name="T67" fmla="*/ 57 h 74"/>
                      <a:gd name="T68" fmla="*/ 17 w 63"/>
                      <a:gd name="T69" fmla="*/ 53 h 74"/>
                      <a:gd name="T70" fmla="*/ 17 w 63"/>
                      <a:gd name="T71" fmla="*/ 62 h 74"/>
                      <a:gd name="T72" fmla="*/ 12 w 63"/>
                      <a:gd name="T73" fmla="*/ 63 h 74"/>
                      <a:gd name="T74" fmla="*/ 13 w 63"/>
                      <a:gd name="T75" fmla="*/ 55 h 74"/>
                      <a:gd name="T76" fmla="*/ 9 w 63"/>
                      <a:gd name="T77" fmla="*/ 49 h 74"/>
                      <a:gd name="T78" fmla="*/ 0 w 63"/>
                      <a:gd name="T79" fmla="*/ 45 h 74"/>
                      <a:gd name="T80" fmla="*/ 13 w 63"/>
                      <a:gd name="T81" fmla="*/ 33 h 74"/>
                      <a:gd name="T82" fmla="*/ 5 w 63"/>
                      <a:gd name="T83" fmla="*/ 25 h 74"/>
                      <a:gd name="T84" fmla="*/ 4 w 63"/>
                      <a:gd name="T85" fmla="*/ 0 h 74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63" h="74">
                        <a:moveTo>
                          <a:pt x="4" y="0"/>
                        </a:moveTo>
                        <a:lnTo>
                          <a:pt x="8" y="6"/>
                        </a:lnTo>
                        <a:lnTo>
                          <a:pt x="17" y="7"/>
                        </a:lnTo>
                        <a:lnTo>
                          <a:pt x="17" y="11"/>
                        </a:lnTo>
                        <a:lnTo>
                          <a:pt x="26" y="15"/>
                        </a:lnTo>
                        <a:lnTo>
                          <a:pt x="34" y="13"/>
                        </a:lnTo>
                        <a:lnTo>
                          <a:pt x="39" y="8"/>
                        </a:lnTo>
                        <a:lnTo>
                          <a:pt x="44" y="9"/>
                        </a:lnTo>
                        <a:lnTo>
                          <a:pt x="48" y="12"/>
                        </a:lnTo>
                        <a:lnTo>
                          <a:pt x="51" y="9"/>
                        </a:lnTo>
                        <a:lnTo>
                          <a:pt x="52" y="11"/>
                        </a:lnTo>
                        <a:lnTo>
                          <a:pt x="53" y="15"/>
                        </a:lnTo>
                        <a:lnTo>
                          <a:pt x="57" y="23"/>
                        </a:lnTo>
                        <a:lnTo>
                          <a:pt x="59" y="30"/>
                        </a:lnTo>
                        <a:lnTo>
                          <a:pt x="61" y="28"/>
                        </a:lnTo>
                        <a:lnTo>
                          <a:pt x="63" y="34"/>
                        </a:lnTo>
                        <a:lnTo>
                          <a:pt x="61" y="43"/>
                        </a:lnTo>
                        <a:lnTo>
                          <a:pt x="59" y="49"/>
                        </a:lnTo>
                        <a:lnTo>
                          <a:pt x="59" y="55"/>
                        </a:lnTo>
                        <a:lnTo>
                          <a:pt x="63" y="74"/>
                        </a:lnTo>
                        <a:lnTo>
                          <a:pt x="60" y="72"/>
                        </a:lnTo>
                        <a:lnTo>
                          <a:pt x="59" y="70"/>
                        </a:lnTo>
                        <a:lnTo>
                          <a:pt x="56" y="70"/>
                        </a:lnTo>
                        <a:lnTo>
                          <a:pt x="57" y="67"/>
                        </a:lnTo>
                        <a:lnTo>
                          <a:pt x="53" y="63"/>
                        </a:lnTo>
                        <a:lnTo>
                          <a:pt x="52" y="63"/>
                        </a:lnTo>
                        <a:lnTo>
                          <a:pt x="50" y="62"/>
                        </a:lnTo>
                        <a:lnTo>
                          <a:pt x="47" y="57"/>
                        </a:lnTo>
                        <a:lnTo>
                          <a:pt x="42" y="51"/>
                        </a:lnTo>
                        <a:lnTo>
                          <a:pt x="35" y="50"/>
                        </a:lnTo>
                        <a:lnTo>
                          <a:pt x="34" y="58"/>
                        </a:lnTo>
                        <a:lnTo>
                          <a:pt x="27" y="51"/>
                        </a:lnTo>
                        <a:lnTo>
                          <a:pt x="26" y="58"/>
                        </a:lnTo>
                        <a:lnTo>
                          <a:pt x="22" y="57"/>
                        </a:lnTo>
                        <a:lnTo>
                          <a:pt x="17" y="53"/>
                        </a:lnTo>
                        <a:lnTo>
                          <a:pt x="17" y="62"/>
                        </a:lnTo>
                        <a:lnTo>
                          <a:pt x="12" y="63"/>
                        </a:lnTo>
                        <a:lnTo>
                          <a:pt x="13" y="55"/>
                        </a:lnTo>
                        <a:lnTo>
                          <a:pt x="9" y="49"/>
                        </a:lnTo>
                        <a:lnTo>
                          <a:pt x="0" y="45"/>
                        </a:lnTo>
                        <a:lnTo>
                          <a:pt x="13" y="33"/>
                        </a:lnTo>
                        <a:lnTo>
                          <a:pt x="5" y="25"/>
                        </a:lnTo>
                        <a:lnTo>
                          <a:pt x="4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50" name="Österåker">
                    <a:extLst>
                      <a:ext uri="{FF2B5EF4-FFF2-40B4-BE49-F238E27FC236}">
                        <a16:creationId xmlns:a16="http://schemas.microsoft.com/office/drawing/2014/main" id="{8BB75C81-0D13-2B8A-741C-18676971B494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713957" y="3457841"/>
                    <a:ext cx="374039" cy="163177"/>
                  </a:xfrm>
                  <a:custGeom>
                    <a:avLst/>
                    <a:gdLst>
                      <a:gd name="T0" fmla="*/ 125 w 271"/>
                      <a:gd name="T1" fmla="*/ 3 h 117"/>
                      <a:gd name="T2" fmla="*/ 132 w 271"/>
                      <a:gd name="T3" fmla="*/ 5 h 117"/>
                      <a:gd name="T4" fmla="*/ 144 w 271"/>
                      <a:gd name="T5" fmla="*/ 7 h 117"/>
                      <a:gd name="T6" fmla="*/ 166 w 271"/>
                      <a:gd name="T7" fmla="*/ 9 h 117"/>
                      <a:gd name="T8" fmla="*/ 186 w 271"/>
                      <a:gd name="T9" fmla="*/ 26 h 117"/>
                      <a:gd name="T10" fmla="*/ 214 w 271"/>
                      <a:gd name="T11" fmla="*/ 22 h 117"/>
                      <a:gd name="T12" fmla="*/ 250 w 271"/>
                      <a:gd name="T13" fmla="*/ 32 h 117"/>
                      <a:gd name="T14" fmla="*/ 256 w 271"/>
                      <a:gd name="T15" fmla="*/ 63 h 117"/>
                      <a:gd name="T16" fmla="*/ 229 w 271"/>
                      <a:gd name="T17" fmla="*/ 80 h 117"/>
                      <a:gd name="T18" fmla="*/ 214 w 271"/>
                      <a:gd name="T19" fmla="*/ 80 h 117"/>
                      <a:gd name="T20" fmla="*/ 193 w 271"/>
                      <a:gd name="T21" fmla="*/ 85 h 117"/>
                      <a:gd name="T22" fmla="*/ 186 w 271"/>
                      <a:gd name="T23" fmla="*/ 79 h 117"/>
                      <a:gd name="T24" fmla="*/ 174 w 271"/>
                      <a:gd name="T25" fmla="*/ 80 h 117"/>
                      <a:gd name="T26" fmla="*/ 157 w 271"/>
                      <a:gd name="T27" fmla="*/ 84 h 117"/>
                      <a:gd name="T28" fmla="*/ 154 w 271"/>
                      <a:gd name="T29" fmla="*/ 97 h 117"/>
                      <a:gd name="T30" fmla="*/ 152 w 271"/>
                      <a:gd name="T31" fmla="*/ 105 h 117"/>
                      <a:gd name="T32" fmla="*/ 144 w 271"/>
                      <a:gd name="T33" fmla="*/ 117 h 117"/>
                      <a:gd name="T34" fmla="*/ 127 w 271"/>
                      <a:gd name="T35" fmla="*/ 105 h 117"/>
                      <a:gd name="T36" fmla="*/ 104 w 271"/>
                      <a:gd name="T37" fmla="*/ 83 h 117"/>
                      <a:gd name="T38" fmla="*/ 94 w 271"/>
                      <a:gd name="T39" fmla="*/ 88 h 117"/>
                      <a:gd name="T40" fmla="*/ 59 w 271"/>
                      <a:gd name="T41" fmla="*/ 87 h 117"/>
                      <a:gd name="T42" fmla="*/ 52 w 271"/>
                      <a:gd name="T43" fmla="*/ 96 h 117"/>
                      <a:gd name="T44" fmla="*/ 45 w 271"/>
                      <a:gd name="T45" fmla="*/ 98 h 117"/>
                      <a:gd name="T46" fmla="*/ 30 w 271"/>
                      <a:gd name="T47" fmla="*/ 97 h 117"/>
                      <a:gd name="T48" fmla="*/ 30 w 271"/>
                      <a:gd name="T49" fmla="*/ 109 h 117"/>
                      <a:gd name="T50" fmla="*/ 23 w 271"/>
                      <a:gd name="T51" fmla="*/ 109 h 117"/>
                      <a:gd name="T52" fmla="*/ 19 w 271"/>
                      <a:gd name="T53" fmla="*/ 98 h 117"/>
                      <a:gd name="T54" fmla="*/ 0 w 271"/>
                      <a:gd name="T55" fmla="*/ 110 h 117"/>
                      <a:gd name="T56" fmla="*/ 5 w 271"/>
                      <a:gd name="T57" fmla="*/ 90 h 117"/>
                      <a:gd name="T58" fmla="*/ 9 w 271"/>
                      <a:gd name="T59" fmla="*/ 77 h 117"/>
                      <a:gd name="T60" fmla="*/ 6 w 271"/>
                      <a:gd name="T61" fmla="*/ 64 h 117"/>
                      <a:gd name="T62" fmla="*/ 19 w 271"/>
                      <a:gd name="T63" fmla="*/ 51 h 117"/>
                      <a:gd name="T64" fmla="*/ 39 w 271"/>
                      <a:gd name="T65" fmla="*/ 56 h 117"/>
                      <a:gd name="T66" fmla="*/ 55 w 271"/>
                      <a:gd name="T67" fmla="*/ 37 h 117"/>
                      <a:gd name="T68" fmla="*/ 72 w 271"/>
                      <a:gd name="T69" fmla="*/ 28 h 117"/>
                      <a:gd name="T70" fmla="*/ 77 w 271"/>
                      <a:gd name="T71" fmla="*/ 24 h 117"/>
                      <a:gd name="T72" fmla="*/ 83 w 271"/>
                      <a:gd name="T73" fmla="*/ 16 h 117"/>
                      <a:gd name="T74" fmla="*/ 95 w 271"/>
                      <a:gd name="T75" fmla="*/ 20 h 117"/>
                      <a:gd name="T76" fmla="*/ 102 w 271"/>
                      <a:gd name="T77" fmla="*/ 16 h 117"/>
                      <a:gd name="T78" fmla="*/ 110 w 271"/>
                      <a:gd name="T79" fmla="*/ 11 h 117"/>
                      <a:gd name="T80" fmla="*/ 112 w 271"/>
                      <a:gd name="T81" fmla="*/ 0 h 1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</a:cxnLst>
                    <a:rect l="0" t="0" r="r" b="b"/>
                    <a:pathLst>
                      <a:path w="271" h="117">
                        <a:moveTo>
                          <a:pt x="112" y="0"/>
                        </a:moveTo>
                        <a:lnTo>
                          <a:pt x="125" y="3"/>
                        </a:lnTo>
                        <a:lnTo>
                          <a:pt x="132" y="0"/>
                        </a:lnTo>
                        <a:lnTo>
                          <a:pt x="132" y="5"/>
                        </a:lnTo>
                        <a:lnTo>
                          <a:pt x="140" y="0"/>
                        </a:lnTo>
                        <a:lnTo>
                          <a:pt x="144" y="7"/>
                        </a:lnTo>
                        <a:lnTo>
                          <a:pt x="153" y="5"/>
                        </a:lnTo>
                        <a:lnTo>
                          <a:pt x="166" y="9"/>
                        </a:lnTo>
                        <a:lnTo>
                          <a:pt x="184" y="9"/>
                        </a:lnTo>
                        <a:lnTo>
                          <a:pt x="186" y="26"/>
                        </a:lnTo>
                        <a:lnTo>
                          <a:pt x="190" y="30"/>
                        </a:lnTo>
                        <a:lnTo>
                          <a:pt x="214" y="22"/>
                        </a:lnTo>
                        <a:lnTo>
                          <a:pt x="225" y="24"/>
                        </a:lnTo>
                        <a:lnTo>
                          <a:pt x="250" y="32"/>
                        </a:lnTo>
                        <a:lnTo>
                          <a:pt x="271" y="46"/>
                        </a:lnTo>
                        <a:lnTo>
                          <a:pt x="256" y="63"/>
                        </a:lnTo>
                        <a:lnTo>
                          <a:pt x="235" y="83"/>
                        </a:lnTo>
                        <a:lnTo>
                          <a:pt x="229" y="80"/>
                        </a:lnTo>
                        <a:lnTo>
                          <a:pt x="217" y="84"/>
                        </a:lnTo>
                        <a:lnTo>
                          <a:pt x="214" y="80"/>
                        </a:lnTo>
                        <a:lnTo>
                          <a:pt x="196" y="88"/>
                        </a:lnTo>
                        <a:lnTo>
                          <a:pt x="193" y="85"/>
                        </a:lnTo>
                        <a:lnTo>
                          <a:pt x="188" y="81"/>
                        </a:lnTo>
                        <a:lnTo>
                          <a:pt x="186" y="79"/>
                        </a:lnTo>
                        <a:lnTo>
                          <a:pt x="180" y="79"/>
                        </a:lnTo>
                        <a:lnTo>
                          <a:pt x="174" y="80"/>
                        </a:lnTo>
                        <a:lnTo>
                          <a:pt x="169" y="80"/>
                        </a:lnTo>
                        <a:lnTo>
                          <a:pt x="157" y="84"/>
                        </a:lnTo>
                        <a:lnTo>
                          <a:pt x="155" y="90"/>
                        </a:lnTo>
                        <a:lnTo>
                          <a:pt x="154" y="97"/>
                        </a:lnTo>
                        <a:lnTo>
                          <a:pt x="150" y="102"/>
                        </a:lnTo>
                        <a:lnTo>
                          <a:pt x="152" y="105"/>
                        </a:lnTo>
                        <a:lnTo>
                          <a:pt x="150" y="111"/>
                        </a:lnTo>
                        <a:lnTo>
                          <a:pt x="144" y="117"/>
                        </a:lnTo>
                        <a:lnTo>
                          <a:pt x="133" y="105"/>
                        </a:lnTo>
                        <a:lnTo>
                          <a:pt x="127" y="105"/>
                        </a:lnTo>
                        <a:lnTo>
                          <a:pt x="112" y="80"/>
                        </a:lnTo>
                        <a:lnTo>
                          <a:pt x="104" y="83"/>
                        </a:lnTo>
                        <a:lnTo>
                          <a:pt x="97" y="81"/>
                        </a:lnTo>
                        <a:lnTo>
                          <a:pt x="94" y="88"/>
                        </a:lnTo>
                        <a:lnTo>
                          <a:pt x="74" y="94"/>
                        </a:lnTo>
                        <a:lnTo>
                          <a:pt x="59" y="87"/>
                        </a:lnTo>
                        <a:lnTo>
                          <a:pt x="57" y="92"/>
                        </a:lnTo>
                        <a:lnTo>
                          <a:pt x="52" y="96"/>
                        </a:lnTo>
                        <a:lnTo>
                          <a:pt x="52" y="100"/>
                        </a:lnTo>
                        <a:lnTo>
                          <a:pt x="45" y="98"/>
                        </a:lnTo>
                        <a:lnTo>
                          <a:pt x="38" y="98"/>
                        </a:lnTo>
                        <a:lnTo>
                          <a:pt x="30" y="97"/>
                        </a:lnTo>
                        <a:lnTo>
                          <a:pt x="30" y="104"/>
                        </a:lnTo>
                        <a:lnTo>
                          <a:pt x="30" y="109"/>
                        </a:lnTo>
                        <a:lnTo>
                          <a:pt x="28" y="111"/>
                        </a:lnTo>
                        <a:lnTo>
                          <a:pt x="23" y="109"/>
                        </a:lnTo>
                        <a:lnTo>
                          <a:pt x="21" y="105"/>
                        </a:lnTo>
                        <a:lnTo>
                          <a:pt x="19" y="98"/>
                        </a:lnTo>
                        <a:lnTo>
                          <a:pt x="13" y="96"/>
                        </a:lnTo>
                        <a:lnTo>
                          <a:pt x="0" y="110"/>
                        </a:lnTo>
                        <a:lnTo>
                          <a:pt x="5" y="100"/>
                        </a:lnTo>
                        <a:lnTo>
                          <a:pt x="5" y="90"/>
                        </a:lnTo>
                        <a:lnTo>
                          <a:pt x="4" y="85"/>
                        </a:lnTo>
                        <a:lnTo>
                          <a:pt x="9" y="77"/>
                        </a:lnTo>
                        <a:lnTo>
                          <a:pt x="5" y="71"/>
                        </a:lnTo>
                        <a:lnTo>
                          <a:pt x="6" y="64"/>
                        </a:lnTo>
                        <a:lnTo>
                          <a:pt x="14" y="55"/>
                        </a:lnTo>
                        <a:lnTo>
                          <a:pt x="19" y="51"/>
                        </a:lnTo>
                        <a:lnTo>
                          <a:pt x="27" y="58"/>
                        </a:lnTo>
                        <a:lnTo>
                          <a:pt x="39" y="56"/>
                        </a:lnTo>
                        <a:lnTo>
                          <a:pt x="42" y="42"/>
                        </a:lnTo>
                        <a:lnTo>
                          <a:pt x="55" y="37"/>
                        </a:lnTo>
                        <a:lnTo>
                          <a:pt x="62" y="38"/>
                        </a:lnTo>
                        <a:lnTo>
                          <a:pt x="72" y="28"/>
                        </a:lnTo>
                        <a:lnTo>
                          <a:pt x="76" y="32"/>
                        </a:lnTo>
                        <a:lnTo>
                          <a:pt x="77" y="24"/>
                        </a:lnTo>
                        <a:lnTo>
                          <a:pt x="74" y="22"/>
                        </a:lnTo>
                        <a:lnTo>
                          <a:pt x="83" y="16"/>
                        </a:lnTo>
                        <a:lnTo>
                          <a:pt x="94" y="16"/>
                        </a:lnTo>
                        <a:lnTo>
                          <a:pt x="95" y="20"/>
                        </a:lnTo>
                        <a:lnTo>
                          <a:pt x="100" y="21"/>
                        </a:lnTo>
                        <a:lnTo>
                          <a:pt x="102" y="16"/>
                        </a:lnTo>
                        <a:lnTo>
                          <a:pt x="108" y="12"/>
                        </a:lnTo>
                        <a:lnTo>
                          <a:pt x="110" y="11"/>
                        </a:lnTo>
                        <a:lnTo>
                          <a:pt x="108" y="8"/>
                        </a:lnTo>
                        <a:lnTo>
                          <a:pt x="112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551" name="Stockholm">
                    <a:extLst>
                      <a:ext uri="{FF2B5EF4-FFF2-40B4-BE49-F238E27FC236}">
                        <a16:creationId xmlns:a16="http://schemas.microsoft.com/office/drawing/2014/main" id="{047733BB-EC91-DBAA-579F-49D1DA08ED4B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13562132" y="3594739"/>
                    <a:ext cx="180809" cy="170091"/>
                  </a:xfrm>
                  <a:custGeom>
                    <a:avLst/>
                    <a:gdLst>
                      <a:gd name="T0" fmla="*/ 49 w 131"/>
                      <a:gd name="T1" fmla="*/ 7 h 122"/>
                      <a:gd name="T2" fmla="*/ 60 w 131"/>
                      <a:gd name="T3" fmla="*/ 19 h 122"/>
                      <a:gd name="T4" fmla="*/ 56 w 131"/>
                      <a:gd name="T5" fmla="*/ 21 h 122"/>
                      <a:gd name="T6" fmla="*/ 56 w 131"/>
                      <a:gd name="T7" fmla="*/ 25 h 122"/>
                      <a:gd name="T8" fmla="*/ 52 w 131"/>
                      <a:gd name="T9" fmla="*/ 28 h 122"/>
                      <a:gd name="T10" fmla="*/ 52 w 131"/>
                      <a:gd name="T11" fmla="*/ 30 h 122"/>
                      <a:gd name="T12" fmla="*/ 49 w 131"/>
                      <a:gd name="T13" fmla="*/ 33 h 122"/>
                      <a:gd name="T14" fmla="*/ 51 w 131"/>
                      <a:gd name="T15" fmla="*/ 36 h 122"/>
                      <a:gd name="T16" fmla="*/ 53 w 131"/>
                      <a:gd name="T17" fmla="*/ 37 h 122"/>
                      <a:gd name="T18" fmla="*/ 60 w 131"/>
                      <a:gd name="T19" fmla="*/ 42 h 122"/>
                      <a:gd name="T20" fmla="*/ 69 w 131"/>
                      <a:gd name="T21" fmla="*/ 54 h 122"/>
                      <a:gd name="T22" fmla="*/ 74 w 131"/>
                      <a:gd name="T23" fmla="*/ 53 h 122"/>
                      <a:gd name="T24" fmla="*/ 76 w 131"/>
                      <a:gd name="T25" fmla="*/ 51 h 122"/>
                      <a:gd name="T26" fmla="*/ 78 w 131"/>
                      <a:gd name="T27" fmla="*/ 53 h 122"/>
                      <a:gd name="T28" fmla="*/ 81 w 131"/>
                      <a:gd name="T29" fmla="*/ 50 h 122"/>
                      <a:gd name="T30" fmla="*/ 83 w 131"/>
                      <a:gd name="T31" fmla="*/ 47 h 122"/>
                      <a:gd name="T32" fmla="*/ 86 w 131"/>
                      <a:gd name="T33" fmla="*/ 45 h 122"/>
                      <a:gd name="T34" fmla="*/ 85 w 131"/>
                      <a:gd name="T35" fmla="*/ 36 h 122"/>
                      <a:gd name="T36" fmla="*/ 86 w 131"/>
                      <a:gd name="T37" fmla="*/ 33 h 122"/>
                      <a:gd name="T38" fmla="*/ 99 w 131"/>
                      <a:gd name="T39" fmla="*/ 36 h 122"/>
                      <a:gd name="T40" fmla="*/ 121 w 131"/>
                      <a:gd name="T41" fmla="*/ 58 h 122"/>
                      <a:gd name="T42" fmla="*/ 110 w 131"/>
                      <a:gd name="T43" fmla="*/ 67 h 122"/>
                      <a:gd name="T44" fmla="*/ 103 w 131"/>
                      <a:gd name="T45" fmla="*/ 71 h 122"/>
                      <a:gd name="T46" fmla="*/ 104 w 131"/>
                      <a:gd name="T47" fmla="*/ 72 h 122"/>
                      <a:gd name="T48" fmla="*/ 104 w 131"/>
                      <a:gd name="T49" fmla="*/ 74 h 122"/>
                      <a:gd name="T50" fmla="*/ 106 w 131"/>
                      <a:gd name="T51" fmla="*/ 76 h 122"/>
                      <a:gd name="T52" fmla="*/ 117 w 131"/>
                      <a:gd name="T53" fmla="*/ 93 h 122"/>
                      <a:gd name="T54" fmla="*/ 121 w 131"/>
                      <a:gd name="T55" fmla="*/ 104 h 122"/>
                      <a:gd name="T56" fmla="*/ 131 w 131"/>
                      <a:gd name="T57" fmla="*/ 118 h 122"/>
                      <a:gd name="T58" fmla="*/ 125 w 131"/>
                      <a:gd name="T59" fmla="*/ 121 h 122"/>
                      <a:gd name="T60" fmla="*/ 114 w 131"/>
                      <a:gd name="T61" fmla="*/ 114 h 122"/>
                      <a:gd name="T62" fmla="*/ 104 w 131"/>
                      <a:gd name="T63" fmla="*/ 122 h 122"/>
                      <a:gd name="T64" fmla="*/ 94 w 131"/>
                      <a:gd name="T65" fmla="*/ 119 h 122"/>
                      <a:gd name="T66" fmla="*/ 86 w 131"/>
                      <a:gd name="T67" fmla="*/ 110 h 122"/>
                      <a:gd name="T68" fmla="*/ 79 w 131"/>
                      <a:gd name="T69" fmla="*/ 108 h 122"/>
                      <a:gd name="T70" fmla="*/ 62 w 131"/>
                      <a:gd name="T71" fmla="*/ 100 h 122"/>
                      <a:gd name="T72" fmla="*/ 57 w 131"/>
                      <a:gd name="T73" fmla="*/ 93 h 122"/>
                      <a:gd name="T74" fmla="*/ 48 w 131"/>
                      <a:gd name="T75" fmla="*/ 89 h 122"/>
                      <a:gd name="T76" fmla="*/ 44 w 131"/>
                      <a:gd name="T77" fmla="*/ 97 h 122"/>
                      <a:gd name="T78" fmla="*/ 36 w 131"/>
                      <a:gd name="T79" fmla="*/ 96 h 122"/>
                      <a:gd name="T80" fmla="*/ 31 w 131"/>
                      <a:gd name="T81" fmla="*/ 91 h 122"/>
                      <a:gd name="T82" fmla="*/ 41 w 131"/>
                      <a:gd name="T83" fmla="*/ 81 h 122"/>
                      <a:gd name="T84" fmla="*/ 60 w 131"/>
                      <a:gd name="T85" fmla="*/ 72 h 122"/>
                      <a:gd name="T86" fmla="*/ 44 w 131"/>
                      <a:gd name="T87" fmla="*/ 62 h 122"/>
                      <a:gd name="T88" fmla="*/ 34 w 131"/>
                      <a:gd name="T89" fmla="*/ 57 h 122"/>
                      <a:gd name="T90" fmla="*/ 18 w 131"/>
                      <a:gd name="T91" fmla="*/ 47 h 122"/>
                      <a:gd name="T92" fmla="*/ 0 w 131"/>
                      <a:gd name="T93" fmla="*/ 24 h 122"/>
                      <a:gd name="T94" fmla="*/ 4 w 131"/>
                      <a:gd name="T95" fmla="*/ 19 h 122"/>
                      <a:gd name="T96" fmla="*/ 10 w 131"/>
                      <a:gd name="T97" fmla="*/ 24 h 122"/>
                      <a:gd name="T98" fmla="*/ 23 w 131"/>
                      <a:gd name="T99" fmla="*/ 30 h 122"/>
                      <a:gd name="T100" fmla="*/ 28 w 131"/>
                      <a:gd name="T101" fmla="*/ 25 h 122"/>
                      <a:gd name="T102" fmla="*/ 41 w 131"/>
                      <a:gd name="T103" fmla="*/ 9 h 122"/>
                      <a:gd name="T104" fmla="*/ 40 w 131"/>
                      <a:gd name="T105" fmla="*/ 0 h 12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</a:cxnLst>
                    <a:rect l="0" t="0" r="r" b="b"/>
                    <a:pathLst>
                      <a:path w="131" h="122">
                        <a:moveTo>
                          <a:pt x="40" y="0"/>
                        </a:moveTo>
                        <a:lnTo>
                          <a:pt x="49" y="7"/>
                        </a:lnTo>
                        <a:lnTo>
                          <a:pt x="62" y="17"/>
                        </a:lnTo>
                        <a:lnTo>
                          <a:pt x="60" y="19"/>
                        </a:lnTo>
                        <a:lnTo>
                          <a:pt x="57" y="20"/>
                        </a:lnTo>
                        <a:lnTo>
                          <a:pt x="56" y="21"/>
                        </a:lnTo>
                        <a:lnTo>
                          <a:pt x="56" y="24"/>
                        </a:lnTo>
                        <a:lnTo>
                          <a:pt x="56" y="25"/>
                        </a:lnTo>
                        <a:lnTo>
                          <a:pt x="53" y="28"/>
                        </a:lnTo>
                        <a:lnTo>
                          <a:pt x="52" y="28"/>
                        </a:lnTo>
                        <a:lnTo>
                          <a:pt x="52" y="29"/>
                        </a:lnTo>
                        <a:lnTo>
                          <a:pt x="52" y="30"/>
                        </a:lnTo>
                        <a:lnTo>
                          <a:pt x="51" y="30"/>
                        </a:lnTo>
                        <a:lnTo>
                          <a:pt x="49" y="33"/>
                        </a:lnTo>
                        <a:lnTo>
                          <a:pt x="49" y="34"/>
                        </a:lnTo>
                        <a:lnTo>
                          <a:pt x="51" y="36"/>
                        </a:lnTo>
                        <a:lnTo>
                          <a:pt x="51" y="36"/>
                        </a:lnTo>
                        <a:lnTo>
                          <a:pt x="53" y="37"/>
                        </a:lnTo>
                        <a:lnTo>
                          <a:pt x="56" y="40"/>
                        </a:lnTo>
                        <a:lnTo>
                          <a:pt x="60" y="42"/>
                        </a:lnTo>
                        <a:lnTo>
                          <a:pt x="61" y="47"/>
                        </a:lnTo>
                        <a:lnTo>
                          <a:pt x="69" y="54"/>
                        </a:lnTo>
                        <a:lnTo>
                          <a:pt x="72" y="55"/>
                        </a:lnTo>
                        <a:lnTo>
                          <a:pt x="74" y="53"/>
                        </a:lnTo>
                        <a:lnTo>
                          <a:pt x="74" y="51"/>
                        </a:lnTo>
                        <a:lnTo>
                          <a:pt x="76" y="51"/>
                        </a:lnTo>
                        <a:lnTo>
                          <a:pt x="77" y="51"/>
                        </a:lnTo>
                        <a:lnTo>
                          <a:pt x="78" y="53"/>
                        </a:lnTo>
                        <a:lnTo>
                          <a:pt x="79" y="53"/>
                        </a:lnTo>
                        <a:lnTo>
                          <a:pt x="81" y="50"/>
                        </a:lnTo>
                        <a:lnTo>
                          <a:pt x="83" y="49"/>
                        </a:lnTo>
                        <a:lnTo>
                          <a:pt x="83" y="47"/>
                        </a:lnTo>
                        <a:lnTo>
                          <a:pt x="85" y="46"/>
                        </a:lnTo>
                        <a:lnTo>
                          <a:pt x="86" y="45"/>
                        </a:lnTo>
                        <a:lnTo>
                          <a:pt x="83" y="37"/>
                        </a:lnTo>
                        <a:lnTo>
                          <a:pt x="85" y="36"/>
                        </a:lnTo>
                        <a:lnTo>
                          <a:pt x="85" y="34"/>
                        </a:lnTo>
                        <a:lnTo>
                          <a:pt x="86" y="33"/>
                        </a:lnTo>
                        <a:lnTo>
                          <a:pt x="90" y="33"/>
                        </a:lnTo>
                        <a:lnTo>
                          <a:pt x="99" y="36"/>
                        </a:lnTo>
                        <a:lnTo>
                          <a:pt x="107" y="46"/>
                        </a:lnTo>
                        <a:lnTo>
                          <a:pt x="121" y="58"/>
                        </a:lnTo>
                        <a:lnTo>
                          <a:pt x="119" y="67"/>
                        </a:lnTo>
                        <a:lnTo>
                          <a:pt x="110" y="67"/>
                        </a:lnTo>
                        <a:lnTo>
                          <a:pt x="104" y="70"/>
                        </a:lnTo>
                        <a:lnTo>
                          <a:pt x="103" y="71"/>
                        </a:lnTo>
                        <a:lnTo>
                          <a:pt x="103" y="71"/>
                        </a:lnTo>
                        <a:lnTo>
                          <a:pt x="104" y="72"/>
                        </a:lnTo>
                        <a:lnTo>
                          <a:pt x="103" y="72"/>
                        </a:lnTo>
                        <a:lnTo>
                          <a:pt x="104" y="74"/>
                        </a:lnTo>
                        <a:lnTo>
                          <a:pt x="106" y="74"/>
                        </a:lnTo>
                        <a:lnTo>
                          <a:pt x="106" y="76"/>
                        </a:lnTo>
                        <a:lnTo>
                          <a:pt x="107" y="76"/>
                        </a:lnTo>
                        <a:lnTo>
                          <a:pt x="117" y="93"/>
                        </a:lnTo>
                        <a:lnTo>
                          <a:pt x="116" y="100"/>
                        </a:lnTo>
                        <a:lnTo>
                          <a:pt x="121" y="104"/>
                        </a:lnTo>
                        <a:lnTo>
                          <a:pt x="127" y="112"/>
                        </a:lnTo>
                        <a:lnTo>
                          <a:pt x="131" y="118"/>
                        </a:lnTo>
                        <a:lnTo>
                          <a:pt x="131" y="121"/>
                        </a:lnTo>
                        <a:lnTo>
                          <a:pt x="125" y="121"/>
                        </a:lnTo>
                        <a:lnTo>
                          <a:pt x="123" y="118"/>
                        </a:lnTo>
                        <a:lnTo>
                          <a:pt x="114" y="114"/>
                        </a:lnTo>
                        <a:lnTo>
                          <a:pt x="110" y="112"/>
                        </a:lnTo>
                        <a:lnTo>
                          <a:pt x="104" y="122"/>
                        </a:lnTo>
                        <a:lnTo>
                          <a:pt x="99" y="119"/>
                        </a:lnTo>
                        <a:lnTo>
                          <a:pt x="94" y="119"/>
                        </a:lnTo>
                        <a:lnTo>
                          <a:pt x="90" y="113"/>
                        </a:lnTo>
                        <a:lnTo>
                          <a:pt x="86" y="110"/>
                        </a:lnTo>
                        <a:lnTo>
                          <a:pt x="85" y="110"/>
                        </a:lnTo>
                        <a:lnTo>
                          <a:pt x="79" y="108"/>
                        </a:lnTo>
                        <a:lnTo>
                          <a:pt x="76" y="105"/>
                        </a:lnTo>
                        <a:lnTo>
                          <a:pt x="62" y="100"/>
                        </a:lnTo>
                        <a:lnTo>
                          <a:pt x="60" y="97"/>
                        </a:lnTo>
                        <a:lnTo>
                          <a:pt x="57" y="93"/>
                        </a:lnTo>
                        <a:lnTo>
                          <a:pt x="55" y="87"/>
                        </a:lnTo>
                        <a:lnTo>
                          <a:pt x="48" y="89"/>
                        </a:lnTo>
                        <a:lnTo>
                          <a:pt x="45" y="93"/>
                        </a:lnTo>
                        <a:lnTo>
                          <a:pt x="44" y="97"/>
                        </a:lnTo>
                        <a:lnTo>
                          <a:pt x="40" y="100"/>
                        </a:lnTo>
                        <a:lnTo>
                          <a:pt x="36" y="96"/>
                        </a:lnTo>
                        <a:lnTo>
                          <a:pt x="30" y="96"/>
                        </a:lnTo>
                        <a:lnTo>
                          <a:pt x="31" y="91"/>
                        </a:lnTo>
                        <a:lnTo>
                          <a:pt x="34" y="87"/>
                        </a:lnTo>
                        <a:lnTo>
                          <a:pt x="41" y="81"/>
                        </a:lnTo>
                        <a:lnTo>
                          <a:pt x="48" y="78"/>
                        </a:lnTo>
                        <a:lnTo>
                          <a:pt x="60" y="72"/>
                        </a:lnTo>
                        <a:lnTo>
                          <a:pt x="52" y="67"/>
                        </a:lnTo>
                        <a:lnTo>
                          <a:pt x="44" y="62"/>
                        </a:lnTo>
                        <a:lnTo>
                          <a:pt x="39" y="58"/>
                        </a:lnTo>
                        <a:lnTo>
                          <a:pt x="34" y="57"/>
                        </a:lnTo>
                        <a:lnTo>
                          <a:pt x="22" y="47"/>
                        </a:lnTo>
                        <a:lnTo>
                          <a:pt x="18" y="47"/>
                        </a:lnTo>
                        <a:lnTo>
                          <a:pt x="7" y="38"/>
                        </a:lnTo>
                        <a:lnTo>
                          <a:pt x="0" y="24"/>
                        </a:lnTo>
                        <a:lnTo>
                          <a:pt x="0" y="23"/>
                        </a:lnTo>
                        <a:lnTo>
                          <a:pt x="4" y="19"/>
                        </a:lnTo>
                        <a:lnTo>
                          <a:pt x="7" y="20"/>
                        </a:lnTo>
                        <a:lnTo>
                          <a:pt x="10" y="24"/>
                        </a:lnTo>
                        <a:lnTo>
                          <a:pt x="18" y="29"/>
                        </a:lnTo>
                        <a:lnTo>
                          <a:pt x="23" y="30"/>
                        </a:lnTo>
                        <a:lnTo>
                          <a:pt x="26" y="26"/>
                        </a:lnTo>
                        <a:lnTo>
                          <a:pt x="28" y="25"/>
                        </a:lnTo>
                        <a:lnTo>
                          <a:pt x="38" y="15"/>
                        </a:lnTo>
                        <a:lnTo>
                          <a:pt x="41" y="9"/>
                        </a:lnTo>
                        <a:lnTo>
                          <a:pt x="36" y="6"/>
                        </a:lnTo>
                        <a:lnTo>
                          <a:pt x="40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8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en-US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grpSp>
                <xdr:nvGrpSpPr>
                  <xdr:cNvPr id="1552" name="Group 36">
                    <a:extLst>
                      <a:ext uri="{FF2B5EF4-FFF2-40B4-BE49-F238E27FC236}">
                        <a16:creationId xmlns:a16="http://schemas.microsoft.com/office/drawing/2014/main" id="{2F0F0D7B-4BA5-DB2A-CB12-3743C705FFAB}"/>
                      </a:ext>
                    </a:extLst>
                  </xdr:cNvPr>
                  <xdr:cNvGrpSpPr/>
                </xdr:nvGrpSpPr>
                <xdr:grpSpPr>
                  <a:xfrm>
                    <a:off x="10592002" y="1094574"/>
                    <a:ext cx="3754076" cy="3813866"/>
                    <a:chOff x="10592002" y="1094574"/>
                    <a:chExt cx="3754076" cy="3813866"/>
                  </a:xfrm>
                </xdr:grpSpPr>
                <xdr:sp macro="" textlink="">
                  <xdr:nvSpPr>
                    <xdr:cNvPr id="1553" name="Uddevalla2">
                      <a:extLst>
                        <a:ext uri="{FF2B5EF4-FFF2-40B4-BE49-F238E27FC236}">
                          <a16:creationId xmlns:a16="http://schemas.microsoft.com/office/drawing/2014/main" id="{3BEAEF5B-D87F-3E29-0FE9-A6154894C2EB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10687237" y="4542003"/>
                      <a:ext cx="67630" cy="67747"/>
                    </a:xfrm>
                    <a:custGeom>
                      <a:avLst/>
                      <a:gdLst>
                        <a:gd name="T0" fmla="*/ 47 w 49"/>
                        <a:gd name="T1" fmla="*/ 0 h 48"/>
                        <a:gd name="T2" fmla="*/ 49 w 49"/>
                        <a:gd name="T3" fmla="*/ 8 h 48"/>
                        <a:gd name="T4" fmla="*/ 42 w 49"/>
                        <a:gd name="T5" fmla="*/ 14 h 48"/>
                        <a:gd name="T6" fmla="*/ 42 w 49"/>
                        <a:gd name="T7" fmla="*/ 21 h 48"/>
                        <a:gd name="T8" fmla="*/ 28 w 49"/>
                        <a:gd name="T9" fmla="*/ 33 h 48"/>
                        <a:gd name="T10" fmla="*/ 20 w 49"/>
                        <a:gd name="T11" fmla="*/ 41 h 48"/>
                        <a:gd name="T12" fmla="*/ 17 w 49"/>
                        <a:gd name="T13" fmla="*/ 48 h 48"/>
                        <a:gd name="T14" fmla="*/ 3 w 49"/>
                        <a:gd name="T15" fmla="*/ 48 h 48"/>
                        <a:gd name="T16" fmla="*/ 0 w 49"/>
                        <a:gd name="T17" fmla="*/ 46 h 48"/>
                        <a:gd name="T18" fmla="*/ 16 w 49"/>
                        <a:gd name="T19" fmla="*/ 24 h 48"/>
                        <a:gd name="T20" fmla="*/ 25 w 49"/>
                        <a:gd name="T21" fmla="*/ 21 h 48"/>
                        <a:gd name="T22" fmla="*/ 34 w 49"/>
                        <a:gd name="T23" fmla="*/ 14 h 48"/>
                        <a:gd name="T24" fmla="*/ 47 w 49"/>
                        <a:gd name="T25" fmla="*/ 0 h 48"/>
                      </a:gdLst>
                      <a:ahLst/>
                      <a:cxnLst>
                        <a:cxn ang="0">
                          <a:pos x="T0" y="T1"/>
                        </a:cxn>
                        <a:cxn ang="0">
                          <a:pos x="T2" y="T3"/>
                        </a:cxn>
                        <a:cxn ang="0">
                          <a:pos x="T4" y="T5"/>
                        </a:cxn>
                        <a:cxn ang="0">
                          <a:pos x="T6" y="T7"/>
                        </a:cxn>
                        <a:cxn ang="0">
                          <a:pos x="T8" y="T9"/>
                        </a:cxn>
                        <a:cxn ang="0">
                          <a:pos x="T10" y="T11"/>
                        </a:cxn>
                        <a:cxn ang="0">
                          <a:pos x="T12" y="T13"/>
                        </a:cxn>
                        <a:cxn ang="0">
                          <a:pos x="T14" y="T15"/>
                        </a:cxn>
                        <a:cxn ang="0">
                          <a:pos x="T16" y="T17"/>
                        </a:cxn>
                        <a:cxn ang="0">
                          <a:pos x="T18" y="T19"/>
                        </a:cxn>
                        <a:cxn ang="0">
                          <a:pos x="T20" y="T21"/>
                        </a:cxn>
                        <a:cxn ang="0">
                          <a:pos x="T22" y="T23"/>
                        </a:cxn>
                        <a:cxn ang="0">
                          <a:pos x="T24" y="T25"/>
                        </a:cxn>
                      </a:cxnLst>
                      <a:rect l="0" t="0" r="r" b="b"/>
                      <a:pathLst>
                        <a:path w="49" h="48">
                          <a:moveTo>
                            <a:pt x="47" y="0"/>
                          </a:moveTo>
                          <a:lnTo>
                            <a:pt x="49" y="8"/>
                          </a:lnTo>
                          <a:lnTo>
                            <a:pt x="42" y="14"/>
                          </a:lnTo>
                          <a:lnTo>
                            <a:pt x="42" y="21"/>
                          </a:lnTo>
                          <a:lnTo>
                            <a:pt x="28" y="33"/>
                          </a:lnTo>
                          <a:lnTo>
                            <a:pt x="20" y="41"/>
                          </a:lnTo>
                          <a:lnTo>
                            <a:pt x="17" y="48"/>
                          </a:lnTo>
                          <a:lnTo>
                            <a:pt x="3" y="48"/>
                          </a:lnTo>
                          <a:lnTo>
                            <a:pt x="0" y="46"/>
                          </a:lnTo>
                          <a:lnTo>
                            <a:pt x="16" y="24"/>
                          </a:lnTo>
                          <a:lnTo>
                            <a:pt x="25" y="21"/>
                          </a:lnTo>
                          <a:lnTo>
                            <a:pt x="34" y="14"/>
                          </a:lnTo>
                          <a:lnTo>
                            <a:pt x="47" y="0"/>
                          </a:lnTo>
                          <a:close/>
                        </a:path>
                      </a:pathLst>
                    </a:custGeom>
                    <a:solidFill>
                      <a:srgbClr val="91D8A0"/>
                    </a:solidFill>
                    <a:ln w="0">
                      <a:solidFill>
                        <a:schemeClr val="bg1">
                          <a:lumMod val="85000"/>
                        </a:schemeClr>
                      </a:solidFill>
                      <a:prstDash val="solid"/>
                      <a:round/>
                      <a:headEnd/>
                      <a:tailEnd/>
                    </a:ln>
                  </xdr:spPr>
                  <xdr:txBody>
                    <a:bodyPr vert="horz" wrap="square" lIns="91440" tIns="45720" rIns="91440" bIns="45720" numCol="1" anchor="t" anchorCtr="0" compatLnSpc="1">
                      <a:prstTxWarp prst="textNoShape">
                        <a:avLst/>
                      </a:prstTxWarp>
                    </a:bodyPr>
                    <a:lstStyle>
                      <a:defPPr>
                        <a:defRPr lang="en-US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endParaRPr lang="sv-SE"/>
                    </a:p>
                  </xdr:txBody>
                </xdr:sp>
                <xdr:grpSp>
                  <xdr:nvGrpSpPr>
                    <xdr:cNvPr id="1554" name="Group 38">
                      <a:extLst>
                        <a:ext uri="{FF2B5EF4-FFF2-40B4-BE49-F238E27FC236}">
                          <a16:creationId xmlns:a16="http://schemas.microsoft.com/office/drawing/2014/main" id="{7E447F18-518C-5F83-1198-52CFF1AE0408}"/>
                        </a:ext>
                      </a:extLst>
                    </xdr:cNvPr>
                    <xdr:cNvGrpSpPr/>
                  </xdr:nvGrpSpPr>
                  <xdr:grpSpPr>
                    <a:xfrm>
                      <a:off x="10592002" y="1094574"/>
                      <a:ext cx="3754076" cy="3813866"/>
                      <a:chOff x="10592002" y="1094574"/>
                      <a:chExt cx="3754076" cy="3813866"/>
                    </a:xfrm>
                  </xdr:grpSpPr>
                  <xdr:sp macro="" textlink="">
                    <xdr:nvSpPr>
                      <xdr:cNvPr id="1555" name="Tanum">
                        <a:extLst>
                          <a:ext uri="{FF2B5EF4-FFF2-40B4-BE49-F238E27FC236}">
                            <a16:creationId xmlns:a16="http://schemas.microsoft.com/office/drawing/2014/main" id="{43579517-542B-136B-2DA7-423D314FCD35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03044" y="3998539"/>
                        <a:ext cx="247040" cy="377524"/>
                      </a:xfrm>
                      <a:custGeom>
                        <a:avLst/>
                        <a:gdLst>
                          <a:gd name="T0" fmla="*/ 162 w 178"/>
                          <a:gd name="T1" fmla="*/ 0 h 271"/>
                          <a:gd name="T2" fmla="*/ 178 w 178"/>
                          <a:gd name="T3" fmla="*/ 21 h 271"/>
                          <a:gd name="T4" fmla="*/ 178 w 178"/>
                          <a:gd name="T5" fmla="*/ 38 h 271"/>
                          <a:gd name="T6" fmla="*/ 171 w 178"/>
                          <a:gd name="T7" fmla="*/ 49 h 271"/>
                          <a:gd name="T8" fmla="*/ 176 w 178"/>
                          <a:gd name="T9" fmla="*/ 60 h 271"/>
                          <a:gd name="T10" fmla="*/ 174 w 178"/>
                          <a:gd name="T11" fmla="*/ 73 h 271"/>
                          <a:gd name="T12" fmla="*/ 178 w 178"/>
                          <a:gd name="T13" fmla="*/ 89 h 271"/>
                          <a:gd name="T14" fmla="*/ 170 w 178"/>
                          <a:gd name="T15" fmla="*/ 95 h 271"/>
                          <a:gd name="T16" fmla="*/ 165 w 178"/>
                          <a:gd name="T17" fmla="*/ 127 h 271"/>
                          <a:gd name="T18" fmla="*/ 158 w 178"/>
                          <a:gd name="T19" fmla="*/ 139 h 271"/>
                          <a:gd name="T20" fmla="*/ 165 w 178"/>
                          <a:gd name="T21" fmla="*/ 156 h 271"/>
                          <a:gd name="T22" fmla="*/ 157 w 178"/>
                          <a:gd name="T23" fmla="*/ 169 h 271"/>
                          <a:gd name="T24" fmla="*/ 145 w 178"/>
                          <a:gd name="T25" fmla="*/ 169 h 271"/>
                          <a:gd name="T26" fmla="*/ 120 w 178"/>
                          <a:gd name="T27" fmla="*/ 149 h 271"/>
                          <a:gd name="T28" fmla="*/ 104 w 178"/>
                          <a:gd name="T29" fmla="*/ 161 h 271"/>
                          <a:gd name="T30" fmla="*/ 106 w 178"/>
                          <a:gd name="T31" fmla="*/ 179 h 271"/>
                          <a:gd name="T32" fmla="*/ 95 w 178"/>
                          <a:gd name="T33" fmla="*/ 190 h 271"/>
                          <a:gd name="T34" fmla="*/ 99 w 178"/>
                          <a:gd name="T35" fmla="*/ 217 h 271"/>
                          <a:gd name="T36" fmla="*/ 93 w 178"/>
                          <a:gd name="T37" fmla="*/ 224 h 271"/>
                          <a:gd name="T38" fmla="*/ 83 w 178"/>
                          <a:gd name="T39" fmla="*/ 221 h 271"/>
                          <a:gd name="T40" fmla="*/ 76 w 178"/>
                          <a:gd name="T41" fmla="*/ 231 h 271"/>
                          <a:gd name="T42" fmla="*/ 74 w 178"/>
                          <a:gd name="T43" fmla="*/ 246 h 271"/>
                          <a:gd name="T44" fmla="*/ 78 w 178"/>
                          <a:gd name="T45" fmla="*/ 256 h 271"/>
                          <a:gd name="T46" fmla="*/ 38 w 178"/>
                          <a:gd name="T47" fmla="*/ 271 h 271"/>
                          <a:gd name="T48" fmla="*/ 23 w 178"/>
                          <a:gd name="T49" fmla="*/ 211 h 271"/>
                          <a:gd name="T50" fmla="*/ 38 w 178"/>
                          <a:gd name="T51" fmla="*/ 192 h 271"/>
                          <a:gd name="T52" fmla="*/ 23 w 178"/>
                          <a:gd name="T53" fmla="*/ 136 h 271"/>
                          <a:gd name="T54" fmla="*/ 0 w 178"/>
                          <a:gd name="T55" fmla="*/ 95 h 271"/>
                          <a:gd name="T56" fmla="*/ 5 w 178"/>
                          <a:gd name="T57" fmla="*/ 40 h 271"/>
                          <a:gd name="T58" fmla="*/ 31 w 178"/>
                          <a:gd name="T59" fmla="*/ 27 h 271"/>
                          <a:gd name="T60" fmla="*/ 51 w 178"/>
                          <a:gd name="T61" fmla="*/ 29 h 271"/>
                          <a:gd name="T62" fmla="*/ 55 w 178"/>
                          <a:gd name="T63" fmla="*/ 21 h 271"/>
                          <a:gd name="T64" fmla="*/ 62 w 178"/>
                          <a:gd name="T65" fmla="*/ 21 h 271"/>
                          <a:gd name="T66" fmla="*/ 68 w 178"/>
                          <a:gd name="T67" fmla="*/ 34 h 271"/>
                          <a:gd name="T68" fmla="*/ 94 w 178"/>
                          <a:gd name="T69" fmla="*/ 18 h 271"/>
                          <a:gd name="T70" fmla="*/ 96 w 178"/>
                          <a:gd name="T71" fmla="*/ 6 h 271"/>
                          <a:gd name="T72" fmla="*/ 114 w 178"/>
                          <a:gd name="T73" fmla="*/ 19 h 271"/>
                          <a:gd name="T74" fmla="*/ 162 w 178"/>
                          <a:gd name="T75" fmla="*/ 0 h 27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</a:cxnLst>
                        <a:rect l="0" t="0" r="r" b="b"/>
                        <a:pathLst>
                          <a:path w="178" h="271">
                            <a:moveTo>
                              <a:pt x="162" y="0"/>
                            </a:moveTo>
                            <a:lnTo>
                              <a:pt x="178" y="21"/>
                            </a:lnTo>
                            <a:lnTo>
                              <a:pt x="178" y="38"/>
                            </a:lnTo>
                            <a:lnTo>
                              <a:pt x="171" y="49"/>
                            </a:lnTo>
                            <a:lnTo>
                              <a:pt x="176" y="60"/>
                            </a:lnTo>
                            <a:lnTo>
                              <a:pt x="174" y="73"/>
                            </a:lnTo>
                            <a:lnTo>
                              <a:pt x="178" y="89"/>
                            </a:lnTo>
                            <a:lnTo>
                              <a:pt x="170" y="95"/>
                            </a:lnTo>
                            <a:lnTo>
                              <a:pt x="165" y="127"/>
                            </a:lnTo>
                            <a:lnTo>
                              <a:pt x="158" y="139"/>
                            </a:lnTo>
                            <a:lnTo>
                              <a:pt x="165" y="156"/>
                            </a:lnTo>
                            <a:lnTo>
                              <a:pt x="157" y="169"/>
                            </a:lnTo>
                            <a:lnTo>
                              <a:pt x="145" y="169"/>
                            </a:lnTo>
                            <a:lnTo>
                              <a:pt x="120" y="149"/>
                            </a:lnTo>
                            <a:lnTo>
                              <a:pt x="104" y="161"/>
                            </a:lnTo>
                            <a:lnTo>
                              <a:pt x="106" y="179"/>
                            </a:lnTo>
                            <a:lnTo>
                              <a:pt x="95" y="190"/>
                            </a:lnTo>
                            <a:lnTo>
                              <a:pt x="99" y="217"/>
                            </a:lnTo>
                            <a:lnTo>
                              <a:pt x="93" y="224"/>
                            </a:lnTo>
                            <a:lnTo>
                              <a:pt x="83" y="221"/>
                            </a:lnTo>
                            <a:lnTo>
                              <a:pt x="76" y="231"/>
                            </a:lnTo>
                            <a:lnTo>
                              <a:pt x="74" y="246"/>
                            </a:lnTo>
                            <a:lnTo>
                              <a:pt x="78" y="256"/>
                            </a:lnTo>
                            <a:lnTo>
                              <a:pt x="38" y="271"/>
                            </a:lnTo>
                            <a:lnTo>
                              <a:pt x="23" y="211"/>
                            </a:lnTo>
                            <a:lnTo>
                              <a:pt x="38" y="192"/>
                            </a:lnTo>
                            <a:lnTo>
                              <a:pt x="23" y="136"/>
                            </a:lnTo>
                            <a:lnTo>
                              <a:pt x="0" y="95"/>
                            </a:lnTo>
                            <a:lnTo>
                              <a:pt x="5" y="40"/>
                            </a:lnTo>
                            <a:lnTo>
                              <a:pt x="31" y="27"/>
                            </a:lnTo>
                            <a:lnTo>
                              <a:pt x="51" y="29"/>
                            </a:lnTo>
                            <a:lnTo>
                              <a:pt x="55" y="21"/>
                            </a:lnTo>
                            <a:lnTo>
                              <a:pt x="62" y="21"/>
                            </a:lnTo>
                            <a:lnTo>
                              <a:pt x="68" y="34"/>
                            </a:lnTo>
                            <a:lnTo>
                              <a:pt x="94" y="18"/>
                            </a:lnTo>
                            <a:lnTo>
                              <a:pt x="96" y="6"/>
                            </a:lnTo>
                            <a:lnTo>
                              <a:pt x="114" y="19"/>
                            </a:lnTo>
                            <a:lnTo>
                              <a:pt x="162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56" name="Munkedal">
                        <a:extLst>
                          <a:ext uri="{FF2B5EF4-FFF2-40B4-BE49-F238E27FC236}">
                            <a16:creationId xmlns:a16="http://schemas.microsoft.com/office/drawing/2014/main" id="{9220D52B-D4D2-87D8-8F57-FE2AD1824C99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05180" y="4082882"/>
                        <a:ext cx="231858" cy="365075"/>
                      </a:xfrm>
                      <a:custGeom>
                        <a:avLst/>
                        <a:gdLst>
                          <a:gd name="T0" fmla="*/ 102 w 167"/>
                          <a:gd name="T1" fmla="*/ 0 h 262"/>
                          <a:gd name="T2" fmla="*/ 122 w 167"/>
                          <a:gd name="T3" fmla="*/ 3 h 262"/>
                          <a:gd name="T4" fmla="*/ 127 w 167"/>
                          <a:gd name="T5" fmla="*/ 30 h 262"/>
                          <a:gd name="T6" fmla="*/ 140 w 167"/>
                          <a:gd name="T7" fmla="*/ 41 h 262"/>
                          <a:gd name="T8" fmla="*/ 140 w 167"/>
                          <a:gd name="T9" fmla="*/ 60 h 262"/>
                          <a:gd name="T10" fmla="*/ 167 w 167"/>
                          <a:gd name="T11" fmla="*/ 77 h 262"/>
                          <a:gd name="T12" fmla="*/ 159 w 167"/>
                          <a:gd name="T13" fmla="*/ 114 h 262"/>
                          <a:gd name="T14" fmla="*/ 136 w 167"/>
                          <a:gd name="T15" fmla="*/ 130 h 262"/>
                          <a:gd name="T16" fmla="*/ 139 w 167"/>
                          <a:gd name="T17" fmla="*/ 178 h 262"/>
                          <a:gd name="T18" fmla="*/ 157 w 167"/>
                          <a:gd name="T19" fmla="*/ 190 h 262"/>
                          <a:gd name="T20" fmla="*/ 144 w 167"/>
                          <a:gd name="T21" fmla="*/ 198 h 262"/>
                          <a:gd name="T22" fmla="*/ 151 w 167"/>
                          <a:gd name="T23" fmla="*/ 217 h 262"/>
                          <a:gd name="T24" fmla="*/ 160 w 167"/>
                          <a:gd name="T25" fmla="*/ 234 h 262"/>
                          <a:gd name="T26" fmla="*/ 138 w 167"/>
                          <a:gd name="T27" fmla="*/ 246 h 262"/>
                          <a:gd name="T28" fmla="*/ 129 w 167"/>
                          <a:gd name="T29" fmla="*/ 240 h 262"/>
                          <a:gd name="T30" fmla="*/ 95 w 167"/>
                          <a:gd name="T31" fmla="*/ 253 h 262"/>
                          <a:gd name="T32" fmla="*/ 85 w 167"/>
                          <a:gd name="T33" fmla="*/ 246 h 262"/>
                          <a:gd name="T34" fmla="*/ 59 w 167"/>
                          <a:gd name="T35" fmla="*/ 262 h 262"/>
                          <a:gd name="T36" fmla="*/ 47 w 167"/>
                          <a:gd name="T37" fmla="*/ 211 h 262"/>
                          <a:gd name="T38" fmla="*/ 34 w 167"/>
                          <a:gd name="T39" fmla="*/ 207 h 262"/>
                          <a:gd name="T40" fmla="*/ 15 w 167"/>
                          <a:gd name="T41" fmla="*/ 217 h 262"/>
                          <a:gd name="T42" fmla="*/ 9 w 167"/>
                          <a:gd name="T43" fmla="*/ 211 h 262"/>
                          <a:gd name="T44" fmla="*/ 4 w 167"/>
                          <a:gd name="T45" fmla="*/ 196 h 262"/>
                          <a:gd name="T46" fmla="*/ 0 w 167"/>
                          <a:gd name="T47" fmla="*/ 186 h 262"/>
                          <a:gd name="T48" fmla="*/ 2 w 167"/>
                          <a:gd name="T49" fmla="*/ 171 h 262"/>
                          <a:gd name="T50" fmla="*/ 9 w 167"/>
                          <a:gd name="T51" fmla="*/ 161 h 262"/>
                          <a:gd name="T52" fmla="*/ 19 w 167"/>
                          <a:gd name="T53" fmla="*/ 164 h 262"/>
                          <a:gd name="T54" fmla="*/ 25 w 167"/>
                          <a:gd name="T55" fmla="*/ 157 h 262"/>
                          <a:gd name="T56" fmla="*/ 21 w 167"/>
                          <a:gd name="T57" fmla="*/ 130 h 262"/>
                          <a:gd name="T58" fmla="*/ 32 w 167"/>
                          <a:gd name="T59" fmla="*/ 119 h 262"/>
                          <a:gd name="T60" fmla="*/ 30 w 167"/>
                          <a:gd name="T61" fmla="*/ 101 h 262"/>
                          <a:gd name="T62" fmla="*/ 46 w 167"/>
                          <a:gd name="T63" fmla="*/ 89 h 262"/>
                          <a:gd name="T64" fmla="*/ 71 w 167"/>
                          <a:gd name="T65" fmla="*/ 109 h 262"/>
                          <a:gd name="T66" fmla="*/ 83 w 167"/>
                          <a:gd name="T67" fmla="*/ 109 h 262"/>
                          <a:gd name="T68" fmla="*/ 91 w 167"/>
                          <a:gd name="T69" fmla="*/ 96 h 262"/>
                          <a:gd name="T70" fmla="*/ 84 w 167"/>
                          <a:gd name="T71" fmla="*/ 79 h 262"/>
                          <a:gd name="T72" fmla="*/ 91 w 167"/>
                          <a:gd name="T73" fmla="*/ 67 h 262"/>
                          <a:gd name="T74" fmla="*/ 96 w 167"/>
                          <a:gd name="T75" fmla="*/ 35 h 262"/>
                          <a:gd name="T76" fmla="*/ 104 w 167"/>
                          <a:gd name="T77" fmla="*/ 29 h 262"/>
                          <a:gd name="T78" fmla="*/ 100 w 167"/>
                          <a:gd name="T79" fmla="*/ 13 h 262"/>
                          <a:gd name="T80" fmla="*/ 102 w 167"/>
                          <a:gd name="T81" fmla="*/ 0 h 26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167" h="262">
                            <a:moveTo>
                              <a:pt x="102" y="0"/>
                            </a:moveTo>
                            <a:lnTo>
                              <a:pt x="122" y="3"/>
                            </a:lnTo>
                            <a:lnTo>
                              <a:pt x="127" y="30"/>
                            </a:lnTo>
                            <a:lnTo>
                              <a:pt x="140" y="41"/>
                            </a:lnTo>
                            <a:lnTo>
                              <a:pt x="140" y="60"/>
                            </a:lnTo>
                            <a:lnTo>
                              <a:pt x="167" y="77"/>
                            </a:lnTo>
                            <a:lnTo>
                              <a:pt x="159" y="114"/>
                            </a:lnTo>
                            <a:lnTo>
                              <a:pt x="136" y="130"/>
                            </a:lnTo>
                            <a:lnTo>
                              <a:pt x="139" y="178"/>
                            </a:lnTo>
                            <a:lnTo>
                              <a:pt x="157" y="190"/>
                            </a:lnTo>
                            <a:lnTo>
                              <a:pt x="144" y="198"/>
                            </a:lnTo>
                            <a:lnTo>
                              <a:pt x="151" y="217"/>
                            </a:lnTo>
                            <a:lnTo>
                              <a:pt x="160" y="234"/>
                            </a:lnTo>
                            <a:lnTo>
                              <a:pt x="138" y="246"/>
                            </a:lnTo>
                            <a:lnTo>
                              <a:pt x="129" y="240"/>
                            </a:lnTo>
                            <a:lnTo>
                              <a:pt x="95" y="253"/>
                            </a:lnTo>
                            <a:lnTo>
                              <a:pt x="85" y="246"/>
                            </a:lnTo>
                            <a:lnTo>
                              <a:pt x="59" y="262"/>
                            </a:lnTo>
                            <a:lnTo>
                              <a:pt x="47" y="211"/>
                            </a:lnTo>
                            <a:lnTo>
                              <a:pt x="34" y="207"/>
                            </a:lnTo>
                            <a:lnTo>
                              <a:pt x="15" y="217"/>
                            </a:lnTo>
                            <a:lnTo>
                              <a:pt x="9" y="211"/>
                            </a:lnTo>
                            <a:lnTo>
                              <a:pt x="4" y="196"/>
                            </a:lnTo>
                            <a:lnTo>
                              <a:pt x="0" y="186"/>
                            </a:lnTo>
                            <a:lnTo>
                              <a:pt x="2" y="171"/>
                            </a:lnTo>
                            <a:lnTo>
                              <a:pt x="9" y="161"/>
                            </a:lnTo>
                            <a:lnTo>
                              <a:pt x="19" y="164"/>
                            </a:lnTo>
                            <a:lnTo>
                              <a:pt x="25" y="157"/>
                            </a:lnTo>
                            <a:lnTo>
                              <a:pt x="21" y="130"/>
                            </a:lnTo>
                            <a:lnTo>
                              <a:pt x="32" y="119"/>
                            </a:lnTo>
                            <a:lnTo>
                              <a:pt x="30" y="101"/>
                            </a:lnTo>
                            <a:lnTo>
                              <a:pt x="46" y="89"/>
                            </a:lnTo>
                            <a:lnTo>
                              <a:pt x="71" y="109"/>
                            </a:lnTo>
                            <a:lnTo>
                              <a:pt x="83" y="109"/>
                            </a:lnTo>
                            <a:lnTo>
                              <a:pt x="91" y="96"/>
                            </a:lnTo>
                            <a:lnTo>
                              <a:pt x="84" y="79"/>
                            </a:lnTo>
                            <a:lnTo>
                              <a:pt x="91" y="67"/>
                            </a:lnTo>
                            <a:lnTo>
                              <a:pt x="96" y="35"/>
                            </a:lnTo>
                            <a:lnTo>
                              <a:pt x="104" y="29"/>
                            </a:lnTo>
                            <a:lnTo>
                              <a:pt x="100" y="13"/>
                            </a:lnTo>
                            <a:lnTo>
                              <a:pt x="102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57" name="Sotenäs">
                        <a:extLst>
                          <a:ext uri="{FF2B5EF4-FFF2-40B4-BE49-F238E27FC236}">
                            <a16:creationId xmlns:a16="http://schemas.microsoft.com/office/drawing/2014/main" id="{CD97F1A2-4E95-68FE-878F-06FFC1A71C04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12706" y="4355318"/>
                        <a:ext cx="113178" cy="121684"/>
                      </a:xfrm>
                      <a:custGeom>
                        <a:avLst/>
                        <a:gdLst>
                          <a:gd name="T0" fmla="*/ 71 w 82"/>
                          <a:gd name="T1" fmla="*/ 0 h 87"/>
                          <a:gd name="T2" fmla="*/ 76 w 82"/>
                          <a:gd name="T3" fmla="*/ 15 h 87"/>
                          <a:gd name="T4" fmla="*/ 82 w 82"/>
                          <a:gd name="T5" fmla="*/ 21 h 87"/>
                          <a:gd name="T6" fmla="*/ 55 w 82"/>
                          <a:gd name="T7" fmla="*/ 75 h 87"/>
                          <a:gd name="T8" fmla="*/ 46 w 82"/>
                          <a:gd name="T9" fmla="*/ 84 h 87"/>
                          <a:gd name="T10" fmla="*/ 36 w 82"/>
                          <a:gd name="T11" fmla="*/ 82 h 87"/>
                          <a:gd name="T12" fmla="*/ 34 w 82"/>
                          <a:gd name="T13" fmla="*/ 75 h 87"/>
                          <a:gd name="T14" fmla="*/ 29 w 82"/>
                          <a:gd name="T15" fmla="*/ 74 h 87"/>
                          <a:gd name="T16" fmla="*/ 27 w 82"/>
                          <a:gd name="T17" fmla="*/ 80 h 87"/>
                          <a:gd name="T18" fmla="*/ 15 w 82"/>
                          <a:gd name="T19" fmla="*/ 87 h 87"/>
                          <a:gd name="T20" fmla="*/ 3 w 82"/>
                          <a:gd name="T21" fmla="*/ 87 h 87"/>
                          <a:gd name="T22" fmla="*/ 0 w 82"/>
                          <a:gd name="T23" fmla="*/ 80 h 87"/>
                          <a:gd name="T24" fmla="*/ 11 w 82"/>
                          <a:gd name="T25" fmla="*/ 70 h 87"/>
                          <a:gd name="T26" fmla="*/ 10 w 82"/>
                          <a:gd name="T27" fmla="*/ 62 h 87"/>
                          <a:gd name="T28" fmla="*/ 8 w 82"/>
                          <a:gd name="T29" fmla="*/ 44 h 87"/>
                          <a:gd name="T30" fmla="*/ 11 w 82"/>
                          <a:gd name="T31" fmla="*/ 34 h 87"/>
                          <a:gd name="T32" fmla="*/ 17 w 82"/>
                          <a:gd name="T33" fmla="*/ 34 h 87"/>
                          <a:gd name="T34" fmla="*/ 20 w 82"/>
                          <a:gd name="T35" fmla="*/ 44 h 87"/>
                          <a:gd name="T36" fmla="*/ 25 w 82"/>
                          <a:gd name="T37" fmla="*/ 44 h 87"/>
                          <a:gd name="T38" fmla="*/ 31 w 82"/>
                          <a:gd name="T39" fmla="*/ 41 h 87"/>
                          <a:gd name="T40" fmla="*/ 33 w 82"/>
                          <a:gd name="T41" fmla="*/ 32 h 87"/>
                          <a:gd name="T42" fmla="*/ 29 w 82"/>
                          <a:gd name="T43" fmla="*/ 24 h 87"/>
                          <a:gd name="T44" fmla="*/ 31 w 82"/>
                          <a:gd name="T45" fmla="*/ 15 h 87"/>
                          <a:gd name="T46" fmla="*/ 71 w 82"/>
                          <a:gd name="T47" fmla="*/ 0 h 8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82" h="87">
                            <a:moveTo>
                              <a:pt x="71" y="0"/>
                            </a:moveTo>
                            <a:lnTo>
                              <a:pt x="76" y="15"/>
                            </a:lnTo>
                            <a:lnTo>
                              <a:pt x="82" y="21"/>
                            </a:lnTo>
                            <a:lnTo>
                              <a:pt x="55" y="75"/>
                            </a:lnTo>
                            <a:lnTo>
                              <a:pt x="46" y="84"/>
                            </a:lnTo>
                            <a:lnTo>
                              <a:pt x="36" y="82"/>
                            </a:lnTo>
                            <a:lnTo>
                              <a:pt x="34" y="75"/>
                            </a:lnTo>
                            <a:lnTo>
                              <a:pt x="29" y="74"/>
                            </a:lnTo>
                            <a:lnTo>
                              <a:pt x="27" y="80"/>
                            </a:lnTo>
                            <a:lnTo>
                              <a:pt x="15" y="87"/>
                            </a:lnTo>
                            <a:lnTo>
                              <a:pt x="3" y="87"/>
                            </a:lnTo>
                            <a:lnTo>
                              <a:pt x="0" y="80"/>
                            </a:lnTo>
                            <a:lnTo>
                              <a:pt x="11" y="70"/>
                            </a:lnTo>
                            <a:lnTo>
                              <a:pt x="10" y="62"/>
                            </a:lnTo>
                            <a:lnTo>
                              <a:pt x="8" y="44"/>
                            </a:lnTo>
                            <a:lnTo>
                              <a:pt x="11" y="34"/>
                            </a:lnTo>
                            <a:lnTo>
                              <a:pt x="17" y="34"/>
                            </a:lnTo>
                            <a:lnTo>
                              <a:pt x="20" y="44"/>
                            </a:lnTo>
                            <a:lnTo>
                              <a:pt x="25" y="44"/>
                            </a:lnTo>
                            <a:lnTo>
                              <a:pt x="31" y="41"/>
                            </a:lnTo>
                            <a:lnTo>
                              <a:pt x="33" y="32"/>
                            </a:lnTo>
                            <a:lnTo>
                              <a:pt x="29" y="24"/>
                            </a:lnTo>
                            <a:lnTo>
                              <a:pt x="31" y="15"/>
                            </a:lnTo>
                            <a:lnTo>
                              <a:pt x="71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58" name="Uddevalla">
                        <a:extLst>
                          <a:ext uri="{FF2B5EF4-FFF2-40B4-BE49-F238E27FC236}">
                            <a16:creationId xmlns:a16="http://schemas.microsoft.com/office/drawing/2014/main" id="{C83087DD-2711-5518-1B1F-0BDD25A21E35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45207" y="4396808"/>
                        <a:ext cx="285686" cy="279328"/>
                      </a:xfrm>
                      <a:custGeom>
                        <a:avLst/>
                        <a:gdLst>
                          <a:gd name="T0" fmla="*/ 144 w 206"/>
                          <a:gd name="T1" fmla="*/ 0 h 200"/>
                          <a:gd name="T2" fmla="*/ 179 w 206"/>
                          <a:gd name="T3" fmla="*/ 15 h 200"/>
                          <a:gd name="T4" fmla="*/ 202 w 206"/>
                          <a:gd name="T5" fmla="*/ 38 h 200"/>
                          <a:gd name="T6" fmla="*/ 206 w 206"/>
                          <a:gd name="T7" fmla="*/ 54 h 200"/>
                          <a:gd name="T8" fmla="*/ 193 w 206"/>
                          <a:gd name="T9" fmla="*/ 80 h 200"/>
                          <a:gd name="T10" fmla="*/ 199 w 206"/>
                          <a:gd name="T11" fmla="*/ 105 h 200"/>
                          <a:gd name="T12" fmla="*/ 186 w 206"/>
                          <a:gd name="T13" fmla="*/ 131 h 200"/>
                          <a:gd name="T14" fmla="*/ 156 w 206"/>
                          <a:gd name="T15" fmla="*/ 158 h 200"/>
                          <a:gd name="T16" fmla="*/ 153 w 206"/>
                          <a:gd name="T17" fmla="*/ 176 h 200"/>
                          <a:gd name="T18" fmla="*/ 140 w 206"/>
                          <a:gd name="T19" fmla="*/ 180 h 200"/>
                          <a:gd name="T20" fmla="*/ 145 w 206"/>
                          <a:gd name="T21" fmla="*/ 200 h 200"/>
                          <a:gd name="T22" fmla="*/ 130 w 206"/>
                          <a:gd name="T23" fmla="*/ 198 h 200"/>
                          <a:gd name="T24" fmla="*/ 123 w 206"/>
                          <a:gd name="T25" fmla="*/ 189 h 200"/>
                          <a:gd name="T26" fmla="*/ 107 w 206"/>
                          <a:gd name="T27" fmla="*/ 185 h 200"/>
                          <a:gd name="T28" fmla="*/ 106 w 206"/>
                          <a:gd name="T29" fmla="*/ 171 h 200"/>
                          <a:gd name="T30" fmla="*/ 111 w 206"/>
                          <a:gd name="T31" fmla="*/ 168 h 200"/>
                          <a:gd name="T32" fmla="*/ 121 w 206"/>
                          <a:gd name="T33" fmla="*/ 159 h 200"/>
                          <a:gd name="T34" fmla="*/ 122 w 206"/>
                          <a:gd name="T35" fmla="*/ 150 h 200"/>
                          <a:gd name="T36" fmla="*/ 111 w 206"/>
                          <a:gd name="T37" fmla="*/ 150 h 200"/>
                          <a:gd name="T38" fmla="*/ 111 w 206"/>
                          <a:gd name="T39" fmla="*/ 135 h 200"/>
                          <a:gd name="T40" fmla="*/ 104 w 206"/>
                          <a:gd name="T41" fmla="*/ 120 h 200"/>
                          <a:gd name="T42" fmla="*/ 94 w 206"/>
                          <a:gd name="T43" fmla="*/ 105 h 200"/>
                          <a:gd name="T44" fmla="*/ 97 w 206"/>
                          <a:gd name="T45" fmla="*/ 96 h 200"/>
                          <a:gd name="T46" fmla="*/ 111 w 206"/>
                          <a:gd name="T47" fmla="*/ 83 h 200"/>
                          <a:gd name="T48" fmla="*/ 92 w 206"/>
                          <a:gd name="T49" fmla="*/ 83 h 200"/>
                          <a:gd name="T50" fmla="*/ 77 w 206"/>
                          <a:gd name="T51" fmla="*/ 78 h 200"/>
                          <a:gd name="T52" fmla="*/ 64 w 206"/>
                          <a:gd name="T53" fmla="*/ 79 h 200"/>
                          <a:gd name="T54" fmla="*/ 71 w 206"/>
                          <a:gd name="T55" fmla="*/ 87 h 200"/>
                          <a:gd name="T56" fmla="*/ 67 w 206"/>
                          <a:gd name="T57" fmla="*/ 93 h 200"/>
                          <a:gd name="T58" fmla="*/ 54 w 206"/>
                          <a:gd name="T59" fmla="*/ 92 h 200"/>
                          <a:gd name="T60" fmla="*/ 46 w 206"/>
                          <a:gd name="T61" fmla="*/ 107 h 200"/>
                          <a:gd name="T62" fmla="*/ 35 w 206"/>
                          <a:gd name="T63" fmla="*/ 116 h 200"/>
                          <a:gd name="T64" fmla="*/ 29 w 206"/>
                          <a:gd name="T65" fmla="*/ 121 h 200"/>
                          <a:gd name="T66" fmla="*/ 17 w 206"/>
                          <a:gd name="T67" fmla="*/ 124 h 200"/>
                          <a:gd name="T68" fmla="*/ 0 w 206"/>
                          <a:gd name="T69" fmla="*/ 125 h 200"/>
                          <a:gd name="T70" fmla="*/ 0 w 206"/>
                          <a:gd name="T71" fmla="*/ 118 h 200"/>
                          <a:gd name="T72" fmla="*/ 7 w 206"/>
                          <a:gd name="T73" fmla="*/ 112 h 200"/>
                          <a:gd name="T74" fmla="*/ 5 w 206"/>
                          <a:gd name="T75" fmla="*/ 87 h 200"/>
                          <a:gd name="T76" fmla="*/ 30 w 206"/>
                          <a:gd name="T77" fmla="*/ 50 h 200"/>
                          <a:gd name="T78" fmla="*/ 30 w 206"/>
                          <a:gd name="T79" fmla="*/ 36 h 200"/>
                          <a:gd name="T80" fmla="*/ 56 w 206"/>
                          <a:gd name="T81" fmla="*/ 20 h 200"/>
                          <a:gd name="T82" fmla="*/ 66 w 206"/>
                          <a:gd name="T83" fmla="*/ 27 h 200"/>
                          <a:gd name="T84" fmla="*/ 100 w 206"/>
                          <a:gd name="T85" fmla="*/ 14 h 200"/>
                          <a:gd name="T86" fmla="*/ 109 w 206"/>
                          <a:gd name="T87" fmla="*/ 20 h 200"/>
                          <a:gd name="T88" fmla="*/ 131 w 206"/>
                          <a:gd name="T89" fmla="*/ 8 h 200"/>
                          <a:gd name="T90" fmla="*/ 144 w 206"/>
                          <a:gd name="T91" fmla="*/ 0 h 20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  <a:cxn ang="0">
                            <a:pos x="T82" y="T83"/>
                          </a:cxn>
                          <a:cxn ang="0">
                            <a:pos x="T84" y="T85"/>
                          </a:cxn>
                          <a:cxn ang="0">
                            <a:pos x="T86" y="T87"/>
                          </a:cxn>
                          <a:cxn ang="0">
                            <a:pos x="T88" y="T89"/>
                          </a:cxn>
                          <a:cxn ang="0">
                            <a:pos x="T90" y="T91"/>
                          </a:cxn>
                        </a:cxnLst>
                        <a:rect l="0" t="0" r="r" b="b"/>
                        <a:pathLst>
                          <a:path w="206" h="200">
                            <a:moveTo>
                              <a:pt x="144" y="0"/>
                            </a:moveTo>
                            <a:lnTo>
                              <a:pt x="179" y="15"/>
                            </a:lnTo>
                            <a:lnTo>
                              <a:pt x="202" y="38"/>
                            </a:lnTo>
                            <a:lnTo>
                              <a:pt x="206" y="54"/>
                            </a:lnTo>
                            <a:lnTo>
                              <a:pt x="193" y="80"/>
                            </a:lnTo>
                            <a:lnTo>
                              <a:pt x="199" y="105"/>
                            </a:lnTo>
                            <a:lnTo>
                              <a:pt x="186" y="131"/>
                            </a:lnTo>
                            <a:lnTo>
                              <a:pt x="156" y="158"/>
                            </a:lnTo>
                            <a:lnTo>
                              <a:pt x="153" y="176"/>
                            </a:lnTo>
                            <a:lnTo>
                              <a:pt x="140" y="180"/>
                            </a:lnTo>
                            <a:lnTo>
                              <a:pt x="145" y="200"/>
                            </a:lnTo>
                            <a:lnTo>
                              <a:pt x="130" y="198"/>
                            </a:lnTo>
                            <a:lnTo>
                              <a:pt x="123" y="189"/>
                            </a:lnTo>
                            <a:lnTo>
                              <a:pt x="107" y="185"/>
                            </a:lnTo>
                            <a:lnTo>
                              <a:pt x="106" y="171"/>
                            </a:lnTo>
                            <a:lnTo>
                              <a:pt x="111" y="168"/>
                            </a:lnTo>
                            <a:lnTo>
                              <a:pt x="121" y="159"/>
                            </a:lnTo>
                            <a:lnTo>
                              <a:pt x="122" y="150"/>
                            </a:lnTo>
                            <a:lnTo>
                              <a:pt x="111" y="150"/>
                            </a:lnTo>
                            <a:lnTo>
                              <a:pt x="111" y="135"/>
                            </a:lnTo>
                            <a:lnTo>
                              <a:pt x="104" y="120"/>
                            </a:lnTo>
                            <a:lnTo>
                              <a:pt x="94" y="105"/>
                            </a:lnTo>
                            <a:lnTo>
                              <a:pt x="97" y="96"/>
                            </a:lnTo>
                            <a:lnTo>
                              <a:pt x="111" y="83"/>
                            </a:lnTo>
                            <a:lnTo>
                              <a:pt x="92" y="83"/>
                            </a:lnTo>
                            <a:lnTo>
                              <a:pt x="77" y="78"/>
                            </a:lnTo>
                            <a:lnTo>
                              <a:pt x="64" y="79"/>
                            </a:lnTo>
                            <a:lnTo>
                              <a:pt x="71" y="87"/>
                            </a:lnTo>
                            <a:lnTo>
                              <a:pt x="67" y="93"/>
                            </a:lnTo>
                            <a:lnTo>
                              <a:pt x="54" y="92"/>
                            </a:lnTo>
                            <a:lnTo>
                              <a:pt x="46" y="107"/>
                            </a:lnTo>
                            <a:lnTo>
                              <a:pt x="35" y="116"/>
                            </a:lnTo>
                            <a:lnTo>
                              <a:pt x="29" y="121"/>
                            </a:lnTo>
                            <a:lnTo>
                              <a:pt x="17" y="124"/>
                            </a:lnTo>
                            <a:lnTo>
                              <a:pt x="0" y="125"/>
                            </a:lnTo>
                            <a:lnTo>
                              <a:pt x="0" y="118"/>
                            </a:lnTo>
                            <a:lnTo>
                              <a:pt x="7" y="112"/>
                            </a:lnTo>
                            <a:lnTo>
                              <a:pt x="5" y="87"/>
                            </a:lnTo>
                            <a:lnTo>
                              <a:pt x="30" y="50"/>
                            </a:lnTo>
                            <a:lnTo>
                              <a:pt x="30" y="36"/>
                            </a:lnTo>
                            <a:lnTo>
                              <a:pt x="56" y="20"/>
                            </a:lnTo>
                            <a:lnTo>
                              <a:pt x="66" y="27"/>
                            </a:lnTo>
                            <a:lnTo>
                              <a:pt x="100" y="14"/>
                            </a:lnTo>
                            <a:lnTo>
                              <a:pt x="109" y="20"/>
                            </a:lnTo>
                            <a:lnTo>
                              <a:pt x="131" y="8"/>
                            </a:lnTo>
                            <a:lnTo>
                              <a:pt x="14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59" name="Lysekil">
                        <a:extLst>
                          <a:ext uri="{FF2B5EF4-FFF2-40B4-BE49-F238E27FC236}">
                            <a16:creationId xmlns:a16="http://schemas.microsoft.com/office/drawing/2014/main" id="{BEC5B00D-3E5E-A205-723E-48F52C76F607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87237" y="4370531"/>
                        <a:ext cx="100737" cy="182538"/>
                      </a:xfrm>
                      <a:custGeom>
                        <a:avLst/>
                        <a:gdLst>
                          <a:gd name="T0" fmla="*/ 47 w 72"/>
                          <a:gd name="T1" fmla="*/ 0 h 131"/>
                          <a:gd name="T2" fmla="*/ 60 w 72"/>
                          <a:gd name="T3" fmla="*/ 4 h 131"/>
                          <a:gd name="T4" fmla="*/ 72 w 72"/>
                          <a:gd name="T5" fmla="*/ 55 h 131"/>
                          <a:gd name="T6" fmla="*/ 72 w 72"/>
                          <a:gd name="T7" fmla="*/ 69 h 131"/>
                          <a:gd name="T8" fmla="*/ 47 w 72"/>
                          <a:gd name="T9" fmla="*/ 106 h 131"/>
                          <a:gd name="T10" fmla="*/ 39 w 72"/>
                          <a:gd name="T11" fmla="*/ 111 h 131"/>
                          <a:gd name="T12" fmla="*/ 32 w 72"/>
                          <a:gd name="T13" fmla="*/ 122 h 131"/>
                          <a:gd name="T14" fmla="*/ 24 w 72"/>
                          <a:gd name="T15" fmla="*/ 129 h 131"/>
                          <a:gd name="T16" fmla="*/ 12 w 72"/>
                          <a:gd name="T17" fmla="*/ 131 h 131"/>
                          <a:gd name="T18" fmla="*/ 9 w 72"/>
                          <a:gd name="T19" fmla="*/ 126 h 131"/>
                          <a:gd name="T20" fmla="*/ 15 w 72"/>
                          <a:gd name="T21" fmla="*/ 120 h 131"/>
                          <a:gd name="T22" fmla="*/ 18 w 72"/>
                          <a:gd name="T23" fmla="*/ 110 h 131"/>
                          <a:gd name="T24" fmla="*/ 11 w 72"/>
                          <a:gd name="T25" fmla="*/ 107 h 131"/>
                          <a:gd name="T26" fmla="*/ 4 w 72"/>
                          <a:gd name="T27" fmla="*/ 103 h 131"/>
                          <a:gd name="T28" fmla="*/ 11 w 72"/>
                          <a:gd name="T29" fmla="*/ 81 h 131"/>
                          <a:gd name="T30" fmla="*/ 0 w 72"/>
                          <a:gd name="T31" fmla="*/ 84 h 131"/>
                          <a:gd name="T32" fmla="*/ 1 w 72"/>
                          <a:gd name="T33" fmla="*/ 64 h 131"/>
                          <a:gd name="T34" fmla="*/ 28 w 72"/>
                          <a:gd name="T35" fmla="*/ 10 h 131"/>
                          <a:gd name="T36" fmla="*/ 47 w 72"/>
                          <a:gd name="T37" fmla="*/ 0 h 13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</a:cxnLst>
                        <a:rect l="0" t="0" r="r" b="b"/>
                        <a:pathLst>
                          <a:path w="72" h="131">
                            <a:moveTo>
                              <a:pt x="47" y="0"/>
                            </a:moveTo>
                            <a:lnTo>
                              <a:pt x="60" y="4"/>
                            </a:lnTo>
                            <a:lnTo>
                              <a:pt x="72" y="55"/>
                            </a:lnTo>
                            <a:lnTo>
                              <a:pt x="72" y="69"/>
                            </a:lnTo>
                            <a:lnTo>
                              <a:pt x="47" y="106"/>
                            </a:lnTo>
                            <a:lnTo>
                              <a:pt x="39" y="111"/>
                            </a:lnTo>
                            <a:lnTo>
                              <a:pt x="32" y="122"/>
                            </a:lnTo>
                            <a:lnTo>
                              <a:pt x="24" y="129"/>
                            </a:lnTo>
                            <a:lnTo>
                              <a:pt x="12" y="131"/>
                            </a:lnTo>
                            <a:lnTo>
                              <a:pt x="9" y="126"/>
                            </a:lnTo>
                            <a:lnTo>
                              <a:pt x="15" y="120"/>
                            </a:lnTo>
                            <a:lnTo>
                              <a:pt x="18" y="110"/>
                            </a:lnTo>
                            <a:lnTo>
                              <a:pt x="11" y="107"/>
                            </a:lnTo>
                            <a:lnTo>
                              <a:pt x="4" y="103"/>
                            </a:lnTo>
                            <a:lnTo>
                              <a:pt x="11" y="81"/>
                            </a:lnTo>
                            <a:lnTo>
                              <a:pt x="0" y="84"/>
                            </a:lnTo>
                            <a:lnTo>
                              <a:pt x="1" y="64"/>
                            </a:lnTo>
                            <a:lnTo>
                              <a:pt x="28" y="10"/>
                            </a:lnTo>
                            <a:lnTo>
                              <a:pt x="47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0" name="Dals-Ed">
                        <a:extLst>
                          <a:ext uri="{FF2B5EF4-FFF2-40B4-BE49-F238E27FC236}">
                            <a16:creationId xmlns:a16="http://schemas.microsoft.com/office/drawing/2014/main" id="{897C33D7-27EB-9141-4B11-E6D144E69D14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28000" y="3728892"/>
                        <a:ext cx="213934" cy="410693"/>
                      </a:xfrm>
                      <a:custGeom>
                        <a:avLst/>
                        <a:gdLst>
                          <a:gd name="T0" fmla="*/ 68 w 155"/>
                          <a:gd name="T1" fmla="*/ 0 h 294"/>
                          <a:gd name="T2" fmla="*/ 89 w 155"/>
                          <a:gd name="T3" fmla="*/ 25 h 294"/>
                          <a:gd name="T4" fmla="*/ 88 w 155"/>
                          <a:gd name="T5" fmla="*/ 47 h 294"/>
                          <a:gd name="T6" fmla="*/ 106 w 155"/>
                          <a:gd name="T7" fmla="*/ 54 h 294"/>
                          <a:gd name="T8" fmla="*/ 130 w 155"/>
                          <a:gd name="T9" fmla="*/ 92 h 294"/>
                          <a:gd name="T10" fmla="*/ 131 w 155"/>
                          <a:gd name="T11" fmla="*/ 109 h 294"/>
                          <a:gd name="T12" fmla="*/ 144 w 155"/>
                          <a:gd name="T13" fmla="*/ 135 h 294"/>
                          <a:gd name="T14" fmla="*/ 144 w 155"/>
                          <a:gd name="T15" fmla="*/ 153 h 294"/>
                          <a:gd name="T16" fmla="*/ 155 w 155"/>
                          <a:gd name="T17" fmla="*/ 157 h 294"/>
                          <a:gd name="T18" fmla="*/ 155 w 155"/>
                          <a:gd name="T19" fmla="*/ 172 h 294"/>
                          <a:gd name="T20" fmla="*/ 144 w 155"/>
                          <a:gd name="T21" fmla="*/ 177 h 294"/>
                          <a:gd name="T22" fmla="*/ 140 w 155"/>
                          <a:gd name="T23" fmla="*/ 193 h 294"/>
                          <a:gd name="T24" fmla="*/ 147 w 155"/>
                          <a:gd name="T25" fmla="*/ 199 h 294"/>
                          <a:gd name="T26" fmla="*/ 135 w 155"/>
                          <a:gd name="T27" fmla="*/ 235 h 294"/>
                          <a:gd name="T28" fmla="*/ 122 w 155"/>
                          <a:gd name="T29" fmla="*/ 233 h 294"/>
                          <a:gd name="T30" fmla="*/ 100 w 155"/>
                          <a:gd name="T31" fmla="*/ 270 h 294"/>
                          <a:gd name="T32" fmla="*/ 60 w 155"/>
                          <a:gd name="T33" fmla="*/ 274 h 294"/>
                          <a:gd name="T34" fmla="*/ 52 w 155"/>
                          <a:gd name="T35" fmla="*/ 294 h 294"/>
                          <a:gd name="T36" fmla="*/ 39 w 155"/>
                          <a:gd name="T37" fmla="*/ 283 h 294"/>
                          <a:gd name="T38" fmla="*/ 34 w 155"/>
                          <a:gd name="T39" fmla="*/ 256 h 294"/>
                          <a:gd name="T40" fmla="*/ 14 w 155"/>
                          <a:gd name="T41" fmla="*/ 253 h 294"/>
                          <a:gd name="T42" fmla="*/ 9 w 155"/>
                          <a:gd name="T43" fmla="*/ 242 h 294"/>
                          <a:gd name="T44" fmla="*/ 16 w 155"/>
                          <a:gd name="T45" fmla="*/ 231 h 294"/>
                          <a:gd name="T46" fmla="*/ 16 w 155"/>
                          <a:gd name="T47" fmla="*/ 214 h 294"/>
                          <a:gd name="T48" fmla="*/ 0 w 155"/>
                          <a:gd name="T49" fmla="*/ 193 h 294"/>
                          <a:gd name="T50" fmla="*/ 10 w 155"/>
                          <a:gd name="T51" fmla="*/ 167 h 294"/>
                          <a:gd name="T52" fmla="*/ 10 w 155"/>
                          <a:gd name="T53" fmla="*/ 144 h 294"/>
                          <a:gd name="T54" fmla="*/ 24 w 155"/>
                          <a:gd name="T55" fmla="*/ 114 h 294"/>
                          <a:gd name="T56" fmla="*/ 48 w 155"/>
                          <a:gd name="T57" fmla="*/ 79 h 294"/>
                          <a:gd name="T58" fmla="*/ 42 w 155"/>
                          <a:gd name="T59" fmla="*/ 66 h 294"/>
                          <a:gd name="T60" fmla="*/ 47 w 155"/>
                          <a:gd name="T61" fmla="*/ 16 h 294"/>
                          <a:gd name="T62" fmla="*/ 68 w 155"/>
                          <a:gd name="T63" fmla="*/ 0 h 29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</a:cxnLst>
                        <a:rect l="0" t="0" r="r" b="b"/>
                        <a:pathLst>
                          <a:path w="155" h="294">
                            <a:moveTo>
                              <a:pt x="68" y="0"/>
                            </a:moveTo>
                            <a:lnTo>
                              <a:pt x="89" y="25"/>
                            </a:lnTo>
                            <a:lnTo>
                              <a:pt x="88" y="47"/>
                            </a:lnTo>
                            <a:lnTo>
                              <a:pt x="106" y="54"/>
                            </a:lnTo>
                            <a:lnTo>
                              <a:pt x="130" y="92"/>
                            </a:lnTo>
                            <a:lnTo>
                              <a:pt x="131" y="109"/>
                            </a:lnTo>
                            <a:lnTo>
                              <a:pt x="144" y="135"/>
                            </a:lnTo>
                            <a:lnTo>
                              <a:pt x="144" y="153"/>
                            </a:lnTo>
                            <a:lnTo>
                              <a:pt x="155" y="157"/>
                            </a:lnTo>
                            <a:lnTo>
                              <a:pt x="155" y="172"/>
                            </a:lnTo>
                            <a:lnTo>
                              <a:pt x="144" y="177"/>
                            </a:lnTo>
                            <a:lnTo>
                              <a:pt x="140" y="193"/>
                            </a:lnTo>
                            <a:lnTo>
                              <a:pt x="147" y="199"/>
                            </a:lnTo>
                            <a:lnTo>
                              <a:pt x="135" y="235"/>
                            </a:lnTo>
                            <a:lnTo>
                              <a:pt x="122" y="233"/>
                            </a:lnTo>
                            <a:lnTo>
                              <a:pt x="100" y="270"/>
                            </a:lnTo>
                            <a:lnTo>
                              <a:pt x="60" y="274"/>
                            </a:lnTo>
                            <a:lnTo>
                              <a:pt x="52" y="294"/>
                            </a:lnTo>
                            <a:lnTo>
                              <a:pt x="39" y="283"/>
                            </a:lnTo>
                            <a:lnTo>
                              <a:pt x="34" y="256"/>
                            </a:lnTo>
                            <a:lnTo>
                              <a:pt x="14" y="253"/>
                            </a:lnTo>
                            <a:lnTo>
                              <a:pt x="9" y="242"/>
                            </a:lnTo>
                            <a:lnTo>
                              <a:pt x="16" y="231"/>
                            </a:lnTo>
                            <a:lnTo>
                              <a:pt x="16" y="214"/>
                            </a:lnTo>
                            <a:lnTo>
                              <a:pt x="0" y="193"/>
                            </a:lnTo>
                            <a:lnTo>
                              <a:pt x="10" y="167"/>
                            </a:lnTo>
                            <a:lnTo>
                              <a:pt x="10" y="144"/>
                            </a:lnTo>
                            <a:lnTo>
                              <a:pt x="24" y="114"/>
                            </a:lnTo>
                            <a:lnTo>
                              <a:pt x="48" y="79"/>
                            </a:lnTo>
                            <a:lnTo>
                              <a:pt x="42" y="66"/>
                            </a:lnTo>
                            <a:lnTo>
                              <a:pt x="47" y="16"/>
                            </a:lnTo>
                            <a:lnTo>
                              <a:pt x="68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1" name="Bengtsfors">
                        <a:extLst>
                          <a:ext uri="{FF2B5EF4-FFF2-40B4-BE49-F238E27FC236}">
                            <a16:creationId xmlns:a16="http://schemas.microsoft.com/office/drawing/2014/main" id="{B528ABD6-BE54-EE6F-6B68-32A8BC4537D6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21855" y="3703999"/>
                        <a:ext cx="284325" cy="443887"/>
                      </a:xfrm>
                      <a:custGeom>
                        <a:avLst/>
                        <a:gdLst>
                          <a:gd name="T0" fmla="*/ 80 w 206"/>
                          <a:gd name="T1" fmla="*/ 0 h 318"/>
                          <a:gd name="T2" fmla="*/ 134 w 206"/>
                          <a:gd name="T3" fmla="*/ 2 h 318"/>
                          <a:gd name="T4" fmla="*/ 143 w 206"/>
                          <a:gd name="T5" fmla="*/ 46 h 318"/>
                          <a:gd name="T6" fmla="*/ 169 w 206"/>
                          <a:gd name="T7" fmla="*/ 57 h 318"/>
                          <a:gd name="T8" fmla="*/ 193 w 206"/>
                          <a:gd name="T9" fmla="*/ 52 h 318"/>
                          <a:gd name="T10" fmla="*/ 206 w 206"/>
                          <a:gd name="T11" fmla="*/ 85 h 318"/>
                          <a:gd name="T12" fmla="*/ 185 w 206"/>
                          <a:gd name="T13" fmla="*/ 119 h 318"/>
                          <a:gd name="T14" fmla="*/ 180 w 206"/>
                          <a:gd name="T15" fmla="*/ 200 h 318"/>
                          <a:gd name="T16" fmla="*/ 190 w 206"/>
                          <a:gd name="T17" fmla="*/ 216 h 318"/>
                          <a:gd name="T18" fmla="*/ 186 w 206"/>
                          <a:gd name="T19" fmla="*/ 266 h 318"/>
                          <a:gd name="T20" fmla="*/ 177 w 206"/>
                          <a:gd name="T21" fmla="*/ 268 h 318"/>
                          <a:gd name="T22" fmla="*/ 166 w 206"/>
                          <a:gd name="T23" fmla="*/ 263 h 318"/>
                          <a:gd name="T24" fmla="*/ 130 w 206"/>
                          <a:gd name="T25" fmla="*/ 259 h 318"/>
                          <a:gd name="T26" fmla="*/ 114 w 206"/>
                          <a:gd name="T27" fmla="*/ 276 h 318"/>
                          <a:gd name="T28" fmla="*/ 125 w 206"/>
                          <a:gd name="T29" fmla="*/ 306 h 318"/>
                          <a:gd name="T30" fmla="*/ 100 w 206"/>
                          <a:gd name="T31" fmla="*/ 318 h 318"/>
                          <a:gd name="T32" fmla="*/ 76 w 206"/>
                          <a:gd name="T33" fmla="*/ 292 h 318"/>
                          <a:gd name="T34" fmla="*/ 43 w 206"/>
                          <a:gd name="T35" fmla="*/ 298 h 318"/>
                          <a:gd name="T36" fmla="*/ 32 w 206"/>
                          <a:gd name="T37" fmla="*/ 288 h 318"/>
                          <a:gd name="T38" fmla="*/ 54 w 206"/>
                          <a:gd name="T39" fmla="*/ 251 h 318"/>
                          <a:gd name="T40" fmla="*/ 67 w 206"/>
                          <a:gd name="T41" fmla="*/ 253 h 318"/>
                          <a:gd name="T42" fmla="*/ 79 w 206"/>
                          <a:gd name="T43" fmla="*/ 217 h 318"/>
                          <a:gd name="T44" fmla="*/ 72 w 206"/>
                          <a:gd name="T45" fmla="*/ 211 h 318"/>
                          <a:gd name="T46" fmla="*/ 76 w 206"/>
                          <a:gd name="T47" fmla="*/ 195 h 318"/>
                          <a:gd name="T48" fmla="*/ 87 w 206"/>
                          <a:gd name="T49" fmla="*/ 190 h 318"/>
                          <a:gd name="T50" fmla="*/ 87 w 206"/>
                          <a:gd name="T51" fmla="*/ 175 h 318"/>
                          <a:gd name="T52" fmla="*/ 76 w 206"/>
                          <a:gd name="T53" fmla="*/ 171 h 318"/>
                          <a:gd name="T54" fmla="*/ 76 w 206"/>
                          <a:gd name="T55" fmla="*/ 153 h 318"/>
                          <a:gd name="T56" fmla="*/ 63 w 206"/>
                          <a:gd name="T57" fmla="*/ 127 h 318"/>
                          <a:gd name="T58" fmla="*/ 62 w 206"/>
                          <a:gd name="T59" fmla="*/ 110 h 318"/>
                          <a:gd name="T60" fmla="*/ 38 w 206"/>
                          <a:gd name="T61" fmla="*/ 72 h 318"/>
                          <a:gd name="T62" fmla="*/ 20 w 206"/>
                          <a:gd name="T63" fmla="*/ 65 h 318"/>
                          <a:gd name="T64" fmla="*/ 21 w 206"/>
                          <a:gd name="T65" fmla="*/ 43 h 318"/>
                          <a:gd name="T66" fmla="*/ 0 w 206"/>
                          <a:gd name="T67" fmla="*/ 18 h 318"/>
                          <a:gd name="T68" fmla="*/ 42 w 206"/>
                          <a:gd name="T69" fmla="*/ 4 h 318"/>
                          <a:gd name="T70" fmla="*/ 83 w 206"/>
                          <a:gd name="T71" fmla="*/ 43 h 318"/>
                          <a:gd name="T72" fmla="*/ 80 w 206"/>
                          <a:gd name="T73" fmla="*/ 0 h 31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</a:cxnLst>
                        <a:rect l="0" t="0" r="r" b="b"/>
                        <a:pathLst>
                          <a:path w="206" h="318">
                            <a:moveTo>
                              <a:pt x="80" y="0"/>
                            </a:moveTo>
                            <a:lnTo>
                              <a:pt x="134" y="2"/>
                            </a:lnTo>
                            <a:lnTo>
                              <a:pt x="143" y="46"/>
                            </a:lnTo>
                            <a:lnTo>
                              <a:pt x="169" y="57"/>
                            </a:lnTo>
                            <a:lnTo>
                              <a:pt x="193" y="52"/>
                            </a:lnTo>
                            <a:lnTo>
                              <a:pt x="206" y="85"/>
                            </a:lnTo>
                            <a:lnTo>
                              <a:pt x="185" y="119"/>
                            </a:lnTo>
                            <a:lnTo>
                              <a:pt x="180" y="200"/>
                            </a:lnTo>
                            <a:lnTo>
                              <a:pt x="190" y="216"/>
                            </a:lnTo>
                            <a:lnTo>
                              <a:pt x="186" y="266"/>
                            </a:lnTo>
                            <a:lnTo>
                              <a:pt x="177" y="268"/>
                            </a:lnTo>
                            <a:lnTo>
                              <a:pt x="166" y="263"/>
                            </a:lnTo>
                            <a:lnTo>
                              <a:pt x="130" y="259"/>
                            </a:lnTo>
                            <a:lnTo>
                              <a:pt x="114" y="276"/>
                            </a:lnTo>
                            <a:lnTo>
                              <a:pt x="125" y="306"/>
                            </a:lnTo>
                            <a:lnTo>
                              <a:pt x="100" y="318"/>
                            </a:lnTo>
                            <a:lnTo>
                              <a:pt x="76" y="292"/>
                            </a:lnTo>
                            <a:lnTo>
                              <a:pt x="43" y="298"/>
                            </a:lnTo>
                            <a:lnTo>
                              <a:pt x="32" y="288"/>
                            </a:lnTo>
                            <a:lnTo>
                              <a:pt x="54" y="251"/>
                            </a:lnTo>
                            <a:lnTo>
                              <a:pt x="67" y="253"/>
                            </a:lnTo>
                            <a:lnTo>
                              <a:pt x="79" y="217"/>
                            </a:lnTo>
                            <a:lnTo>
                              <a:pt x="72" y="211"/>
                            </a:lnTo>
                            <a:lnTo>
                              <a:pt x="76" y="195"/>
                            </a:lnTo>
                            <a:lnTo>
                              <a:pt x="87" y="190"/>
                            </a:lnTo>
                            <a:lnTo>
                              <a:pt x="87" y="175"/>
                            </a:lnTo>
                            <a:lnTo>
                              <a:pt x="76" y="171"/>
                            </a:lnTo>
                            <a:lnTo>
                              <a:pt x="76" y="153"/>
                            </a:lnTo>
                            <a:lnTo>
                              <a:pt x="63" y="127"/>
                            </a:lnTo>
                            <a:lnTo>
                              <a:pt x="62" y="110"/>
                            </a:lnTo>
                            <a:lnTo>
                              <a:pt x="38" y="72"/>
                            </a:lnTo>
                            <a:lnTo>
                              <a:pt x="20" y="65"/>
                            </a:lnTo>
                            <a:lnTo>
                              <a:pt x="21" y="43"/>
                            </a:lnTo>
                            <a:lnTo>
                              <a:pt x="0" y="18"/>
                            </a:lnTo>
                            <a:lnTo>
                              <a:pt x="42" y="4"/>
                            </a:lnTo>
                            <a:lnTo>
                              <a:pt x="83" y="43"/>
                            </a:lnTo>
                            <a:lnTo>
                              <a:pt x="80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2" name="Åmål">
                        <a:extLst>
                          <a:ext uri="{FF2B5EF4-FFF2-40B4-BE49-F238E27FC236}">
                            <a16:creationId xmlns:a16="http://schemas.microsoft.com/office/drawing/2014/main" id="{90B24D1D-E0FE-B19F-01DA-9E8B3F649AFB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170294" y="3784192"/>
                        <a:ext cx="171147" cy="329117"/>
                      </a:xfrm>
                      <a:custGeom>
                        <a:avLst/>
                        <a:gdLst>
                          <a:gd name="T0" fmla="*/ 83 w 124"/>
                          <a:gd name="T1" fmla="*/ 0 h 236"/>
                          <a:gd name="T2" fmla="*/ 106 w 124"/>
                          <a:gd name="T3" fmla="*/ 11 h 236"/>
                          <a:gd name="T4" fmla="*/ 124 w 124"/>
                          <a:gd name="T5" fmla="*/ 29 h 236"/>
                          <a:gd name="T6" fmla="*/ 124 w 124"/>
                          <a:gd name="T7" fmla="*/ 79 h 236"/>
                          <a:gd name="T8" fmla="*/ 81 w 124"/>
                          <a:gd name="T9" fmla="*/ 147 h 236"/>
                          <a:gd name="T10" fmla="*/ 74 w 124"/>
                          <a:gd name="T11" fmla="*/ 194 h 236"/>
                          <a:gd name="T12" fmla="*/ 45 w 124"/>
                          <a:gd name="T13" fmla="*/ 236 h 236"/>
                          <a:gd name="T14" fmla="*/ 6 w 124"/>
                          <a:gd name="T15" fmla="*/ 209 h 236"/>
                          <a:gd name="T16" fmla="*/ 10 w 124"/>
                          <a:gd name="T17" fmla="*/ 159 h 236"/>
                          <a:gd name="T18" fmla="*/ 0 w 124"/>
                          <a:gd name="T19" fmla="*/ 143 h 236"/>
                          <a:gd name="T20" fmla="*/ 5 w 124"/>
                          <a:gd name="T21" fmla="*/ 62 h 236"/>
                          <a:gd name="T22" fmla="*/ 26 w 124"/>
                          <a:gd name="T23" fmla="*/ 28 h 236"/>
                          <a:gd name="T24" fmla="*/ 60 w 124"/>
                          <a:gd name="T25" fmla="*/ 36 h 236"/>
                          <a:gd name="T26" fmla="*/ 83 w 124"/>
                          <a:gd name="T27" fmla="*/ 0 h 23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</a:cxnLst>
                        <a:rect l="0" t="0" r="r" b="b"/>
                        <a:pathLst>
                          <a:path w="124" h="236">
                            <a:moveTo>
                              <a:pt x="83" y="0"/>
                            </a:moveTo>
                            <a:lnTo>
                              <a:pt x="106" y="11"/>
                            </a:lnTo>
                            <a:lnTo>
                              <a:pt x="124" y="29"/>
                            </a:lnTo>
                            <a:lnTo>
                              <a:pt x="124" y="79"/>
                            </a:lnTo>
                            <a:lnTo>
                              <a:pt x="81" y="147"/>
                            </a:lnTo>
                            <a:lnTo>
                              <a:pt x="74" y="194"/>
                            </a:lnTo>
                            <a:lnTo>
                              <a:pt x="45" y="236"/>
                            </a:lnTo>
                            <a:lnTo>
                              <a:pt x="6" y="209"/>
                            </a:lnTo>
                            <a:lnTo>
                              <a:pt x="10" y="159"/>
                            </a:lnTo>
                            <a:lnTo>
                              <a:pt x="0" y="143"/>
                            </a:lnTo>
                            <a:lnTo>
                              <a:pt x="5" y="62"/>
                            </a:lnTo>
                            <a:lnTo>
                              <a:pt x="26" y="28"/>
                            </a:lnTo>
                            <a:lnTo>
                              <a:pt x="60" y="36"/>
                            </a:lnTo>
                            <a:lnTo>
                              <a:pt x="83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3" name="Färgelanda">
                        <a:extLst>
                          <a:ext uri="{FF2B5EF4-FFF2-40B4-BE49-F238E27FC236}">
                            <a16:creationId xmlns:a16="http://schemas.microsoft.com/office/drawing/2014/main" id="{4F2C3F08-EC9B-8AE9-7465-274BB533EB41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94251" y="4106393"/>
                        <a:ext cx="175288" cy="312520"/>
                      </a:xfrm>
                      <a:custGeom>
                        <a:avLst/>
                        <a:gdLst>
                          <a:gd name="T0" fmla="*/ 52 w 127"/>
                          <a:gd name="T1" fmla="*/ 0 h 224"/>
                          <a:gd name="T2" fmla="*/ 63 w 127"/>
                          <a:gd name="T3" fmla="*/ 10 h 224"/>
                          <a:gd name="T4" fmla="*/ 96 w 127"/>
                          <a:gd name="T5" fmla="*/ 4 h 224"/>
                          <a:gd name="T6" fmla="*/ 120 w 127"/>
                          <a:gd name="T7" fmla="*/ 30 h 224"/>
                          <a:gd name="T8" fmla="*/ 127 w 127"/>
                          <a:gd name="T9" fmla="*/ 69 h 224"/>
                          <a:gd name="T10" fmla="*/ 110 w 127"/>
                          <a:gd name="T11" fmla="*/ 105 h 224"/>
                          <a:gd name="T12" fmla="*/ 97 w 127"/>
                          <a:gd name="T13" fmla="*/ 118 h 224"/>
                          <a:gd name="T14" fmla="*/ 84 w 127"/>
                          <a:gd name="T15" fmla="*/ 183 h 224"/>
                          <a:gd name="T16" fmla="*/ 70 w 127"/>
                          <a:gd name="T17" fmla="*/ 199 h 224"/>
                          <a:gd name="T18" fmla="*/ 72 w 127"/>
                          <a:gd name="T19" fmla="*/ 224 h 224"/>
                          <a:gd name="T20" fmla="*/ 37 w 127"/>
                          <a:gd name="T21" fmla="*/ 209 h 224"/>
                          <a:gd name="T22" fmla="*/ 24 w 127"/>
                          <a:gd name="T23" fmla="*/ 217 h 224"/>
                          <a:gd name="T24" fmla="*/ 15 w 127"/>
                          <a:gd name="T25" fmla="*/ 200 h 224"/>
                          <a:gd name="T26" fmla="*/ 8 w 127"/>
                          <a:gd name="T27" fmla="*/ 181 h 224"/>
                          <a:gd name="T28" fmla="*/ 21 w 127"/>
                          <a:gd name="T29" fmla="*/ 173 h 224"/>
                          <a:gd name="T30" fmla="*/ 3 w 127"/>
                          <a:gd name="T31" fmla="*/ 161 h 224"/>
                          <a:gd name="T32" fmla="*/ 0 w 127"/>
                          <a:gd name="T33" fmla="*/ 113 h 224"/>
                          <a:gd name="T34" fmla="*/ 23 w 127"/>
                          <a:gd name="T35" fmla="*/ 97 h 224"/>
                          <a:gd name="T36" fmla="*/ 31 w 127"/>
                          <a:gd name="T37" fmla="*/ 60 h 224"/>
                          <a:gd name="T38" fmla="*/ 4 w 127"/>
                          <a:gd name="T39" fmla="*/ 43 h 224"/>
                          <a:gd name="T40" fmla="*/ 4 w 127"/>
                          <a:gd name="T41" fmla="*/ 24 h 224"/>
                          <a:gd name="T42" fmla="*/ 12 w 127"/>
                          <a:gd name="T43" fmla="*/ 4 h 224"/>
                          <a:gd name="T44" fmla="*/ 52 w 127"/>
                          <a:gd name="T45" fmla="*/ 0 h 22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</a:cxnLst>
                        <a:rect l="0" t="0" r="r" b="b"/>
                        <a:pathLst>
                          <a:path w="127" h="224">
                            <a:moveTo>
                              <a:pt x="52" y="0"/>
                            </a:moveTo>
                            <a:lnTo>
                              <a:pt x="63" y="10"/>
                            </a:lnTo>
                            <a:lnTo>
                              <a:pt x="96" y="4"/>
                            </a:lnTo>
                            <a:lnTo>
                              <a:pt x="120" y="30"/>
                            </a:lnTo>
                            <a:lnTo>
                              <a:pt x="127" y="69"/>
                            </a:lnTo>
                            <a:lnTo>
                              <a:pt x="110" y="105"/>
                            </a:lnTo>
                            <a:lnTo>
                              <a:pt x="97" y="118"/>
                            </a:lnTo>
                            <a:lnTo>
                              <a:pt x="84" y="183"/>
                            </a:lnTo>
                            <a:lnTo>
                              <a:pt x="70" y="199"/>
                            </a:lnTo>
                            <a:lnTo>
                              <a:pt x="72" y="224"/>
                            </a:lnTo>
                            <a:lnTo>
                              <a:pt x="37" y="209"/>
                            </a:lnTo>
                            <a:lnTo>
                              <a:pt x="24" y="217"/>
                            </a:lnTo>
                            <a:lnTo>
                              <a:pt x="15" y="200"/>
                            </a:lnTo>
                            <a:lnTo>
                              <a:pt x="8" y="181"/>
                            </a:lnTo>
                            <a:lnTo>
                              <a:pt x="21" y="173"/>
                            </a:lnTo>
                            <a:lnTo>
                              <a:pt x="3" y="161"/>
                            </a:lnTo>
                            <a:lnTo>
                              <a:pt x="0" y="113"/>
                            </a:lnTo>
                            <a:lnTo>
                              <a:pt x="23" y="97"/>
                            </a:lnTo>
                            <a:lnTo>
                              <a:pt x="31" y="60"/>
                            </a:lnTo>
                            <a:lnTo>
                              <a:pt x="4" y="43"/>
                            </a:lnTo>
                            <a:lnTo>
                              <a:pt x="4" y="24"/>
                            </a:lnTo>
                            <a:lnTo>
                              <a:pt x="12" y="4"/>
                            </a:lnTo>
                            <a:lnTo>
                              <a:pt x="52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4" name="Mellerud">
                        <a:extLst>
                          <a:ext uri="{FF2B5EF4-FFF2-40B4-BE49-F238E27FC236}">
                            <a16:creationId xmlns:a16="http://schemas.microsoft.com/office/drawing/2014/main" id="{F54A9903-E7CE-40F9-6E6F-FA732AD8334B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046075" y="4064925"/>
                        <a:ext cx="230497" cy="282094"/>
                      </a:xfrm>
                      <a:custGeom>
                        <a:avLst/>
                        <a:gdLst>
                          <a:gd name="T0" fmla="*/ 40 w 167"/>
                          <a:gd name="T1" fmla="*/ 0 h 202"/>
                          <a:gd name="T2" fmla="*/ 76 w 167"/>
                          <a:gd name="T3" fmla="*/ 4 h 202"/>
                          <a:gd name="T4" fmla="*/ 87 w 167"/>
                          <a:gd name="T5" fmla="*/ 9 h 202"/>
                          <a:gd name="T6" fmla="*/ 96 w 167"/>
                          <a:gd name="T7" fmla="*/ 7 h 202"/>
                          <a:gd name="T8" fmla="*/ 135 w 167"/>
                          <a:gd name="T9" fmla="*/ 34 h 202"/>
                          <a:gd name="T10" fmla="*/ 112 w 167"/>
                          <a:gd name="T11" fmla="*/ 71 h 202"/>
                          <a:gd name="T12" fmla="*/ 110 w 167"/>
                          <a:gd name="T13" fmla="*/ 106 h 202"/>
                          <a:gd name="T14" fmla="*/ 128 w 167"/>
                          <a:gd name="T15" fmla="*/ 123 h 202"/>
                          <a:gd name="T16" fmla="*/ 160 w 167"/>
                          <a:gd name="T17" fmla="*/ 127 h 202"/>
                          <a:gd name="T18" fmla="*/ 167 w 167"/>
                          <a:gd name="T19" fmla="*/ 138 h 202"/>
                          <a:gd name="T20" fmla="*/ 151 w 167"/>
                          <a:gd name="T21" fmla="*/ 151 h 202"/>
                          <a:gd name="T22" fmla="*/ 131 w 167"/>
                          <a:gd name="T23" fmla="*/ 174 h 202"/>
                          <a:gd name="T24" fmla="*/ 117 w 167"/>
                          <a:gd name="T25" fmla="*/ 202 h 202"/>
                          <a:gd name="T26" fmla="*/ 83 w 167"/>
                          <a:gd name="T27" fmla="*/ 172 h 202"/>
                          <a:gd name="T28" fmla="*/ 73 w 167"/>
                          <a:gd name="T29" fmla="*/ 176 h 202"/>
                          <a:gd name="T30" fmla="*/ 0 w 167"/>
                          <a:gd name="T31" fmla="*/ 134 h 202"/>
                          <a:gd name="T32" fmla="*/ 17 w 167"/>
                          <a:gd name="T33" fmla="*/ 98 h 202"/>
                          <a:gd name="T34" fmla="*/ 10 w 167"/>
                          <a:gd name="T35" fmla="*/ 59 h 202"/>
                          <a:gd name="T36" fmla="*/ 35 w 167"/>
                          <a:gd name="T37" fmla="*/ 47 h 202"/>
                          <a:gd name="T38" fmla="*/ 24 w 167"/>
                          <a:gd name="T39" fmla="*/ 17 h 202"/>
                          <a:gd name="T40" fmla="*/ 40 w 167"/>
                          <a:gd name="T41" fmla="*/ 0 h 20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</a:cxnLst>
                        <a:rect l="0" t="0" r="r" b="b"/>
                        <a:pathLst>
                          <a:path w="167" h="202">
                            <a:moveTo>
                              <a:pt x="40" y="0"/>
                            </a:moveTo>
                            <a:lnTo>
                              <a:pt x="76" y="4"/>
                            </a:lnTo>
                            <a:lnTo>
                              <a:pt x="87" y="9"/>
                            </a:lnTo>
                            <a:lnTo>
                              <a:pt x="96" y="7"/>
                            </a:lnTo>
                            <a:lnTo>
                              <a:pt x="135" y="34"/>
                            </a:lnTo>
                            <a:lnTo>
                              <a:pt x="112" y="71"/>
                            </a:lnTo>
                            <a:lnTo>
                              <a:pt x="110" y="106"/>
                            </a:lnTo>
                            <a:lnTo>
                              <a:pt x="128" y="123"/>
                            </a:lnTo>
                            <a:lnTo>
                              <a:pt x="160" y="127"/>
                            </a:lnTo>
                            <a:lnTo>
                              <a:pt x="167" y="138"/>
                            </a:lnTo>
                            <a:lnTo>
                              <a:pt x="151" y="151"/>
                            </a:lnTo>
                            <a:lnTo>
                              <a:pt x="131" y="174"/>
                            </a:lnTo>
                            <a:lnTo>
                              <a:pt x="117" y="202"/>
                            </a:lnTo>
                            <a:lnTo>
                              <a:pt x="83" y="172"/>
                            </a:lnTo>
                            <a:lnTo>
                              <a:pt x="73" y="176"/>
                            </a:lnTo>
                            <a:lnTo>
                              <a:pt x="0" y="134"/>
                            </a:lnTo>
                            <a:lnTo>
                              <a:pt x="17" y="98"/>
                            </a:lnTo>
                            <a:lnTo>
                              <a:pt x="10" y="59"/>
                            </a:lnTo>
                            <a:lnTo>
                              <a:pt x="35" y="47"/>
                            </a:lnTo>
                            <a:lnTo>
                              <a:pt x="24" y="17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5" name="Vänersborg">
                        <a:extLst>
                          <a:ext uri="{FF2B5EF4-FFF2-40B4-BE49-F238E27FC236}">
                            <a16:creationId xmlns:a16="http://schemas.microsoft.com/office/drawing/2014/main" id="{B3F2D304-832C-60B2-E63F-405CE115D2A6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90866" y="4252973"/>
                        <a:ext cx="270523" cy="337415"/>
                      </a:xfrm>
                      <a:custGeom>
                        <a:avLst/>
                        <a:gdLst>
                          <a:gd name="T0" fmla="*/ 40 w 196"/>
                          <a:gd name="T1" fmla="*/ 0 h 242"/>
                          <a:gd name="T2" fmla="*/ 113 w 196"/>
                          <a:gd name="T3" fmla="*/ 42 h 242"/>
                          <a:gd name="T4" fmla="*/ 123 w 196"/>
                          <a:gd name="T5" fmla="*/ 38 h 242"/>
                          <a:gd name="T6" fmla="*/ 157 w 196"/>
                          <a:gd name="T7" fmla="*/ 68 h 242"/>
                          <a:gd name="T8" fmla="*/ 136 w 196"/>
                          <a:gd name="T9" fmla="*/ 91 h 242"/>
                          <a:gd name="T10" fmla="*/ 107 w 196"/>
                          <a:gd name="T11" fmla="*/ 108 h 242"/>
                          <a:gd name="T12" fmla="*/ 86 w 196"/>
                          <a:gd name="T13" fmla="*/ 136 h 242"/>
                          <a:gd name="T14" fmla="*/ 85 w 196"/>
                          <a:gd name="T15" fmla="*/ 154 h 242"/>
                          <a:gd name="T16" fmla="*/ 115 w 196"/>
                          <a:gd name="T17" fmla="*/ 161 h 242"/>
                          <a:gd name="T18" fmla="*/ 128 w 196"/>
                          <a:gd name="T19" fmla="*/ 150 h 242"/>
                          <a:gd name="T20" fmla="*/ 148 w 196"/>
                          <a:gd name="T21" fmla="*/ 156 h 242"/>
                          <a:gd name="T22" fmla="*/ 177 w 196"/>
                          <a:gd name="T23" fmla="*/ 114 h 242"/>
                          <a:gd name="T24" fmla="*/ 196 w 196"/>
                          <a:gd name="T25" fmla="*/ 116 h 242"/>
                          <a:gd name="T26" fmla="*/ 188 w 196"/>
                          <a:gd name="T27" fmla="*/ 153 h 242"/>
                          <a:gd name="T28" fmla="*/ 144 w 196"/>
                          <a:gd name="T29" fmla="*/ 173 h 242"/>
                          <a:gd name="T30" fmla="*/ 124 w 196"/>
                          <a:gd name="T31" fmla="*/ 195 h 242"/>
                          <a:gd name="T32" fmla="*/ 139 w 196"/>
                          <a:gd name="T33" fmla="*/ 214 h 242"/>
                          <a:gd name="T34" fmla="*/ 105 w 196"/>
                          <a:gd name="T35" fmla="*/ 242 h 242"/>
                          <a:gd name="T36" fmla="*/ 99 w 196"/>
                          <a:gd name="T37" fmla="*/ 225 h 242"/>
                          <a:gd name="T38" fmla="*/ 88 w 196"/>
                          <a:gd name="T39" fmla="*/ 204 h 242"/>
                          <a:gd name="T40" fmla="*/ 68 w 196"/>
                          <a:gd name="T41" fmla="*/ 194 h 242"/>
                          <a:gd name="T42" fmla="*/ 22 w 196"/>
                          <a:gd name="T43" fmla="*/ 209 h 242"/>
                          <a:gd name="T44" fmla="*/ 16 w 196"/>
                          <a:gd name="T45" fmla="*/ 184 h 242"/>
                          <a:gd name="T46" fmla="*/ 29 w 196"/>
                          <a:gd name="T47" fmla="*/ 158 h 242"/>
                          <a:gd name="T48" fmla="*/ 25 w 196"/>
                          <a:gd name="T49" fmla="*/ 142 h 242"/>
                          <a:gd name="T50" fmla="*/ 2 w 196"/>
                          <a:gd name="T51" fmla="*/ 119 h 242"/>
                          <a:gd name="T52" fmla="*/ 0 w 196"/>
                          <a:gd name="T53" fmla="*/ 94 h 242"/>
                          <a:gd name="T54" fmla="*/ 14 w 196"/>
                          <a:gd name="T55" fmla="*/ 78 h 242"/>
                          <a:gd name="T56" fmla="*/ 27 w 196"/>
                          <a:gd name="T57" fmla="*/ 13 h 242"/>
                          <a:gd name="T58" fmla="*/ 40 w 196"/>
                          <a:gd name="T59" fmla="*/ 0 h 24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</a:cxnLst>
                        <a:rect l="0" t="0" r="r" b="b"/>
                        <a:pathLst>
                          <a:path w="196" h="242">
                            <a:moveTo>
                              <a:pt x="40" y="0"/>
                            </a:moveTo>
                            <a:lnTo>
                              <a:pt x="113" y="42"/>
                            </a:lnTo>
                            <a:lnTo>
                              <a:pt x="123" y="38"/>
                            </a:lnTo>
                            <a:lnTo>
                              <a:pt x="157" y="68"/>
                            </a:lnTo>
                            <a:lnTo>
                              <a:pt x="136" y="91"/>
                            </a:lnTo>
                            <a:lnTo>
                              <a:pt x="107" y="108"/>
                            </a:lnTo>
                            <a:lnTo>
                              <a:pt x="86" y="136"/>
                            </a:lnTo>
                            <a:lnTo>
                              <a:pt x="85" y="154"/>
                            </a:lnTo>
                            <a:lnTo>
                              <a:pt x="115" y="161"/>
                            </a:lnTo>
                            <a:lnTo>
                              <a:pt x="128" y="150"/>
                            </a:lnTo>
                            <a:lnTo>
                              <a:pt x="148" y="156"/>
                            </a:lnTo>
                            <a:lnTo>
                              <a:pt x="177" y="114"/>
                            </a:lnTo>
                            <a:lnTo>
                              <a:pt x="196" y="116"/>
                            </a:lnTo>
                            <a:lnTo>
                              <a:pt x="188" y="153"/>
                            </a:lnTo>
                            <a:lnTo>
                              <a:pt x="144" y="173"/>
                            </a:lnTo>
                            <a:lnTo>
                              <a:pt x="124" y="195"/>
                            </a:lnTo>
                            <a:lnTo>
                              <a:pt x="139" y="214"/>
                            </a:lnTo>
                            <a:lnTo>
                              <a:pt x="105" y="242"/>
                            </a:lnTo>
                            <a:lnTo>
                              <a:pt x="99" y="225"/>
                            </a:lnTo>
                            <a:lnTo>
                              <a:pt x="88" y="204"/>
                            </a:lnTo>
                            <a:lnTo>
                              <a:pt x="68" y="194"/>
                            </a:lnTo>
                            <a:lnTo>
                              <a:pt x="22" y="209"/>
                            </a:lnTo>
                            <a:lnTo>
                              <a:pt x="16" y="184"/>
                            </a:lnTo>
                            <a:lnTo>
                              <a:pt x="29" y="158"/>
                            </a:lnTo>
                            <a:lnTo>
                              <a:pt x="25" y="142"/>
                            </a:lnTo>
                            <a:lnTo>
                              <a:pt x="2" y="119"/>
                            </a:lnTo>
                            <a:lnTo>
                              <a:pt x="0" y="94"/>
                            </a:lnTo>
                            <a:lnTo>
                              <a:pt x="14" y="78"/>
                            </a:lnTo>
                            <a:lnTo>
                              <a:pt x="27" y="13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6" name="Trollhättan">
                        <a:extLst>
                          <a:ext uri="{FF2B5EF4-FFF2-40B4-BE49-F238E27FC236}">
                            <a16:creationId xmlns:a16="http://schemas.microsoft.com/office/drawing/2014/main" id="{2ADFF1AE-6FA9-8A8A-80FC-99DA297C760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1021231" y="4522641"/>
                        <a:ext cx="193231" cy="203284"/>
                      </a:xfrm>
                      <a:custGeom>
                        <a:avLst/>
                        <a:gdLst>
                          <a:gd name="T0" fmla="*/ 46 w 140"/>
                          <a:gd name="T1" fmla="*/ 0 h 146"/>
                          <a:gd name="T2" fmla="*/ 66 w 140"/>
                          <a:gd name="T3" fmla="*/ 10 h 146"/>
                          <a:gd name="T4" fmla="*/ 77 w 140"/>
                          <a:gd name="T5" fmla="*/ 31 h 146"/>
                          <a:gd name="T6" fmla="*/ 83 w 140"/>
                          <a:gd name="T7" fmla="*/ 48 h 146"/>
                          <a:gd name="T8" fmla="*/ 117 w 140"/>
                          <a:gd name="T9" fmla="*/ 20 h 146"/>
                          <a:gd name="T10" fmla="*/ 135 w 140"/>
                          <a:gd name="T11" fmla="*/ 22 h 146"/>
                          <a:gd name="T12" fmla="*/ 140 w 140"/>
                          <a:gd name="T13" fmla="*/ 36 h 146"/>
                          <a:gd name="T14" fmla="*/ 125 w 140"/>
                          <a:gd name="T15" fmla="*/ 65 h 146"/>
                          <a:gd name="T16" fmla="*/ 123 w 140"/>
                          <a:gd name="T17" fmla="*/ 86 h 146"/>
                          <a:gd name="T18" fmla="*/ 121 w 140"/>
                          <a:gd name="T19" fmla="*/ 93 h 146"/>
                          <a:gd name="T20" fmla="*/ 97 w 140"/>
                          <a:gd name="T21" fmla="*/ 104 h 146"/>
                          <a:gd name="T22" fmla="*/ 102 w 140"/>
                          <a:gd name="T23" fmla="*/ 121 h 146"/>
                          <a:gd name="T24" fmla="*/ 87 w 140"/>
                          <a:gd name="T25" fmla="*/ 146 h 146"/>
                          <a:gd name="T26" fmla="*/ 79 w 140"/>
                          <a:gd name="T27" fmla="*/ 134 h 146"/>
                          <a:gd name="T28" fmla="*/ 66 w 140"/>
                          <a:gd name="T29" fmla="*/ 128 h 146"/>
                          <a:gd name="T30" fmla="*/ 24 w 140"/>
                          <a:gd name="T31" fmla="*/ 120 h 146"/>
                          <a:gd name="T32" fmla="*/ 7 w 140"/>
                          <a:gd name="T33" fmla="*/ 99 h 146"/>
                          <a:gd name="T34" fmla="*/ 8 w 140"/>
                          <a:gd name="T35" fmla="*/ 81 h 146"/>
                          <a:gd name="T36" fmla="*/ 7 w 140"/>
                          <a:gd name="T37" fmla="*/ 70 h 146"/>
                          <a:gd name="T38" fmla="*/ 30 w 140"/>
                          <a:gd name="T39" fmla="*/ 43 h 146"/>
                          <a:gd name="T40" fmla="*/ 9 w 140"/>
                          <a:gd name="T41" fmla="*/ 31 h 146"/>
                          <a:gd name="T42" fmla="*/ 7 w 140"/>
                          <a:gd name="T43" fmla="*/ 22 h 146"/>
                          <a:gd name="T44" fmla="*/ 0 w 140"/>
                          <a:gd name="T45" fmla="*/ 15 h 146"/>
                          <a:gd name="T46" fmla="*/ 46 w 140"/>
                          <a:gd name="T47" fmla="*/ 0 h 14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40" h="146">
                            <a:moveTo>
                              <a:pt x="46" y="0"/>
                            </a:moveTo>
                            <a:lnTo>
                              <a:pt x="66" y="10"/>
                            </a:lnTo>
                            <a:lnTo>
                              <a:pt x="77" y="31"/>
                            </a:lnTo>
                            <a:lnTo>
                              <a:pt x="83" y="48"/>
                            </a:lnTo>
                            <a:lnTo>
                              <a:pt x="117" y="20"/>
                            </a:lnTo>
                            <a:lnTo>
                              <a:pt x="135" y="22"/>
                            </a:lnTo>
                            <a:lnTo>
                              <a:pt x="140" y="36"/>
                            </a:lnTo>
                            <a:lnTo>
                              <a:pt x="125" y="65"/>
                            </a:lnTo>
                            <a:lnTo>
                              <a:pt x="123" y="86"/>
                            </a:lnTo>
                            <a:lnTo>
                              <a:pt x="121" y="93"/>
                            </a:lnTo>
                            <a:lnTo>
                              <a:pt x="97" y="104"/>
                            </a:lnTo>
                            <a:lnTo>
                              <a:pt x="102" y="121"/>
                            </a:lnTo>
                            <a:lnTo>
                              <a:pt x="87" y="146"/>
                            </a:lnTo>
                            <a:lnTo>
                              <a:pt x="79" y="134"/>
                            </a:lnTo>
                            <a:lnTo>
                              <a:pt x="66" y="128"/>
                            </a:lnTo>
                            <a:lnTo>
                              <a:pt x="24" y="120"/>
                            </a:lnTo>
                            <a:lnTo>
                              <a:pt x="7" y="99"/>
                            </a:lnTo>
                            <a:lnTo>
                              <a:pt x="8" y="81"/>
                            </a:lnTo>
                            <a:lnTo>
                              <a:pt x="7" y="70"/>
                            </a:lnTo>
                            <a:lnTo>
                              <a:pt x="30" y="43"/>
                            </a:lnTo>
                            <a:lnTo>
                              <a:pt x="9" y="31"/>
                            </a:lnTo>
                            <a:lnTo>
                              <a:pt x="7" y="22"/>
                            </a:lnTo>
                            <a:lnTo>
                              <a:pt x="0" y="15"/>
                            </a:lnTo>
                            <a:lnTo>
                              <a:pt x="46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7" name="Lilla Edet">
                        <a:extLst>
                          <a:ext uri="{FF2B5EF4-FFF2-40B4-BE49-F238E27FC236}">
                            <a16:creationId xmlns:a16="http://schemas.microsoft.com/office/drawing/2014/main" id="{E839935B-759C-D830-F30A-1066C0A6CDB9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939798" y="4543386"/>
                        <a:ext cx="172528" cy="241987"/>
                      </a:xfrm>
                      <a:custGeom>
                        <a:avLst/>
                        <a:gdLst>
                          <a:gd name="T0" fmla="*/ 59 w 125"/>
                          <a:gd name="T1" fmla="*/ 0 h 173"/>
                          <a:gd name="T2" fmla="*/ 66 w 125"/>
                          <a:gd name="T3" fmla="*/ 7 h 173"/>
                          <a:gd name="T4" fmla="*/ 68 w 125"/>
                          <a:gd name="T5" fmla="*/ 16 h 173"/>
                          <a:gd name="T6" fmla="*/ 89 w 125"/>
                          <a:gd name="T7" fmla="*/ 28 h 173"/>
                          <a:gd name="T8" fmla="*/ 66 w 125"/>
                          <a:gd name="T9" fmla="*/ 55 h 173"/>
                          <a:gd name="T10" fmla="*/ 67 w 125"/>
                          <a:gd name="T11" fmla="*/ 66 h 173"/>
                          <a:gd name="T12" fmla="*/ 66 w 125"/>
                          <a:gd name="T13" fmla="*/ 84 h 173"/>
                          <a:gd name="T14" fmla="*/ 83 w 125"/>
                          <a:gd name="T15" fmla="*/ 105 h 173"/>
                          <a:gd name="T16" fmla="*/ 125 w 125"/>
                          <a:gd name="T17" fmla="*/ 113 h 173"/>
                          <a:gd name="T18" fmla="*/ 117 w 125"/>
                          <a:gd name="T19" fmla="*/ 118 h 173"/>
                          <a:gd name="T20" fmla="*/ 114 w 125"/>
                          <a:gd name="T21" fmla="*/ 131 h 173"/>
                          <a:gd name="T22" fmla="*/ 85 w 125"/>
                          <a:gd name="T23" fmla="*/ 152 h 173"/>
                          <a:gd name="T24" fmla="*/ 84 w 125"/>
                          <a:gd name="T25" fmla="*/ 161 h 173"/>
                          <a:gd name="T26" fmla="*/ 79 w 125"/>
                          <a:gd name="T27" fmla="*/ 168 h 173"/>
                          <a:gd name="T28" fmla="*/ 70 w 125"/>
                          <a:gd name="T29" fmla="*/ 169 h 173"/>
                          <a:gd name="T30" fmla="*/ 63 w 125"/>
                          <a:gd name="T31" fmla="*/ 167 h 173"/>
                          <a:gd name="T32" fmla="*/ 51 w 125"/>
                          <a:gd name="T33" fmla="*/ 173 h 173"/>
                          <a:gd name="T34" fmla="*/ 19 w 125"/>
                          <a:gd name="T35" fmla="*/ 161 h 173"/>
                          <a:gd name="T36" fmla="*/ 21 w 125"/>
                          <a:gd name="T37" fmla="*/ 144 h 173"/>
                          <a:gd name="T38" fmla="*/ 16 w 125"/>
                          <a:gd name="T39" fmla="*/ 125 h 173"/>
                          <a:gd name="T40" fmla="*/ 19 w 125"/>
                          <a:gd name="T41" fmla="*/ 114 h 173"/>
                          <a:gd name="T42" fmla="*/ 15 w 125"/>
                          <a:gd name="T43" fmla="*/ 104 h 173"/>
                          <a:gd name="T44" fmla="*/ 5 w 125"/>
                          <a:gd name="T45" fmla="*/ 95 h 173"/>
                          <a:gd name="T46" fmla="*/ 0 w 125"/>
                          <a:gd name="T47" fmla="*/ 75 h 173"/>
                          <a:gd name="T48" fmla="*/ 13 w 125"/>
                          <a:gd name="T49" fmla="*/ 71 h 173"/>
                          <a:gd name="T50" fmla="*/ 16 w 125"/>
                          <a:gd name="T51" fmla="*/ 53 h 173"/>
                          <a:gd name="T52" fmla="*/ 46 w 125"/>
                          <a:gd name="T53" fmla="*/ 26 h 173"/>
                          <a:gd name="T54" fmla="*/ 59 w 125"/>
                          <a:gd name="T55" fmla="*/ 0 h 173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</a:cxnLst>
                        <a:rect l="0" t="0" r="r" b="b"/>
                        <a:pathLst>
                          <a:path w="125" h="173">
                            <a:moveTo>
                              <a:pt x="59" y="0"/>
                            </a:moveTo>
                            <a:lnTo>
                              <a:pt x="66" y="7"/>
                            </a:lnTo>
                            <a:lnTo>
                              <a:pt x="68" y="16"/>
                            </a:lnTo>
                            <a:lnTo>
                              <a:pt x="89" y="28"/>
                            </a:lnTo>
                            <a:lnTo>
                              <a:pt x="66" y="55"/>
                            </a:lnTo>
                            <a:lnTo>
                              <a:pt x="67" y="66"/>
                            </a:lnTo>
                            <a:lnTo>
                              <a:pt x="66" y="84"/>
                            </a:lnTo>
                            <a:lnTo>
                              <a:pt x="83" y="105"/>
                            </a:lnTo>
                            <a:lnTo>
                              <a:pt x="125" y="113"/>
                            </a:lnTo>
                            <a:lnTo>
                              <a:pt x="117" y="118"/>
                            </a:lnTo>
                            <a:lnTo>
                              <a:pt x="114" y="131"/>
                            </a:lnTo>
                            <a:lnTo>
                              <a:pt x="85" y="152"/>
                            </a:lnTo>
                            <a:lnTo>
                              <a:pt x="84" y="161"/>
                            </a:lnTo>
                            <a:lnTo>
                              <a:pt x="79" y="168"/>
                            </a:lnTo>
                            <a:lnTo>
                              <a:pt x="70" y="169"/>
                            </a:lnTo>
                            <a:lnTo>
                              <a:pt x="63" y="167"/>
                            </a:lnTo>
                            <a:lnTo>
                              <a:pt x="51" y="173"/>
                            </a:lnTo>
                            <a:lnTo>
                              <a:pt x="19" y="161"/>
                            </a:lnTo>
                            <a:lnTo>
                              <a:pt x="21" y="144"/>
                            </a:lnTo>
                            <a:lnTo>
                              <a:pt x="16" y="125"/>
                            </a:lnTo>
                            <a:lnTo>
                              <a:pt x="19" y="114"/>
                            </a:lnTo>
                            <a:lnTo>
                              <a:pt x="15" y="104"/>
                            </a:lnTo>
                            <a:lnTo>
                              <a:pt x="5" y="95"/>
                            </a:lnTo>
                            <a:lnTo>
                              <a:pt x="0" y="75"/>
                            </a:lnTo>
                            <a:lnTo>
                              <a:pt x="13" y="71"/>
                            </a:lnTo>
                            <a:lnTo>
                              <a:pt x="16" y="53"/>
                            </a:lnTo>
                            <a:lnTo>
                              <a:pt x="46" y="26"/>
                            </a:lnTo>
                            <a:lnTo>
                              <a:pt x="59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8" name="Tjörn">
                        <a:extLst>
                          <a:ext uri="{FF2B5EF4-FFF2-40B4-BE49-F238E27FC236}">
                            <a16:creationId xmlns:a16="http://schemas.microsoft.com/office/drawing/2014/main" id="{97D5DB4C-9DA9-0F20-CCBD-F998059AED0A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21743" y="4709328"/>
                        <a:ext cx="117299" cy="135516"/>
                      </a:xfrm>
                      <a:custGeom>
                        <a:avLst/>
                        <a:gdLst>
                          <a:gd name="T0" fmla="*/ 54 w 84"/>
                          <a:gd name="T1" fmla="*/ 0 h 97"/>
                          <a:gd name="T2" fmla="*/ 59 w 84"/>
                          <a:gd name="T3" fmla="*/ 0 h 97"/>
                          <a:gd name="T4" fmla="*/ 65 w 84"/>
                          <a:gd name="T5" fmla="*/ 3 h 97"/>
                          <a:gd name="T6" fmla="*/ 67 w 84"/>
                          <a:gd name="T7" fmla="*/ 4 h 97"/>
                          <a:gd name="T8" fmla="*/ 68 w 84"/>
                          <a:gd name="T9" fmla="*/ 8 h 97"/>
                          <a:gd name="T10" fmla="*/ 62 w 84"/>
                          <a:gd name="T11" fmla="*/ 19 h 97"/>
                          <a:gd name="T12" fmla="*/ 67 w 84"/>
                          <a:gd name="T13" fmla="*/ 23 h 97"/>
                          <a:gd name="T14" fmla="*/ 77 w 84"/>
                          <a:gd name="T15" fmla="*/ 15 h 97"/>
                          <a:gd name="T16" fmla="*/ 83 w 84"/>
                          <a:gd name="T17" fmla="*/ 23 h 97"/>
                          <a:gd name="T18" fmla="*/ 84 w 84"/>
                          <a:gd name="T19" fmla="*/ 33 h 97"/>
                          <a:gd name="T20" fmla="*/ 84 w 84"/>
                          <a:gd name="T21" fmla="*/ 46 h 97"/>
                          <a:gd name="T22" fmla="*/ 80 w 84"/>
                          <a:gd name="T23" fmla="*/ 55 h 97"/>
                          <a:gd name="T24" fmla="*/ 75 w 84"/>
                          <a:gd name="T25" fmla="*/ 61 h 97"/>
                          <a:gd name="T26" fmla="*/ 69 w 84"/>
                          <a:gd name="T27" fmla="*/ 61 h 97"/>
                          <a:gd name="T28" fmla="*/ 68 w 84"/>
                          <a:gd name="T29" fmla="*/ 53 h 97"/>
                          <a:gd name="T30" fmla="*/ 62 w 84"/>
                          <a:gd name="T31" fmla="*/ 51 h 97"/>
                          <a:gd name="T32" fmla="*/ 58 w 84"/>
                          <a:gd name="T33" fmla="*/ 71 h 97"/>
                          <a:gd name="T34" fmla="*/ 58 w 84"/>
                          <a:gd name="T35" fmla="*/ 75 h 97"/>
                          <a:gd name="T36" fmla="*/ 43 w 84"/>
                          <a:gd name="T37" fmla="*/ 80 h 97"/>
                          <a:gd name="T38" fmla="*/ 38 w 84"/>
                          <a:gd name="T39" fmla="*/ 84 h 97"/>
                          <a:gd name="T40" fmla="*/ 35 w 84"/>
                          <a:gd name="T41" fmla="*/ 96 h 97"/>
                          <a:gd name="T42" fmla="*/ 22 w 84"/>
                          <a:gd name="T43" fmla="*/ 97 h 97"/>
                          <a:gd name="T44" fmla="*/ 17 w 84"/>
                          <a:gd name="T45" fmla="*/ 91 h 97"/>
                          <a:gd name="T46" fmla="*/ 21 w 84"/>
                          <a:gd name="T47" fmla="*/ 80 h 97"/>
                          <a:gd name="T48" fmla="*/ 9 w 84"/>
                          <a:gd name="T49" fmla="*/ 72 h 97"/>
                          <a:gd name="T50" fmla="*/ 9 w 84"/>
                          <a:gd name="T51" fmla="*/ 59 h 97"/>
                          <a:gd name="T52" fmla="*/ 14 w 84"/>
                          <a:gd name="T53" fmla="*/ 54 h 97"/>
                          <a:gd name="T54" fmla="*/ 25 w 84"/>
                          <a:gd name="T55" fmla="*/ 58 h 97"/>
                          <a:gd name="T56" fmla="*/ 25 w 84"/>
                          <a:gd name="T57" fmla="*/ 46 h 97"/>
                          <a:gd name="T58" fmla="*/ 14 w 84"/>
                          <a:gd name="T59" fmla="*/ 44 h 97"/>
                          <a:gd name="T60" fmla="*/ 4 w 84"/>
                          <a:gd name="T61" fmla="*/ 45 h 97"/>
                          <a:gd name="T62" fmla="*/ 0 w 84"/>
                          <a:gd name="T63" fmla="*/ 38 h 97"/>
                          <a:gd name="T64" fmla="*/ 0 w 84"/>
                          <a:gd name="T65" fmla="*/ 33 h 97"/>
                          <a:gd name="T66" fmla="*/ 5 w 84"/>
                          <a:gd name="T67" fmla="*/ 24 h 97"/>
                          <a:gd name="T68" fmla="*/ 14 w 84"/>
                          <a:gd name="T69" fmla="*/ 21 h 97"/>
                          <a:gd name="T70" fmla="*/ 25 w 84"/>
                          <a:gd name="T71" fmla="*/ 23 h 97"/>
                          <a:gd name="T72" fmla="*/ 33 w 84"/>
                          <a:gd name="T73" fmla="*/ 25 h 97"/>
                          <a:gd name="T74" fmla="*/ 42 w 84"/>
                          <a:gd name="T75" fmla="*/ 23 h 97"/>
                          <a:gd name="T76" fmla="*/ 46 w 84"/>
                          <a:gd name="T77" fmla="*/ 15 h 97"/>
                          <a:gd name="T78" fmla="*/ 50 w 84"/>
                          <a:gd name="T79" fmla="*/ 8 h 97"/>
                          <a:gd name="T80" fmla="*/ 54 w 84"/>
                          <a:gd name="T81" fmla="*/ 0 h 9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84" h="97">
                            <a:moveTo>
                              <a:pt x="54" y="0"/>
                            </a:moveTo>
                            <a:lnTo>
                              <a:pt x="59" y="0"/>
                            </a:lnTo>
                            <a:lnTo>
                              <a:pt x="65" y="3"/>
                            </a:lnTo>
                            <a:lnTo>
                              <a:pt x="67" y="4"/>
                            </a:lnTo>
                            <a:lnTo>
                              <a:pt x="68" y="8"/>
                            </a:lnTo>
                            <a:lnTo>
                              <a:pt x="62" y="19"/>
                            </a:lnTo>
                            <a:lnTo>
                              <a:pt x="67" y="23"/>
                            </a:lnTo>
                            <a:lnTo>
                              <a:pt x="77" y="15"/>
                            </a:lnTo>
                            <a:lnTo>
                              <a:pt x="83" y="23"/>
                            </a:lnTo>
                            <a:lnTo>
                              <a:pt x="84" y="33"/>
                            </a:lnTo>
                            <a:lnTo>
                              <a:pt x="84" y="46"/>
                            </a:lnTo>
                            <a:lnTo>
                              <a:pt x="80" y="55"/>
                            </a:lnTo>
                            <a:lnTo>
                              <a:pt x="75" y="61"/>
                            </a:lnTo>
                            <a:lnTo>
                              <a:pt x="69" y="61"/>
                            </a:lnTo>
                            <a:lnTo>
                              <a:pt x="68" y="53"/>
                            </a:lnTo>
                            <a:lnTo>
                              <a:pt x="62" y="51"/>
                            </a:lnTo>
                            <a:lnTo>
                              <a:pt x="58" y="71"/>
                            </a:lnTo>
                            <a:lnTo>
                              <a:pt x="58" y="75"/>
                            </a:lnTo>
                            <a:lnTo>
                              <a:pt x="43" y="80"/>
                            </a:lnTo>
                            <a:lnTo>
                              <a:pt x="38" y="84"/>
                            </a:lnTo>
                            <a:lnTo>
                              <a:pt x="35" y="96"/>
                            </a:lnTo>
                            <a:lnTo>
                              <a:pt x="22" y="97"/>
                            </a:lnTo>
                            <a:lnTo>
                              <a:pt x="17" y="91"/>
                            </a:lnTo>
                            <a:lnTo>
                              <a:pt x="21" y="80"/>
                            </a:lnTo>
                            <a:lnTo>
                              <a:pt x="9" y="72"/>
                            </a:lnTo>
                            <a:lnTo>
                              <a:pt x="9" y="59"/>
                            </a:lnTo>
                            <a:lnTo>
                              <a:pt x="14" y="54"/>
                            </a:lnTo>
                            <a:lnTo>
                              <a:pt x="25" y="58"/>
                            </a:lnTo>
                            <a:lnTo>
                              <a:pt x="25" y="46"/>
                            </a:lnTo>
                            <a:lnTo>
                              <a:pt x="14" y="44"/>
                            </a:lnTo>
                            <a:lnTo>
                              <a:pt x="4" y="45"/>
                            </a:lnTo>
                            <a:lnTo>
                              <a:pt x="0" y="38"/>
                            </a:lnTo>
                            <a:lnTo>
                              <a:pt x="0" y="33"/>
                            </a:lnTo>
                            <a:lnTo>
                              <a:pt x="5" y="24"/>
                            </a:lnTo>
                            <a:lnTo>
                              <a:pt x="14" y="21"/>
                            </a:lnTo>
                            <a:lnTo>
                              <a:pt x="25" y="23"/>
                            </a:lnTo>
                            <a:lnTo>
                              <a:pt x="33" y="25"/>
                            </a:lnTo>
                            <a:lnTo>
                              <a:pt x="42" y="23"/>
                            </a:lnTo>
                            <a:lnTo>
                              <a:pt x="46" y="15"/>
                            </a:lnTo>
                            <a:lnTo>
                              <a:pt x="50" y="8"/>
                            </a:lnTo>
                            <a:lnTo>
                              <a:pt x="5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69" name="Orust2">
                        <a:extLst>
                          <a:ext uri="{FF2B5EF4-FFF2-40B4-BE49-F238E27FC236}">
                            <a16:creationId xmlns:a16="http://schemas.microsoft.com/office/drawing/2014/main" id="{240CC517-981B-7032-BDC4-D301AE2AB3CF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10701" y="4569664"/>
                        <a:ext cx="57969" cy="40086"/>
                      </a:xfrm>
                      <a:custGeom>
                        <a:avLst/>
                        <a:gdLst>
                          <a:gd name="T0" fmla="*/ 42 w 42"/>
                          <a:gd name="T1" fmla="*/ 0 h 28"/>
                          <a:gd name="T2" fmla="*/ 38 w 42"/>
                          <a:gd name="T3" fmla="*/ 11 h 28"/>
                          <a:gd name="T4" fmla="*/ 29 w 42"/>
                          <a:gd name="T5" fmla="*/ 22 h 28"/>
                          <a:gd name="T6" fmla="*/ 16 w 42"/>
                          <a:gd name="T7" fmla="*/ 26 h 28"/>
                          <a:gd name="T8" fmla="*/ 0 w 42"/>
                          <a:gd name="T9" fmla="*/ 28 h 28"/>
                          <a:gd name="T10" fmla="*/ 3 w 42"/>
                          <a:gd name="T11" fmla="*/ 21 h 28"/>
                          <a:gd name="T12" fmla="*/ 11 w 42"/>
                          <a:gd name="T13" fmla="*/ 13 h 28"/>
                          <a:gd name="T14" fmla="*/ 25 w 42"/>
                          <a:gd name="T15" fmla="*/ 1 h 28"/>
                          <a:gd name="T16" fmla="*/ 42 w 42"/>
                          <a:gd name="T17" fmla="*/ 0 h 2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</a:cxnLst>
                        <a:rect l="0" t="0" r="r" b="b"/>
                        <a:pathLst>
                          <a:path w="42" h="28">
                            <a:moveTo>
                              <a:pt x="42" y="0"/>
                            </a:moveTo>
                            <a:lnTo>
                              <a:pt x="38" y="11"/>
                            </a:lnTo>
                            <a:lnTo>
                              <a:pt x="29" y="22"/>
                            </a:lnTo>
                            <a:lnTo>
                              <a:pt x="16" y="26"/>
                            </a:lnTo>
                            <a:lnTo>
                              <a:pt x="0" y="28"/>
                            </a:lnTo>
                            <a:lnTo>
                              <a:pt x="3" y="21"/>
                            </a:lnTo>
                            <a:lnTo>
                              <a:pt x="11" y="13"/>
                            </a:lnTo>
                            <a:lnTo>
                              <a:pt x="25" y="1"/>
                            </a:lnTo>
                            <a:lnTo>
                              <a:pt x="42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70" name="Orust">
                        <a:extLst>
                          <a:ext uri="{FF2B5EF4-FFF2-40B4-BE49-F238E27FC236}">
                            <a16:creationId xmlns:a16="http://schemas.microsoft.com/office/drawing/2014/main" id="{CD0E8797-4AE0-62E0-264B-760B96FAE2FB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665154" y="4535088"/>
                        <a:ext cx="226336" cy="194986"/>
                      </a:xfrm>
                      <a:custGeom>
                        <a:avLst/>
                        <a:gdLst>
                          <a:gd name="T0" fmla="*/ 127 w 163"/>
                          <a:gd name="T1" fmla="*/ 0 h 140"/>
                          <a:gd name="T2" fmla="*/ 139 w 163"/>
                          <a:gd name="T3" fmla="*/ 11 h 140"/>
                          <a:gd name="T4" fmla="*/ 142 w 163"/>
                          <a:gd name="T5" fmla="*/ 25 h 140"/>
                          <a:gd name="T6" fmla="*/ 146 w 163"/>
                          <a:gd name="T7" fmla="*/ 27 h 140"/>
                          <a:gd name="T8" fmla="*/ 151 w 163"/>
                          <a:gd name="T9" fmla="*/ 31 h 140"/>
                          <a:gd name="T10" fmla="*/ 158 w 163"/>
                          <a:gd name="T11" fmla="*/ 38 h 140"/>
                          <a:gd name="T12" fmla="*/ 160 w 163"/>
                          <a:gd name="T13" fmla="*/ 44 h 140"/>
                          <a:gd name="T14" fmla="*/ 162 w 163"/>
                          <a:gd name="T15" fmla="*/ 51 h 140"/>
                          <a:gd name="T16" fmla="*/ 162 w 163"/>
                          <a:gd name="T17" fmla="*/ 52 h 140"/>
                          <a:gd name="T18" fmla="*/ 159 w 163"/>
                          <a:gd name="T19" fmla="*/ 56 h 140"/>
                          <a:gd name="T20" fmla="*/ 155 w 163"/>
                          <a:gd name="T21" fmla="*/ 64 h 140"/>
                          <a:gd name="T22" fmla="*/ 154 w 163"/>
                          <a:gd name="T23" fmla="*/ 73 h 140"/>
                          <a:gd name="T24" fmla="*/ 155 w 163"/>
                          <a:gd name="T25" fmla="*/ 81 h 140"/>
                          <a:gd name="T26" fmla="*/ 158 w 163"/>
                          <a:gd name="T27" fmla="*/ 86 h 140"/>
                          <a:gd name="T28" fmla="*/ 152 w 163"/>
                          <a:gd name="T29" fmla="*/ 110 h 140"/>
                          <a:gd name="T30" fmla="*/ 144 w 163"/>
                          <a:gd name="T31" fmla="*/ 111 h 140"/>
                          <a:gd name="T32" fmla="*/ 127 w 163"/>
                          <a:gd name="T33" fmla="*/ 114 h 140"/>
                          <a:gd name="T34" fmla="*/ 117 w 163"/>
                          <a:gd name="T35" fmla="*/ 118 h 140"/>
                          <a:gd name="T36" fmla="*/ 114 w 163"/>
                          <a:gd name="T37" fmla="*/ 121 h 140"/>
                          <a:gd name="T38" fmla="*/ 113 w 163"/>
                          <a:gd name="T39" fmla="*/ 125 h 140"/>
                          <a:gd name="T40" fmla="*/ 105 w 163"/>
                          <a:gd name="T41" fmla="*/ 125 h 140"/>
                          <a:gd name="T42" fmla="*/ 83 w 163"/>
                          <a:gd name="T43" fmla="*/ 101 h 140"/>
                          <a:gd name="T44" fmla="*/ 69 w 163"/>
                          <a:gd name="T45" fmla="*/ 114 h 140"/>
                          <a:gd name="T46" fmla="*/ 59 w 163"/>
                          <a:gd name="T47" fmla="*/ 133 h 140"/>
                          <a:gd name="T48" fmla="*/ 41 w 163"/>
                          <a:gd name="T49" fmla="*/ 140 h 140"/>
                          <a:gd name="T50" fmla="*/ 28 w 163"/>
                          <a:gd name="T51" fmla="*/ 140 h 140"/>
                          <a:gd name="T52" fmla="*/ 34 w 163"/>
                          <a:gd name="T53" fmla="*/ 123 h 140"/>
                          <a:gd name="T54" fmla="*/ 29 w 163"/>
                          <a:gd name="T55" fmla="*/ 106 h 140"/>
                          <a:gd name="T56" fmla="*/ 17 w 163"/>
                          <a:gd name="T57" fmla="*/ 86 h 140"/>
                          <a:gd name="T58" fmla="*/ 0 w 163"/>
                          <a:gd name="T59" fmla="*/ 91 h 140"/>
                          <a:gd name="T60" fmla="*/ 17 w 163"/>
                          <a:gd name="T61" fmla="*/ 65 h 140"/>
                          <a:gd name="T62" fmla="*/ 45 w 163"/>
                          <a:gd name="T63" fmla="*/ 63 h 140"/>
                          <a:gd name="T64" fmla="*/ 72 w 163"/>
                          <a:gd name="T65" fmla="*/ 49 h 140"/>
                          <a:gd name="T66" fmla="*/ 108 w 163"/>
                          <a:gd name="T67" fmla="*/ 32 h 140"/>
                          <a:gd name="T68" fmla="*/ 108 w 163"/>
                          <a:gd name="T69" fmla="*/ 15 h 140"/>
                          <a:gd name="T70" fmla="*/ 121 w 163"/>
                          <a:gd name="T71" fmla="*/ 0 h 14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</a:cxnLst>
                        <a:rect l="0" t="0" r="r" b="b"/>
                        <a:pathLst>
                          <a:path w="163" h="140">
                            <a:moveTo>
                              <a:pt x="121" y="0"/>
                            </a:moveTo>
                            <a:lnTo>
                              <a:pt x="127" y="0"/>
                            </a:lnTo>
                            <a:lnTo>
                              <a:pt x="139" y="1"/>
                            </a:lnTo>
                            <a:lnTo>
                              <a:pt x="139" y="11"/>
                            </a:lnTo>
                            <a:lnTo>
                              <a:pt x="142" y="25"/>
                            </a:lnTo>
                            <a:lnTo>
                              <a:pt x="142" y="25"/>
                            </a:lnTo>
                            <a:lnTo>
                              <a:pt x="143" y="26"/>
                            </a:lnTo>
                            <a:lnTo>
                              <a:pt x="146" y="27"/>
                            </a:lnTo>
                            <a:lnTo>
                              <a:pt x="148" y="29"/>
                            </a:lnTo>
                            <a:lnTo>
                              <a:pt x="151" y="31"/>
                            </a:lnTo>
                            <a:lnTo>
                              <a:pt x="155" y="34"/>
                            </a:lnTo>
                            <a:lnTo>
                              <a:pt x="158" y="38"/>
                            </a:lnTo>
                            <a:lnTo>
                              <a:pt x="159" y="42"/>
                            </a:lnTo>
                            <a:lnTo>
                              <a:pt x="160" y="44"/>
                            </a:lnTo>
                            <a:lnTo>
                              <a:pt x="162" y="48"/>
                            </a:lnTo>
                            <a:lnTo>
                              <a:pt x="162" y="51"/>
                            </a:lnTo>
                            <a:lnTo>
                              <a:pt x="163" y="51"/>
                            </a:lnTo>
                            <a:lnTo>
                              <a:pt x="162" y="52"/>
                            </a:lnTo>
                            <a:lnTo>
                              <a:pt x="160" y="53"/>
                            </a:lnTo>
                            <a:lnTo>
                              <a:pt x="159" y="56"/>
                            </a:lnTo>
                            <a:lnTo>
                              <a:pt x="158" y="60"/>
                            </a:lnTo>
                            <a:lnTo>
                              <a:pt x="155" y="64"/>
                            </a:lnTo>
                            <a:lnTo>
                              <a:pt x="155" y="68"/>
                            </a:lnTo>
                            <a:lnTo>
                              <a:pt x="154" y="73"/>
                            </a:lnTo>
                            <a:lnTo>
                              <a:pt x="155" y="77"/>
                            </a:lnTo>
                            <a:lnTo>
                              <a:pt x="155" y="81"/>
                            </a:lnTo>
                            <a:lnTo>
                              <a:pt x="156" y="84"/>
                            </a:lnTo>
                            <a:lnTo>
                              <a:pt x="158" y="86"/>
                            </a:lnTo>
                            <a:lnTo>
                              <a:pt x="158" y="86"/>
                            </a:lnTo>
                            <a:lnTo>
                              <a:pt x="152" y="110"/>
                            </a:lnTo>
                            <a:lnTo>
                              <a:pt x="147" y="111"/>
                            </a:lnTo>
                            <a:lnTo>
                              <a:pt x="144" y="111"/>
                            </a:lnTo>
                            <a:lnTo>
                              <a:pt x="137" y="112"/>
                            </a:lnTo>
                            <a:lnTo>
                              <a:pt x="127" y="114"/>
                            </a:lnTo>
                            <a:lnTo>
                              <a:pt x="120" y="115"/>
                            </a:lnTo>
                            <a:lnTo>
                              <a:pt x="117" y="118"/>
                            </a:lnTo>
                            <a:lnTo>
                              <a:pt x="114" y="119"/>
                            </a:lnTo>
                            <a:lnTo>
                              <a:pt x="114" y="121"/>
                            </a:lnTo>
                            <a:lnTo>
                              <a:pt x="113" y="123"/>
                            </a:lnTo>
                            <a:lnTo>
                              <a:pt x="113" y="125"/>
                            </a:lnTo>
                            <a:lnTo>
                              <a:pt x="113" y="125"/>
                            </a:lnTo>
                            <a:lnTo>
                              <a:pt x="105" y="125"/>
                            </a:lnTo>
                            <a:lnTo>
                              <a:pt x="106" y="116"/>
                            </a:lnTo>
                            <a:lnTo>
                              <a:pt x="83" y="101"/>
                            </a:lnTo>
                            <a:lnTo>
                              <a:pt x="74" y="107"/>
                            </a:lnTo>
                            <a:lnTo>
                              <a:pt x="69" y="114"/>
                            </a:lnTo>
                            <a:lnTo>
                              <a:pt x="65" y="125"/>
                            </a:lnTo>
                            <a:lnTo>
                              <a:pt x="59" y="133"/>
                            </a:lnTo>
                            <a:lnTo>
                              <a:pt x="55" y="140"/>
                            </a:lnTo>
                            <a:lnTo>
                              <a:pt x="41" y="140"/>
                            </a:lnTo>
                            <a:lnTo>
                              <a:pt x="36" y="135"/>
                            </a:lnTo>
                            <a:lnTo>
                              <a:pt x="28" y="140"/>
                            </a:lnTo>
                            <a:lnTo>
                              <a:pt x="25" y="133"/>
                            </a:lnTo>
                            <a:lnTo>
                              <a:pt x="34" y="123"/>
                            </a:lnTo>
                            <a:lnTo>
                              <a:pt x="36" y="116"/>
                            </a:lnTo>
                            <a:lnTo>
                              <a:pt x="29" y="106"/>
                            </a:lnTo>
                            <a:lnTo>
                              <a:pt x="17" y="91"/>
                            </a:lnTo>
                            <a:lnTo>
                              <a:pt x="17" y="86"/>
                            </a:lnTo>
                            <a:lnTo>
                              <a:pt x="10" y="85"/>
                            </a:lnTo>
                            <a:lnTo>
                              <a:pt x="0" y="91"/>
                            </a:lnTo>
                            <a:lnTo>
                              <a:pt x="6" y="78"/>
                            </a:lnTo>
                            <a:lnTo>
                              <a:pt x="17" y="65"/>
                            </a:lnTo>
                            <a:lnTo>
                              <a:pt x="33" y="70"/>
                            </a:lnTo>
                            <a:lnTo>
                              <a:pt x="45" y="63"/>
                            </a:lnTo>
                            <a:lnTo>
                              <a:pt x="57" y="59"/>
                            </a:lnTo>
                            <a:lnTo>
                              <a:pt x="72" y="49"/>
                            </a:lnTo>
                            <a:lnTo>
                              <a:pt x="86" y="32"/>
                            </a:lnTo>
                            <a:lnTo>
                              <a:pt x="108" y="32"/>
                            </a:lnTo>
                            <a:lnTo>
                              <a:pt x="109" y="26"/>
                            </a:lnTo>
                            <a:lnTo>
                              <a:pt x="108" y="15"/>
                            </a:lnTo>
                            <a:lnTo>
                              <a:pt x="110" y="9"/>
                            </a:lnTo>
                            <a:lnTo>
                              <a:pt x="121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71" name="Stenungsund">
                        <a:extLst>
                          <a:ext uri="{FF2B5EF4-FFF2-40B4-BE49-F238E27FC236}">
                            <a16:creationId xmlns:a16="http://schemas.microsoft.com/office/drawing/2014/main" id="{7F81AE21-F9E6-4B45-7019-A1E873C88B3E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839042" y="4655391"/>
                        <a:ext cx="129741" cy="170092"/>
                      </a:xfrm>
                      <a:custGeom>
                        <a:avLst/>
                        <a:gdLst>
                          <a:gd name="T0" fmla="*/ 40 w 94"/>
                          <a:gd name="T1" fmla="*/ 0 h 122"/>
                          <a:gd name="T2" fmla="*/ 56 w 94"/>
                          <a:gd name="T3" fmla="*/ 4 h 122"/>
                          <a:gd name="T4" fmla="*/ 63 w 94"/>
                          <a:gd name="T5" fmla="*/ 13 h 122"/>
                          <a:gd name="T6" fmla="*/ 78 w 94"/>
                          <a:gd name="T7" fmla="*/ 15 h 122"/>
                          <a:gd name="T8" fmla="*/ 88 w 94"/>
                          <a:gd name="T9" fmla="*/ 24 h 122"/>
                          <a:gd name="T10" fmla="*/ 92 w 94"/>
                          <a:gd name="T11" fmla="*/ 34 h 122"/>
                          <a:gd name="T12" fmla="*/ 89 w 94"/>
                          <a:gd name="T13" fmla="*/ 45 h 122"/>
                          <a:gd name="T14" fmla="*/ 94 w 94"/>
                          <a:gd name="T15" fmla="*/ 64 h 122"/>
                          <a:gd name="T16" fmla="*/ 92 w 94"/>
                          <a:gd name="T17" fmla="*/ 81 h 122"/>
                          <a:gd name="T18" fmla="*/ 82 w 94"/>
                          <a:gd name="T19" fmla="*/ 98 h 122"/>
                          <a:gd name="T20" fmla="*/ 76 w 94"/>
                          <a:gd name="T21" fmla="*/ 100 h 122"/>
                          <a:gd name="T22" fmla="*/ 73 w 94"/>
                          <a:gd name="T23" fmla="*/ 104 h 122"/>
                          <a:gd name="T24" fmla="*/ 73 w 94"/>
                          <a:gd name="T25" fmla="*/ 114 h 122"/>
                          <a:gd name="T26" fmla="*/ 69 w 94"/>
                          <a:gd name="T27" fmla="*/ 122 h 122"/>
                          <a:gd name="T28" fmla="*/ 27 w 94"/>
                          <a:gd name="T29" fmla="*/ 122 h 122"/>
                          <a:gd name="T30" fmla="*/ 0 w 94"/>
                          <a:gd name="T31" fmla="*/ 115 h 122"/>
                          <a:gd name="T32" fmla="*/ 17 w 94"/>
                          <a:gd name="T33" fmla="*/ 97 h 122"/>
                          <a:gd name="T34" fmla="*/ 22 w 94"/>
                          <a:gd name="T35" fmla="*/ 83 h 122"/>
                          <a:gd name="T36" fmla="*/ 22 w 94"/>
                          <a:gd name="T37" fmla="*/ 68 h 122"/>
                          <a:gd name="T38" fmla="*/ 19 w 94"/>
                          <a:gd name="T39" fmla="*/ 54 h 122"/>
                          <a:gd name="T40" fmla="*/ 19 w 94"/>
                          <a:gd name="T41" fmla="*/ 41 h 122"/>
                          <a:gd name="T42" fmla="*/ 33 w 94"/>
                          <a:gd name="T43" fmla="*/ 25 h 122"/>
                          <a:gd name="T44" fmla="*/ 39 w 94"/>
                          <a:gd name="T45" fmla="*/ 16 h 122"/>
                          <a:gd name="T46" fmla="*/ 40 w 94"/>
                          <a:gd name="T47" fmla="*/ 0 h 12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94" h="122">
                            <a:moveTo>
                              <a:pt x="40" y="0"/>
                            </a:moveTo>
                            <a:lnTo>
                              <a:pt x="56" y="4"/>
                            </a:lnTo>
                            <a:lnTo>
                              <a:pt x="63" y="13"/>
                            </a:lnTo>
                            <a:lnTo>
                              <a:pt x="78" y="15"/>
                            </a:lnTo>
                            <a:lnTo>
                              <a:pt x="88" y="24"/>
                            </a:lnTo>
                            <a:lnTo>
                              <a:pt x="92" y="34"/>
                            </a:lnTo>
                            <a:lnTo>
                              <a:pt x="89" y="45"/>
                            </a:lnTo>
                            <a:lnTo>
                              <a:pt x="94" y="64"/>
                            </a:lnTo>
                            <a:lnTo>
                              <a:pt x="92" y="81"/>
                            </a:lnTo>
                            <a:lnTo>
                              <a:pt x="82" y="98"/>
                            </a:lnTo>
                            <a:lnTo>
                              <a:pt x="76" y="100"/>
                            </a:lnTo>
                            <a:lnTo>
                              <a:pt x="73" y="104"/>
                            </a:lnTo>
                            <a:lnTo>
                              <a:pt x="73" y="114"/>
                            </a:lnTo>
                            <a:lnTo>
                              <a:pt x="69" y="122"/>
                            </a:lnTo>
                            <a:lnTo>
                              <a:pt x="27" y="122"/>
                            </a:lnTo>
                            <a:lnTo>
                              <a:pt x="0" y="115"/>
                            </a:lnTo>
                            <a:lnTo>
                              <a:pt x="17" y="97"/>
                            </a:lnTo>
                            <a:lnTo>
                              <a:pt x="22" y="83"/>
                            </a:lnTo>
                            <a:lnTo>
                              <a:pt x="22" y="68"/>
                            </a:lnTo>
                            <a:lnTo>
                              <a:pt x="19" y="54"/>
                            </a:lnTo>
                            <a:lnTo>
                              <a:pt x="19" y="41"/>
                            </a:lnTo>
                            <a:lnTo>
                              <a:pt x="33" y="25"/>
                            </a:lnTo>
                            <a:lnTo>
                              <a:pt x="39" y="16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572" name="Kungälv2">
                        <a:extLst>
                          <a:ext uri="{FF2B5EF4-FFF2-40B4-BE49-F238E27FC236}">
                            <a16:creationId xmlns:a16="http://schemas.microsoft.com/office/drawing/2014/main" id="{8E3AAEF8-D518-EAA3-DC93-73626287F89C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745207" y="4871121"/>
                        <a:ext cx="57950" cy="37319"/>
                      </a:xfrm>
                      <a:custGeom>
                        <a:avLst/>
                        <a:gdLst>
                          <a:gd name="T0" fmla="*/ 25 w 41"/>
                          <a:gd name="T1" fmla="*/ 0 h 26"/>
                          <a:gd name="T2" fmla="*/ 41 w 41"/>
                          <a:gd name="T3" fmla="*/ 0 h 26"/>
                          <a:gd name="T4" fmla="*/ 37 w 41"/>
                          <a:gd name="T5" fmla="*/ 15 h 26"/>
                          <a:gd name="T6" fmla="*/ 13 w 41"/>
                          <a:gd name="T7" fmla="*/ 26 h 26"/>
                          <a:gd name="T8" fmla="*/ 0 w 41"/>
                          <a:gd name="T9" fmla="*/ 19 h 26"/>
                          <a:gd name="T10" fmla="*/ 13 w 41"/>
                          <a:gd name="T11" fmla="*/ 2 h 26"/>
                          <a:gd name="T12" fmla="*/ 25 w 41"/>
                          <a:gd name="T13" fmla="*/ 0 h 2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</a:cxnLst>
                        <a:rect l="0" t="0" r="r" b="b"/>
                        <a:pathLst>
                          <a:path w="41" h="26">
                            <a:moveTo>
                              <a:pt x="25" y="0"/>
                            </a:moveTo>
                            <a:lnTo>
                              <a:pt x="41" y="0"/>
                            </a:lnTo>
                            <a:lnTo>
                              <a:pt x="37" y="15"/>
                            </a:lnTo>
                            <a:lnTo>
                              <a:pt x="13" y="26"/>
                            </a:lnTo>
                            <a:lnTo>
                              <a:pt x="0" y="19"/>
                            </a:lnTo>
                            <a:lnTo>
                              <a:pt x="13" y="2"/>
                            </a:lnTo>
                            <a:lnTo>
                              <a:pt x="25" y="0"/>
                            </a:lnTo>
                            <a:close/>
                          </a:path>
                        </a:pathLst>
                      </a:custGeom>
                      <a:solidFill>
                        <a:srgbClr val="FFF3BF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grpSp>
                    <xdr:nvGrpSpPr>
                      <xdr:cNvPr id="1573" name="Group 57">
                        <a:extLst>
                          <a:ext uri="{FF2B5EF4-FFF2-40B4-BE49-F238E27FC236}">
                            <a16:creationId xmlns:a16="http://schemas.microsoft.com/office/drawing/2014/main" id="{B1A6A6D9-A18C-2AFC-3C3C-FC539BE5CEA1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10884590" y="1094574"/>
                        <a:ext cx="3461488" cy="2956520"/>
                        <a:chOff x="10884590" y="1094574"/>
                        <a:chExt cx="3461488" cy="2956520"/>
                      </a:xfrm>
                    </xdr:grpSpPr>
                    <xdr:sp macro="" textlink="">
                      <xdr:nvSpPr>
                        <xdr:cNvPr id="1575" name="Surahammar">
                          <a:extLst>
                            <a:ext uri="{FF2B5EF4-FFF2-40B4-BE49-F238E27FC236}">
                              <a16:creationId xmlns:a16="http://schemas.microsoft.com/office/drawing/2014/main" id="{5837A8BC-8EA4-F9A5-2E70-1E5CF04AF2A5}"/>
                            </a:ext>
                          </a:extLst>
                        </xdr:cNvPr>
                        <xdr:cNvSpPr>
                          <a:spLocks/>
                        </xdr:cNvSpPr>
                      </xdr:nvSpPr>
                      <xdr:spPr bwMode="auto">
                        <a:xfrm>
                          <a:off x="12756126" y="3207557"/>
                          <a:ext cx="162847" cy="208815"/>
                        </a:xfrm>
                        <a:custGeom>
                          <a:avLst/>
                          <a:gdLst>
                            <a:gd name="T0" fmla="*/ 58 w 117"/>
                            <a:gd name="T1" fmla="*/ 0 h 150"/>
                            <a:gd name="T2" fmla="*/ 89 w 117"/>
                            <a:gd name="T3" fmla="*/ 23 h 150"/>
                            <a:gd name="T4" fmla="*/ 92 w 117"/>
                            <a:gd name="T5" fmla="*/ 51 h 150"/>
                            <a:gd name="T6" fmla="*/ 113 w 117"/>
                            <a:gd name="T7" fmla="*/ 70 h 150"/>
                            <a:gd name="T8" fmla="*/ 115 w 117"/>
                            <a:gd name="T9" fmla="*/ 78 h 150"/>
                            <a:gd name="T10" fmla="*/ 117 w 117"/>
                            <a:gd name="T11" fmla="*/ 115 h 150"/>
                            <a:gd name="T12" fmla="*/ 109 w 117"/>
                            <a:gd name="T13" fmla="*/ 136 h 150"/>
                            <a:gd name="T14" fmla="*/ 97 w 117"/>
                            <a:gd name="T15" fmla="*/ 146 h 150"/>
                            <a:gd name="T16" fmla="*/ 79 w 117"/>
                            <a:gd name="T17" fmla="*/ 137 h 150"/>
                            <a:gd name="T18" fmla="*/ 62 w 117"/>
                            <a:gd name="T19" fmla="*/ 150 h 150"/>
                            <a:gd name="T20" fmla="*/ 21 w 117"/>
                            <a:gd name="T21" fmla="*/ 112 h 150"/>
                            <a:gd name="T22" fmla="*/ 20 w 117"/>
                            <a:gd name="T23" fmla="*/ 61 h 150"/>
                            <a:gd name="T24" fmla="*/ 0 w 117"/>
                            <a:gd name="T25" fmla="*/ 29 h 150"/>
                            <a:gd name="T26" fmla="*/ 58 w 117"/>
                            <a:gd name="T27" fmla="*/ 0 h 150"/>
                          </a:gdLst>
                          <a:ahLst/>
                          <a:cxnLst>
                            <a:cxn ang="0">
                              <a:pos x="T0" y="T1"/>
                            </a:cxn>
                            <a:cxn ang="0">
                              <a:pos x="T2" y="T3"/>
                            </a:cxn>
                            <a:cxn ang="0">
                              <a:pos x="T4" y="T5"/>
                            </a:cxn>
                            <a:cxn ang="0">
                              <a:pos x="T6" y="T7"/>
                            </a:cxn>
                            <a:cxn ang="0">
                              <a:pos x="T8" y="T9"/>
                            </a:cxn>
                            <a:cxn ang="0">
                              <a:pos x="T10" y="T11"/>
                            </a:cxn>
                            <a:cxn ang="0">
                              <a:pos x="T12" y="T13"/>
                            </a:cxn>
                            <a:cxn ang="0">
                              <a:pos x="T14" y="T15"/>
                            </a:cxn>
                            <a:cxn ang="0">
                              <a:pos x="T16" y="T17"/>
                            </a:cxn>
                            <a:cxn ang="0">
                              <a:pos x="T18" y="T19"/>
                            </a:cxn>
                            <a:cxn ang="0">
                              <a:pos x="T20" y="T21"/>
                            </a:cxn>
                            <a:cxn ang="0">
                              <a:pos x="T22" y="T23"/>
                            </a:cxn>
                            <a:cxn ang="0">
                              <a:pos x="T24" y="T25"/>
                            </a:cxn>
                            <a:cxn ang="0">
                              <a:pos x="T26" y="T27"/>
                            </a:cxn>
                          </a:cxnLst>
                          <a:rect l="0" t="0" r="r" b="b"/>
                          <a:pathLst>
                            <a:path w="117" h="150">
                              <a:moveTo>
                                <a:pt x="58" y="0"/>
                              </a:moveTo>
                              <a:lnTo>
                                <a:pt x="89" y="23"/>
                              </a:lnTo>
                              <a:lnTo>
                                <a:pt x="92" y="51"/>
                              </a:lnTo>
                              <a:lnTo>
                                <a:pt x="113" y="70"/>
                              </a:lnTo>
                              <a:lnTo>
                                <a:pt x="115" y="78"/>
                              </a:lnTo>
                              <a:lnTo>
                                <a:pt x="117" y="115"/>
                              </a:lnTo>
                              <a:lnTo>
                                <a:pt x="109" y="136"/>
                              </a:lnTo>
                              <a:lnTo>
                                <a:pt x="97" y="146"/>
                              </a:lnTo>
                              <a:lnTo>
                                <a:pt x="79" y="137"/>
                              </a:lnTo>
                              <a:lnTo>
                                <a:pt x="62" y="150"/>
                              </a:lnTo>
                              <a:lnTo>
                                <a:pt x="21" y="112"/>
                              </a:lnTo>
                              <a:lnTo>
                                <a:pt x="20" y="61"/>
                              </a:lnTo>
                              <a:lnTo>
                                <a:pt x="0" y="29"/>
                              </a:lnTo>
                              <a:lnTo>
                                <a:pt x="58" y="0"/>
                              </a:lnTo>
                              <a:close/>
                            </a:path>
                          </a:pathLst>
                        </a:custGeom>
                        <a:solidFill>
                          <a:srgbClr val="E13266"/>
                        </a:solidFill>
                        <a:ln w="0">
                          <a:solidFill>
                            <a:schemeClr val="bg1">
                              <a:lumMod val="85000"/>
                            </a:schemeClr>
                          </a:solidFill>
                          <a:prstDash val="solid"/>
                          <a:round/>
                          <a:headEnd/>
                          <a:tailEnd/>
                        </a:ln>
                      </xdr:spPr>
                      <xdr:txBody>
                        <a:bodyPr vert="horz" wrap="square" lIns="91440" tIns="45720" rIns="91440" bIns="45720" numCol="1" anchor="t" anchorCtr="0" compatLnSpc="1">
                          <a:prstTxWarp prst="textNoShape">
                            <a:avLst/>
                          </a:prstTxWarp>
                        </a:bodyPr>
                        <a:lstStyle>
                          <a:defPPr>
                            <a:defRPr lang="en-US"/>
                          </a:defPPr>
                          <a:lvl1pPr marL="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1pPr>
                          <a:lvl2pPr marL="457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2pPr>
                          <a:lvl3pPr marL="914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3pPr>
                          <a:lvl4pPr marL="1371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4pPr>
                          <a:lvl5pPr marL="18288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5pPr>
                          <a:lvl6pPr marL="22860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6pPr>
                          <a:lvl7pPr marL="2743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7pPr>
                          <a:lvl8pPr marL="3200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8pPr>
                          <a:lvl9pPr marL="3657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9pPr>
                        </a:lstStyle>
                        <a:p>
                          <a:endParaRPr lang="sv-SE"/>
                        </a:p>
                      </xdr:txBody>
                    </xdr:sp>
                    <xdr:grpSp>
                      <xdr:nvGrpSpPr>
                        <xdr:cNvPr id="1576" name="Group 60">
                          <a:extLst>
                            <a:ext uri="{FF2B5EF4-FFF2-40B4-BE49-F238E27FC236}">
                              <a16:creationId xmlns:a16="http://schemas.microsoft.com/office/drawing/2014/main" id="{A42CFE45-FC1E-1CB4-0278-FCC60CFBE748}"/>
                            </a:ext>
                          </a:extLst>
                        </xdr:cNvPr>
                        <xdr:cNvGrpSpPr/>
                      </xdr:nvGrpSpPr>
                      <xdr:grpSpPr>
                        <a:xfrm>
                          <a:off x="10884590" y="1094574"/>
                          <a:ext cx="3461488" cy="2956520"/>
                          <a:chOff x="10884590" y="1094574"/>
                          <a:chExt cx="3461488" cy="2956520"/>
                        </a:xfrm>
                      </xdr:grpSpPr>
                      <xdr:sp macro="" textlink="">
                        <xdr:nvSpPr>
                          <xdr:cNvPr id="1577" name="Munkfors">
                            <a:extLst>
                              <a:ext uri="{FF2B5EF4-FFF2-40B4-BE49-F238E27FC236}">
                                <a16:creationId xmlns:a16="http://schemas.microsoft.com/office/drawing/2014/main" id="{C032879C-F1DC-4EBA-8F04-AE50B3B95189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1624365" y="3199258"/>
                            <a:ext cx="121459" cy="117534"/>
                          </a:xfrm>
                          <a:custGeom>
                            <a:avLst/>
                            <a:gdLst>
                              <a:gd name="T0" fmla="*/ 46 w 88"/>
                              <a:gd name="T1" fmla="*/ 0 h 84"/>
                              <a:gd name="T2" fmla="*/ 65 w 88"/>
                              <a:gd name="T3" fmla="*/ 14 h 84"/>
                              <a:gd name="T4" fmla="*/ 88 w 88"/>
                              <a:gd name="T5" fmla="*/ 11 h 84"/>
                              <a:gd name="T6" fmla="*/ 84 w 88"/>
                              <a:gd name="T7" fmla="*/ 48 h 84"/>
                              <a:gd name="T8" fmla="*/ 30 w 88"/>
                              <a:gd name="T9" fmla="*/ 84 h 84"/>
                              <a:gd name="T10" fmla="*/ 9 w 88"/>
                              <a:gd name="T11" fmla="*/ 78 h 84"/>
                              <a:gd name="T12" fmla="*/ 3 w 88"/>
                              <a:gd name="T13" fmla="*/ 54 h 84"/>
                              <a:gd name="T14" fmla="*/ 0 w 88"/>
                              <a:gd name="T15" fmla="*/ 23 h 84"/>
                              <a:gd name="T16" fmla="*/ 9 w 88"/>
                              <a:gd name="T17" fmla="*/ 3 h 84"/>
                              <a:gd name="T18" fmla="*/ 46 w 88"/>
                              <a:gd name="T19" fmla="*/ 0 h 84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</a:cxnLst>
                            <a:rect l="0" t="0" r="r" b="b"/>
                            <a:pathLst>
                              <a:path w="88" h="84">
                                <a:moveTo>
                                  <a:pt x="46" y="0"/>
                                </a:moveTo>
                                <a:lnTo>
                                  <a:pt x="65" y="14"/>
                                </a:lnTo>
                                <a:lnTo>
                                  <a:pt x="88" y="11"/>
                                </a:lnTo>
                                <a:lnTo>
                                  <a:pt x="84" y="48"/>
                                </a:lnTo>
                                <a:lnTo>
                                  <a:pt x="30" y="84"/>
                                </a:lnTo>
                                <a:lnTo>
                                  <a:pt x="9" y="78"/>
                                </a:lnTo>
                                <a:lnTo>
                                  <a:pt x="3" y="54"/>
                                </a:lnTo>
                                <a:lnTo>
                                  <a:pt x="0" y="23"/>
                                </a:lnTo>
                                <a:lnTo>
                                  <a:pt x="9" y="3"/>
                                </a:lnTo>
                                <a:lnTo>
                                  <a:pt x="46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CA8A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en-US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sp macro="" textlink="">
                        <xdr:nvSpPr>
                          <xdr:cNvPr id="1578" name="Nora">
                            <a:extLst>
                              <a:ext uri="{FF2B5EF4-FFF2-40B4-BE49-F238E27FC236}">
                                <a16:creationId xmlns:a16="http://schemas.microsoft.com/office/drawing/2014/main" id="{0E0CC869-142B-B300-073D-967FC8B00D2C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12179195" y="3345838"/>
                            <a:ext cx="238778" cy="316671"/>
                          </a:xfrm>
                          <a:custGeom>
                            <a:avLst/>
                            <a:gdLst>
                              <a:gd name="T0" fmla="*/ 83 w 173"/>
                              <a:gd name="T1" fmla="*/ 0 h 227"/>
                              <a:gd name="T2" fmla="*/ 105 w 173"/>
                              <a:gd name="T3" fmla="*/ 7 h 227"/>
                              <a:gd name="T4" fmla="*/ 108 w 173"/>
                              <a:gd name="T5" fmla="*/ 55 h 227"/>
                              <a:gd name="T6" fmla="*/ 119 w 173"/>
                              <a:gd name="T7" fmla="*/ 63 h 227"/>
                              <a:gd name="T8" fmla="*/ 115 w 173"/>
                              <a:gd name="T9" fmla="*/ 87 h 227"/>
                              <a:gd name="T10" fmla="*/ 153 w 173"/>
                              <a:gd name="T11" fmla="*/ 87 h 227"/>
                              <a:gd name="T12" fmla="*/ 173 w 173"/>
                              <a:gd name="T13" fmla="*/ 114 h 227"/>
                              <a:gd name="T14" fmla="*/ 172 w 173"/>
                              <a:gd name="T15" fmla="*/ 140 h 227"/>
                              <a:gd name="T16" fmla="*/ 166 w 173"/>
                              <a:gd name="T17" fmla="*/ 180 h 227"/>
                              <a:gd name="T18" fmla="*/ 144 w 173"/>
                              <a:gd name="T19" fmla="*/ 185 h 227"/>
                              <a:gd name="T20" fmla="*/ 143 w 173"/>
                              <a:gd name="T21" fmla="*/ 168 h 227"/>
                              <a:gd name="T22" fmla="*/ 121 w 173"/>
                              <a:gd name="T23" fmla="*/ 168 h 227"/>
                              <a:gd name="T24" fmla="*/ 118 w 173"/>
                              <a:gd name="T25" fmla="*/ 197 h 227"/>
                              <a:gd name="T26" fmla="*/ 100 w 173"/>
                              <a:gd name="T27" fmla="*/ 218 h 227"/>
                              <a:gd name="T28" fmla="*/ 53 w 173"/>
                              <a:gd name="T29" fmla="*/ 215 h 227"/>
                              <a:gd name="T30" fmla="*/ 37 w 173"/>
                              <a:gd name="T31" fmla="*/ 227 h 227"/>
                              <a:gd name="T32" fmla="*/ 17 w 173"/>
                              <a:gd name="T33" fmla="*/ 194 h 227"/>
                              <a:gd name="T34" fmla="*/ 26 w 173"/>
                              <a:gd name="T35" fmla="*/ 156 h 227"/>
                              <a:gd name="T36" fmla="*/ 29 w 173"/>
                              <a:gd name="T37" fmla="*/ 123 h 227"/>
                              <a:gd name="T38" fmla="*/ 0 w 173"/>
                              <a:gd name="T39" fmla="*/ 102 h 227"/>
                              <a:gd name="T40" fmla="*/ 26 w 173"/>
                              <a:gd name="T41" fmla="*/ 87 h 227"/>
                              <a:gd name="T42" fmla="*/ 47 w 173"/>
                              <a:gd name="T43" fmla="*/ 55 h 227"/>
                              <a:gd name="T44" fmla="*/ 34 w 173"/>
                              <a:gd name="T45" fmla="*/ 17 h 227"/>
                              <a:gd name="T46" fmla="*/ 63 w 173"/>
                              <a:gd name="T47" fmla="*/ 17 h 227"/>
                              <a:gd name="T48" fmla="*/ 83 w 173"/>
                              <a:gd name="T49" fmla="*/ 0 h 227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  <a:cxn ang="0">
                                <a:pos x="T20" y="T21"/>
                              </a:cxn>
                              <a:cxn ang="0">
                                <a:pos x="T22" y="T23"/>
                              </a:cxn>
                              <a:cxn ang="0">
                                <a:pos x="T24" y="T25"/>
                              </a:cxn>
                              <a:cxn ang="0">
                                <a:pos x="T26" y="T27"/>
                              </a:cxn>
                              <a:cxn ang="0">
                                <a:pos x="T28" y="T29"/>
                              </a:cxn>
                              <a:cxn ang="0">
                                <a:pos x="T30" y="T31"/>
                              </a:cxn>
                              <a:cxn ang="0">
                                <a:pos x="T32" y="T33"/>
                              </a:cxn>
                              <a:cxn ang="0">
                                <a:pos x="T34" y="T35"/>
                              </a:cxn>
                              <a:cxn ang="0">
                                <a:pos x="T36" y="T37"/>
                              </a:cxn>
                              <a:cxn ang="0">
                                <a:pos x="T38" y="T39"/>
                              </a:cxn>
                              <a:cxn ang="0">
                                <a:pos x="T40" y="T41"/>
                              </a:cxn>
                              <a:cxn ang="0">
                                <a:pos x="T42" y="T43"/>
                              </a:cxn>
                              <a:cxn ang="0">
                                <a:pos x="T44" y="T45"/>
                              </a:cxn>
                              <a:cxn ang="0">
                                <a:pos x="T46" y="T47"/>
                              </a:cxn>
                              <a:cxn ang="0">
                                <a:pos x="T48" y="T49"/>
                              </a:cxn>
                            </a:cxnLst>
                            <a:rect l="0" t="0" r="r" b="b"/>
                            <a:pathLst>
                              <a:path w="173" h="227">
                                <a:moveTo>
                                  <a:pt x="83" y="0"/>
                                </a:moveTo>
                                <a:lnTo>
                                  <a:pt x="105" y="7"/>
                                </a:lnTo>
                                <a:lnTo>
                                  <a:pt x="108" y="55"/>
                                </a:lnTo>
                                <a:lnTo>
                                  <a:pt x="119" y="63"/>
                                </a:lnTo>
                                <a:lnTo>
                                  <a:pt x="115" y="87"/>
                                </a:lnTo>
                                <a:lnTo>
                                  <a:pt x="153" y="87"/>
                                </a:lnTo>
                                <a:lnTo>
                                  <a:pt x="173" y="114"/>
                                </a:lnTo>
                                <a:lnTo>
                                  <a:pt x="172" y="140"/>
                                </a:lnTo>
                                <a:lnTo>
                                  <a:pt x="166" y="180"/>
                                </a:lnTo>
                                <a:lnTo>
                                  <a:pt x="144" y="185"/>
                                </a:lnTo>
                                <a:lnTo>
                                  <a:pt x="143" y="168"/>
                                </a:lnTo>
                                <a:lnTo>
                                  <a:pt x="121" y="168"/>
                                </a:lnTo>
                                <a:lnTo>
                                  <a:pt x="118" y="197"/>
                                </a:lnTo>
                                <a:lnTo>
                                  <a:pt x="100" y="218"/>
                                </a:lnTo>
                                <a:lnTo>
                                  <a:pt x="53" y="215"/>
                                </a:lnTo>
                                <a:lnTo>
                                  <a:pt x="37" y="227"/>
                                </a:lnTo>
                                <a:lnTo>
                                  <a:pt x="17" y="194"/>
                                </a:lnTo>
                                <a:lnTo>
                                  <a:pt x="26" y="156"/>
                                </a:lnTo>
                                <a:lnTo>
                                  <a:pt x="29" y="123"/>
                                </a:lnTo>
                                <a:lnTo>
                                  <a:pt x="0" y="102"/>
                                </a:lnTo>
                                <a:lnTo>
                                  <a:pt x="26" y="87"/>
                                </a:lnTo>
                                <a:lnTo>
                                  <a:pt x="47" y="55"/>
                                </a:lnTo>
                                <a:lnTo>
                                  <a:pt x="34" y="17"/>
                                </a:lnTo>
                                <a:lnTo>
                                  <a:pt x="63" y="17"/>
                                </a:lnTo>
                                <a:lnTo>
                                  <a:pt x="83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F3BF"/>
                          </a:solidFill>
                          <a:ln w="0">
                            <a:solidFill>
                              <a:schemeClr val="bg1">
                                <a:lumMod val="8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en-US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grpSp>
                        <xdr:nvGrpSpPr>
                          <xdr:cNvPr id="1579" name="Group 63">
                            <a:extLst>
                              <a:ext uri="{FF2B5EF4-FFF2-40B4-BE49-F238E27FC236}">
                                <a16:creationId xmlns:a16="http://schemas.microsoft.com/office/drawing/2014/main" id="{3ABFBB74-2811-C808-B006-E23D8CBC0CF5}"/>
                              </a:ext>
                            </a:extLst>
                          </xdr:cNvPr>
                          <xdr:cNvGrpSpPr/>
                        </xdr:nvGrpSpPr>
                        <xdr:grpSpPr>
                          <a:xfrm>
                            <a:off x="10884590" y="1094574"/>
                            <a:ext cx="3461488" cy="2956520"/>
                            <a:chOff x="10884590" y="1094574"/>
                            <a:chExt cx="3461488" cy="2956520"/>
                          </a:xfrm>
                        </xdr:grpSpPr>
                        <xdr:sp macro="" textlink="">
                          <xdr:nvSpPr>
                            <xdr:cNvPr id="1580" name="Ludvika">
                              <a:extLst>
                                <a:ext uri="{FF2B5EF4-FFF2-40B4-BE49-F238E27FC236}">
                                  <a16:creationId xmlns:a16="http://schemas.microsoft.com/office/drawing/2014/main" id="{4BC925BC-B6C3-221C-ED02-1BC43A9B6219}"/>
                                </a:ext>
                              </a:extLst>
                            </xdr:cNvPr>
                            <xdr:cNvSpPr>
                              <a:spLocks noEditPoints="1"/>
                            </xdr:cNvSpPr>
                          </xdr:nvSpPr>
                          <xdr:spPr bwMode="auto">
                            <a:xfrm>
                              <a:off x="11977702" y="2766436"/>
                              <a:ext cx="485818" cy="349841"/>
                            </a:xfrm>
                            <a:custGeom>
                              <a:avLst/>
                              <a:gdLst>
                                <a:gd name="T0" fmla="*/ 0 w 351"/>
                                <a:gd name="T1" fmla="*/ 98 h 250"/>
                                <a:gd name="T2" fmla="*/ 0 w 351"/>
                                <a:gd name="T3" fmla="*/ 100 h 250"/>
                                <a:gd name="T4" fmla="*/ 0 w 351"/>
                                <a:gd name="T5" fmla="*/ 100 h 250"/>
                                <a:gd name="T6" fmla="*/ 0 w 351"/>
                                <a:gd name="T7" fmla="*/ 98 h 250"/>
                                <a:gd name="T8" fmla="*/ 301 w 351"/>
                                <a:gd name="T9" fmla="*/ 0 h 250"/>
                                <a:gd name="T10" fmla="*/ 318 w 351"/>
                                <a:gd name="T11" fmla="*/ 50 h 250"/>
                                <a:gd name="T12" fmla="*/ 336 w 351"/>
                                <a:gd name="T13" fmla="*/ 66 h 250"/>
                                <a:gd name="T14" fmla="*/ 347 w 351"/>
                                <a:gd name="T15" fmla="*/ 81 h 250"/>
                                <a:gd name="T16" fmla="*/ 351 w 351"/>
                                <a:gd name="T17" fmla="*/ 140 h 250"/>
                                <a:gd name="T18" fmla="*/ 342 w 351"/>
                                <a:gd name="T19" fmla="*/ 165 h 250"/>
                                <a:gd name="T20" fmla="*/ 342 w 351"/>
                                <a:gd name="T21" fmla="*/ 189 h 250"/>
                                <a:gd name="T22" fmla="*/ 309 w 351"/>
                                <a:gd name="T23" fmla="*/ 238 h 250"/>
                                <a:gd name="T24" fmla="*/ 292 w 351"/>
                                <a:gd name="T25" fmla="*/ 211 h 250"/>
                                <a:gd name="T26" fmla="*/ 276 w 351"/>
                                <a:gd name="T27" fmla="*/ 212 h 250"/>
                                <a:gd name="T28" fmla="*/ 268 w 351"/>
                                <a:gd name="T29" fmla="*/ 203 h 250"/>
                                <a:gd name="T30" fmla="*/ 246 w 351"/>
                                <a:gd name="T31" fmla="*/ 216 h 250"/>
                                <a:gd name="T32" fmla="*/ 225 w 351"/>
                                <a:gd name="T33" fmla="*/ 199 h 250"/>
                                <a:gd name="T34" fmla="*/ 221 w 351"/>
                                <a:gd name="T35" fmla="*/ 178 h 250"/>
                                <a:gd name="T36" fmla="*/ 205 w 351"/>
                                <a:gd name="T37" fmla="*/ 177 h 250"/>
                                <a:gd name="T38" fmla="*/ 182 w 351"/>
                                <a:gd name="T39" fmla="*/ 194 h 250"/>
                                <a:gd name="T40" fmla="*/ 188 w 351"/>
                                <a:gd name="T41" fmla="*/ 250 h 250"/>
                                <a:gd name="T42" fmla="*/ 94 w 351"/>
                                <a:gd name="T43" fmla="*/ 236 h 250"/>
                                <a:gd name="T44" fmla="*/ 23 w 351"/>
                                <a:gd name="T45" fmla="*/ 189 h 250"/>
                                <a:gd name="T46" fmla="*/ 17 w 351"/>
                                <a:gd name="T47" fmla="*/ 140 h 250"/>
                                <a:gd name="T48" fmla="*/ 0 w 351"/>
                                <a:gd name="T49" fmla="*/ 100 h 250"/>
                                <a:gd name="T50" fmla="*/ 80 w 351"/>
                                <a:gd name="T51" fmla="*/ 89 h 250"/>
                                <a:gd name="T52" fmla="*/ 123 w 351"/>
                                <a:gd name="T53" fmla="*/ 105 h 250"/>
                                <a:gd name="T54" fmla="*/ 157 w 351"/>
                                <a:gd name="T55" fmla="*/ 77 h 250"/>
                                <a:gd name="T56" fmla="*/ 175 w 351"/>
                                <a:gd name="T57" fmla="*/ 77 h 250"/>
                                <a:gd name="T58" fmla="*/ 216 w 351"/>
                                <a:gd name="T59" fmla="*/ 17 h 250"/>
                                <a:gd name="T60" fmla="*/ 279 w 351"/>
                                <a:gd name="T61" fmla="*/ 26 h 250"/>
                                <a:gd name="T62" fmla="*/ 301 w 351"/>
                                <a:gd name="T63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351" h="250">
                                  <a:moveTo>
                                    <a:pt x="0" y="98"/>
                                  </a:moveTo>
                                  <a:lnTo>
                                    <a:pt x="0" y="10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0" y="98"/>
                                  </a:lnTo>
                                  <a:close/>
                                  <a:moveTo>
                                    <a:pt x="301" y="0"/>
                                  </a:moveTo>
                                  <a:lnTo>
                                    <a:pt x="318" y="50"/>
                                  </a:lnTo>
                                  <a:lnTo>
                                    <a:pt x="336" y="66"/>
                                  </a:lnTo>
                                  <a:lnTo>
                                    <a:pt x="347" y="81"/>
                                  </a:lnTo>
                                  <a:lnTo>
                                    <a:pt x="351" y="140"/>
                                  </a:lnTo>
                                  <a:lnTo>
                                    <a:pt x="342" y="165"/>
                                  </a:lnTo>
                                  <a:lnTo>
                                    <a:pt x="342" y="189"/>
                                  </a:lnTo>
                                  <a:lnTo>
                                    <a:pt x="309" y="238"/>
                                  </a:lnTo>
                                  <a:lnTo>
                                    <a:pt x="292" y="211"/>
                                  </a:lnTo>
                                  <a:lnTo>
                                    <a:pt x="276" y="212"/>
                                  </a:lnTo>
                                  <a:lnTo>
                                    <a:pt x="268" y="203"/>
                                  </a:lnTo>
                                  <a:lnTo>
                                    <a:pt x="246" y="216"/>
                                  </a:lnTo>
                                  <a:lnTo>
                                    <a:pt x="225" y="199"/>
                                  </a:lnTo>
                                  <a:lnTo>
                                    <a:pt x="221" y="178"/>
                                  </a:lnTo>
                                  <a:lnTo>
                                    <a:pt x="205" y="177"/>
                                  </a:lnTo>
                                  <a:lnTo>
                                    <a:pt x="182" y="194"/>
                                  </a:lnTo>
                                  <a:lnTo>
                                    <a:pt x="188" y="250"/>
                                  </a:lnTo>
                                  <a:lnTo>
                                    <a:pt x="94" y="236"/>
                                  </a:lnTo>
                                  <a:lnTo>
                                    <a:pt x="23" y="189"/>
                                  </a:lnTo>
                                  <a:lnTo>
                                    <a:pt x="17" y="14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80" y="89"/>
                                  </a:lnTo>
                                  <a:lnTo>
                                    <a:pt x="123" y="105"/>
                                  </a:lnTo>
                                  <a:lnTo>
                                    <a:pt x="157" y="77"/>
                                  </a:lnTo>
                                  <a:lnTo>
                                    <a:pt x="175" y="77"/>
                                  </a:lnTo>
                                  <a:lnTo>
                                    <a:pt x="216" y="17"/>
                                  </a:lnTo>
                                  <a:lnTo>
                                    <a:pt x="279" y="26"/>
                                  </a:lnTo>
                                  <a:lnTo>
                                    <a:pt x="30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81" name="Smedjebacken">
                              <a:extLst>
                                <a:ext uri="{FF2B5EF4-FFF2-40B4-BE49-F238E27FC236}">
                                  <a16:creationId xmlns:a16="http://schemas.microsoft.com/office/drawing/2014/main" id="{2DA16FB2-0C07-E73A-B7CD-DDB43F9C0A9B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405551" y="2879822"/>
                              <a:ext cx="287086" cy="359544"/>
                            </a:xfrm>
                            <a:custGeom>
                              <a:avLst/>
                              <a:gdLst>
                                <a:gd name="T0" fmla="*/ 38 w 208"/>
                                <a:gd name="T1" fmla="*/ 0 h 258"/>
                                <a:gd name="T2" fmla="*/ 109 w 208"/>
                                <a:gd name="T3" fmla="*/ 7 h 258"/>
                                <a:gd name="T4" fmla="*/ 130 w 208"/>
                                <a:gd name="T5" fmla="*/ 24 h 258"/>
                                <a:gd name="T6" fmla="*/ 168 w 208"/>
                                <a:gd name="T7" fmla="*/ 37 h 258"/>
                                <a:gd name="T8" fmla="*/ 208 w 208"/>
                                <a:gd name="T9" fmla="*/ 63 h 258"/>
                                <a:gd name="T10" fmla="*/ 200 w 208"/>
                                <a:gd name="T11" fmla="*/ 80 h 258"/>
                                <a:gd name="T12" fmla="*/ 189 w 208"/>
                                <a:gd name="T13" fmla="*/ 92 h 258"/>
                                <a:gd name="T14" fmla="*/ 189 w 208"/>
                                <a:gd name="T15" fmla="*/ 112 h 258"/>
                                <a:gd name="T16" fmla="*/ 171 w 208"/>
                                <a:gd name="T17" fmla="*/ 143 h 258"/>
                                <a:gd name="T18" fmla="*/ 186 w 208"/>
                                <a:gd name="T19" fmla="*/ 164 h 258"/>
                                <a:gd name="T20" fmla="*/ 174 w 208"/>
                                <a:gd name="T21" fmla="*/ 207 h 258"/>
                                <a:gd name="T22" fmla="*/ 154 w 208"/>
                                <a:gd name="T23" fmla="*/ 201 h 258"/>
                                <a:gd name="T24" fmla="*/ 128 w 208"/>
                                <a:gd name="T25" fmla="*/ 198 h 258"/>
                                <a:gd name="T26" fmla="*/ 114 w 208"/>
                                <a:gd name="T27" fmla="*/ 232 h 258"/>
                                <a:gd name="T28" fmla="*/ 89 w 208"/>
                                <a:gd name="T29" fmla="*/ 258 h 258"/>
                                <a:gd name="T30" fmla="*/ 64 w 208"/>
                                <a:gd name="T31" fmla="*/ 220 h 258"/>
                                <a:gd name="T32" fmla="*/ 30 w 208"/>
                                <a:gd name="T33" fmla="*/ 180 h 258"/>
                                <a:gd name="T34" fmla="*/ 0 w 208"/>
                                <a:gd name="T35" fmla="*/ 157 h 258"/>
                                <a:gd name="T36" fmla="*/ 33 w 208"/>
                                <a:gd name="T37" fmla="*/ 108 h 258"/>
                                <a:gd name="T38" fmla="*/ 33 w 208"/>
                                <a:gd name="T39" fmla="*/ 84 h 258"/>
                                <a:gd name="T40" fmla="*/ 42 w 208"/>
                                <a:gd name="T41" fmla="*/ 59 h 258"/>
                                <a:gd name="T42" fmla="*/ 38 w 208"/>
                                <a:gd name="T43" fmla="*/ 0 h 25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</a:cxnLst>
                              <a:rect l="0" t="0" r="r" b="b"/>
                              <a:pathLst>
                                <a:path w="208" h="258">
                                  <a:moveTo>
                                    <a:pt x="38" y="0"/>
                                  </a:moveTo>
                                  <a:lnTo>
                                    <a:pt x="109" y="7"/>
                                  </a:lnTo>
                                  <a:lnTo>
                                    <a:pt x="130" y="24"/>
                                  </a:lnTo>
                                  <a:lnTo>
                                    <a:pt x="168" y="37"/>
                                  </a:lnTo>
                                  <a:lnTo>
                                    <a:pt x="208" y="63"/>
                                  </a:lnTo>
                                  <a:lnTo>
                                    <a:pt x="200" y="80"/>
                                  </a:lnTo>
                                  <a:lnTo>
                                    <a:pt x="189" y="92"/>
                                  </a:lnTo>
                                  <a:lnTo>
                                    <a:pt x="189" y="112"/>
                                  </a:lnTo>
                                  <a:lnTo>
                                    <a:pt x="171" y="143"/>
                                  </a:lnTo>
                                  <a:lnTo>
                                    <a:pt x="186" y="164"/>
                                  </a:lnTo>
                                  <a:lnTo>
                                    <a:pt x="174" y="207"/>
                                  </a:lnTo>
                                  <a:lnTo>
                                    <a:pt x="154" y="201"/>
                                  </a:lnTo>
                                  <a:lnTo>
                                    <a:pt x="128" y="198"/>
                                  </a:lnTo>
                                  <a:lnTo>
                                    <a:pt x="114" y="232"/>
                                  </a:lnTo>
                                  <a:lnTo>
                                    <a:pt x="89" y="258"/>
                                  </a:lnTo>
                                  <a:lnTo>
                                    <a:pt x="64" y="220"/>
                                  </a:lnTo>
                                  <a:lnTo>
                                    <a:pt x="30" y="180"/>
                                  </a:lnTo>
                                  <a:lnTo>
                                    <a:pt x="0" y="157"/>
                                  </a:lnTo>
                                  <a:lnTo>
                                    <a:pt x="33" y="108"/>
                                  </a:lnTo>
                                  <a:lnTo>
                                    <a:pt x="33" y="84"/>
                                  </a:lnTo>
                                  <a:lnTo>
                                    <a:pt x="42" y="59"/>
                                  </a:lnTo>
                                  <a:lnTo>
                                    <a:pt x="3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82" name="Avesta">
                              <a:extLst>
                                <a:ext uri="{FF2B5EF4-FFF2-40B4-BE49-F238E27FC236}">
                                  <a16:creationId xmlns:a16="http://schemas.microsoft.com/office/drawing/2014/main" id="{5F90BAAC-90B8-2080-1B1D-A0A0CA25D4AA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796152" y="2791309"/>
                              <a:ext cx="300868" cy="264136"/>
                            </a:xfrm>
                            <a:custGeom>
                              <a:avLst/>
                              <a:gdLst>
                                <a:gd name="T0" fmla="*/ 119 w 217"/>
                                <a:gd name="T1" fmla="*/ 0 h 190"/>
                                <a:gd name="T2" fmla="*/ 157 w 217"/>
                                <a:gd name="T3" fmla="*/ 13 h 190"/>
                                <a:gd name="T4" fmla="*/ 178 w 217"/>
                                <a:gd name="T5" fmla="*/ 26 h 190"/>
                                <a:gd name="T6" fmla="*/ 178 w 217"/>
                                <a:gd name="T7" fmla="*/ 49 h 190"/>
                                <a:gd name="T8" fmla="*/ 190 w 217"/>
                                <a:gd name="T9" fmla="*/ 56 h 190"/>
                                <a:gd name="T10" fmla="*/ 195 w 217"/>
                                <a:gd name="T11" fmla="*/ 92 h 190"/>
                                <a:gd name="T12" fmla="*/ 217 w 217"/>
                                <a:gd name="T13" fmla="*/ 111 h 190"/>
                                <a:gd name="T14" fmla="*/ 174 w 217"/>
                                <a:gd name="T15" fmla="*/ 115 h 190"/>
                                <a:gd name="T16" fmla="*/ 157 w 217"/>
                                <a:gd name="T17" fmla="*/ 122 h 190"/>
                                <a:gd name="T18" fmla="*/ 157 w 217"/>
                                <a:gd name="T19" fmla="*/ 142 h 190"/>
                                <a:gd name="T20" fmla="*/ 127 w 217"/>
                                <a:gd name="T21" fmla="*/ 160 h 190"/>
                                <a:gd name="T22" fmla="*/ 114 w 217"/>
                                <a:gd name="T23" fmla="*/ 185 h 190"/>
                                <a:gd name="T24" fmla="*/ 54 w 217"/>
                                <a:gd name="T25" fmla="*/ 190 h 190"/>
                                <a:gd name="T26" fmla="*/ 42 w 217"/>
                                <a:gd name="T27" fmla="*/ 185 h 190"/>
                                <a:gd name="T28" fmla="*/ 47 w 217"/>
                                <a:gd name="T29" fmla="*/ 160 h 190"/>
                                <a:gd name="T30" fmla="*/ 26 w 217"/>
                                <a:gd name="T31" fmla="*/ 147 h 190"/>
                                <a:gd name="T32" fmla="*/ 10 w 217"/>
                                <a:gd name="T33" fmla="*/ 145 h 190"/>
                                <a:gd name="T34" fmla="*/ 0 w 217"/>
                                <a:gd name="T35" fmla="*/ 121 h 190"/>
                                <a:gd name="T36" fmla="*/ 16 w 217"/>
                                <a:gd name="T37" fmla="*/ 105 h 190"/>
                                <a:gd name="T38" fmla="*/ 21 w 217"/>
                                <a:gd name="T39" fmla="*/ 81 h 190"/>
                                <a:gd name="T40" fmla="*/ 40 w 217"/>
                                <a:gd name="T41" fmla="*/ 83 h 190"/>
                                <a:gd name="T42" fmla="*/ 57 w 217"/>
                                <a:gd name="T43" fmla="*/ 89 h 190"/>
                                <a:gd name="T44" fmla="*/ 74 w 217"/>
                                <a:gd name="T45" fmla="*/ 81 h 190"/>
                                <a:gd name="T46" fmla="*/ 99 w 217"/>
                                <a:gd name="T47" fmla="*/ 59 h 190"/>
                                <a:gd name="T48" fmla="*/ 89 w 217"/>
                                <a:gd name="T49" fmla="*/ 42 h 190"/>
                                <a:gd name="T50" fmla="*/ 99 w 217"/>
                                <a:gd name="T51" fmla="*/ 13 h 190"/>
                                <a:gd name="T52" fmla="*/ 119 w 217"/>
                                <a:gd name="T53" fmla="*/ 0 h 19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</a:cxnLst>
                              <a:rect l="0" t="0" r="r" b="b"/>
                              <a:pathLst>
                                <a:path w="217" h="190">
                                  <a:moveTo>
                                    <a:pt x="119" y="0"/>
                                  </a:moveTo>
                                  <a:lnTo>
                                    <a:pt x="157" y="13"/>
                                  </a:lnTo>
                                  <a:lnTo>
                                    <a:pt x="178" y="26"/>
                                  </a:lnTo>
                                  <a:lnTo>
                                    <a:pt x="178" y="49"/>
                                  </a:lnTo>
                                  <a:lnTo>
                                    <a:pt x="190" y="56"/>
                                  </a:lnTo>
                                  <a:lnTo>
                                    <a:pt x="195" y="92"/>
                                  </a:lnTo>
                                  <a:lnTo>
                                    <a:pt x="217" y="111"/>
                                  </a:lnTo>
                                  <a:lnTo>
                                    <a:pt x="174" y="115"/>
                                  </a:lnTo>
                                  <a:lnTo>
                                    <a:pt x="157" y="122"/>
                                  </a:lnTo>
                                  <a:lnTo>
                                    <a:pt x="157" y="142"/>
                                  </a:lnTo>
                                  <a:lnTo>
                                    <a:pt x="127" y="160"/>
                                  </a:lnTo>
                                  <a:lnTo>
                                    <a:pt x="114" y="185"/>
                                  </a:lnTo>
                                  <a:lnTo>
                                    <a:pt x="54" y="190"/>
                                  </a:lnTo>
                                  <a:lnTo>
                                    <a:pt x="42" y="185"/>
                                  </a:lnTo>
                                  <a:lnTo>
                                    <a:pt x="47" y="160"/>
                                  </a:lnTo>
                                  <a:lnTo>
                                    <a:pt x="26" y="147"/>
                                  </a:lnTo>
                                  <a:lnTo>
                                    <a:pt x="10" y="145"/>
                                  </a:lnTo>
                                  <a:lnTo>
                                    <a:pt x="0" y="121"/>
                                  </a:lnTo>
                                  <a:lnTo>
                                    <a:pt x="16" y="105"/>
                                  </a:lnTo>
                                  <a:lnTo>
                                    <a:pt x="21" y="81"/>
                                  </a:lnTo>
                                  <a:lnTo>
                                    <a:pt x="40" y="83"/>
                                  </a:lnTo>
                                  <a:lnTo>
                                    <a:pt x="57" y="89"/>
                                  </a:lnTo>
                                  <a:lnTo>
                                    <a:pt x="74" y="81"/>
                                  </a:lnTo>
                                  <a:lnTo>
                                    <a:pt x="99" y="59"/>
                                  </a:lnTo>
                                  <a:lnTo>
                                    <a:pt x="89" y="42"/>
                                  </a:lnTo>
                                  <a:lnTo>
                                    <a:pt x="99" y="13"/>
                                  </a:lnTo>
                                  <a:lnTo>
                                    <a:pt x="11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83" name="Filipstad">
                              <a:extLst>
                                <a:ext uri="{FF2B5EF4-FFF2-40B4-BE49-F238E27FC236}">
                                  <a16:creationId xmlns:a16="http://schemas.microsoft.com/office/drawing/2014/main" id="{6035A87C-6FDB-91B9-79D9-5FBC928892C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809314" y="2882589"/>
                              <a:ext cx="307789" cy="605679"/>
                            </a:xfrm>
                            <a:custGeom>
                              <a:avLst/>
                              <a:gdLst>
                                <a:gd name="T0" fmla="*/ 65 w 223"/>
                                <a:gd name="T1" fmla="*/ 0 h 434"/>
                                <a:gd name="T2" fmla="*/ 86 w 223"/>
                                <a:gd name="T3" fmla="*/ 0 h 434"/>
                                <a:gd name="T4" fmla="*/ 92 w 223"/>
                                <a:gd name="T5" fmla="*/ 18 h 434"/>
                                <a:gd name="T6" fmla="*/ 122 w 223"/>
                                <a:gd name="T7" fmla="*/ 15 h 434"/>
                                <a:gd name="T8" fmla="*/ 139 w 223"/>
                                <a:gd name="T9" fmla="*/ 57 h 434"/>
                                <a:gd name="T10" fmla="*/ 145 w 223"/>
                                <a:gd name="T11" fmla="*/ 106 h 434"/>
                                <a:gd name="T12" fmla="*/ 216 w 223"/>
                                <a:gd name="T13" fmla="*/ 153 h 434"/>
                                <a:gd name="T14" fmla="*/ 223 w 223"/>
                                <a:gd name="T15" fmla="*/ 179 h 434"/>
                                <a:gd name="T16" fmla="*/ 186 w 223"/>
                                <a:gd name="T17" fmla="*/ 195 h 434"/>
                                <a:gd name="T18" fmla="*/ 194 w 223"/>
                                <a:gd name="T19" fmla="*/ 220 h 434"/>
                                <a:gd name="T20" fmla="*/ 208 w 223"/>
                                <a:gd name="T21" fmla="*/ 224 h 434"/>
                                <a:gd name="T22" fmla="*/ 206 w 223"/>
                                <a:gd name="T23" fmla="*/ 269 h 434"/>
                                <a:gd name="T24" fmla="*/ 212 w 223"/>
                                <a:gd name="T25" fmla="*/ 305 h 434"/>
                                <a:gd name="T26" fmla="*/ 195 w 223"/>
                                <a:gd name="T27" fmla="*/ 318 h 434"/>
                                <a:gd name="T28" fmla="*/ 211 w 223"/>
                                <a:gd name="T29" fmla="*/ 349 h 434"/>
                                <a:gd name="T30" fmla="*/ 204 w 223"/>
                                <a:gd name="T31" fmla="*/ 372 h 434"/>
                                <a:gd name="T32" fmla="*/ 216 w 223"/>
                                <a:gd name="T33" fmla="*/ 423 h 434"/>
                                <a:gd name="T34" fmla="*/ 192 w 223"/>
                                <a:gd name="T35" fmla="*/ 434 h 434"/>
                                <a:gd name="T36" fmla="*/ 186 w 223"/>
                                <a:gd name="T37" fmla="*/ 416 h 434"/>
                                <a:gd name="T38" fmla="*/ 162 w 223"/>
                                <a:gd name="T39" fmla="*/ 407 h 434"/>
                                <a:gd name="T40" fmla="*/ 88 w 223"/>
                                <a:gd name="T41" fmla="*/ 413 h 434"/>
                                <a:gd name="T42" fmla="*/ 77 w 223"/>
                                <a:gd name="T43" fmla="*/ 434 h 434"/>
                                <a:gd name="T44" fmla="*/ 52 w 223"/>
                                <a:gd name="T45" fmla="*/ 417 h 434"/>
                                <a:gd name="T46" fmla="*/ 0 w 223"/>
                                <a:gd name="T47" fmla="*/ 296 h 434"/>
                                <a:gd name="T48" fmla="*/ 42 w 223"/>
                                <a:gd name="T49" fmla="*/ 284 h 434"/>
                                <a:gd name="T50" fmla="*/ 30 w 223"/>
                                <a:gd name="T51" fmla="*/ 272 h 434"/>
                                <a:gd name="T52" fmla="*/ 30 w 223"/>
                                <a:gd name="T53" fmla="*/ 242 h 434"/>
                                <a:gd name="T54" fmla="*/ 43 w 223"/>
                                <a:gd name="T55" fmla="*/ 238 h 434"/>
                                <a:gd name="T56" fmla="*/ 48 w 223"/>
                                <a:gd name="T57" fmla="*/ 195 h 434"/>
                                <a:gd name="T58" fmla="*/ 71 w 223"/>
                                <a:gd name="T59" fmla="*/ 186 h 434"/>
                                <a:gd name="T60" fmla="*/ 84 w 223"/>
                                <a:gd name="T61" fmla="*/ 103 h 434"/>
                                <a:gd name="T62" fmla="*/ 65 w 223"/>
                                <a:gd name="T63" fmla="*/ 42 h 434"/>
                                <a:gd name="T64" fmla="*/ 65 w 223"/>
                                <a:gd name="T65" fmla="*/ 0 h 43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</a:cxnLst>
                              <a:rect l="0" t="0" r="r" b="b"/>
                              <a:pathLst>
                                <a:path w="223" h="434">
                                  <a:moveTo>
                                    <a:pt x="65" y="0"/>
                                  </a:moveTo>
                                  <a:lnTo>
                                    <a:pt x="86" y="0"/>
                                  </a:lnTo>
                                  <a:lnTo>
                                    <a:pt x="92" y="18"/>
                                  </a:lnTo>
                                  <a:lnTo>
                                    <a:pt x="122" y="15"/>
                                  </a:lnTo>
                                  <a:lnTo>
                                    <a:pt x="139" y="57"/>
                                  </a:lnTo>
                                  <a:lnTo>
                                    <a:pt x="145" y="106"/>
                                  </a:lnTo>
                                  <a:lnTo>
                                    <a:pt x="216" y="153"/>
                                  </a:lnTo>
                                  <a:lnTo>
                                    <a:pt x="223" y="179"/>
                                  </a:lnTo>
                                  <a:lnTo>
                                    <a:pt x="186" y="195"/>
                                  </a:lnTo>
                                  <a:lnTo>
                                    <a:pt x="194" y="220"/>
                                  </a:lnTo>
                                  <a:lnTo>
                                    <a:pt x="208" y="224"/>
                                  </a:lnTo>
                                  <a:lnTo>
                                    <a:pt x="206" y="269"/>
                                  </a:lnTo>
                                  <a:lnTo>
                                    <a:pt x="212" y="305"/>
                                  </a:lnTo>
                                  <a:lnTo>
                                    <a:pt x="195" y="318"/>
                                  </a:lnTo>
                                  <a:lnTo>
                                    <a:pt x="211" y="349"/>
                                  </a:lnTo>
                                  <a:lnTo>
                                    <a:pt x="204" y="372"/>
                                  </a:lnTo>
                                  <a:lnTo>
                                    <a:pt x="216" y="423"/>
                                  </a:lnTo>
                                  <a:lnTo>
                                    <a:pt x="192" y="434"/>
                                  </a:lnTo>
                                  <a:lnTo>
                                    <a:pt x="186" y="416"/>
                                  </a:lnTo>
                                  <a:lnTo>
                                    <a:pt x="162" y="407"/>
                                  </a:lnTo>
                                  <a:lnTo>
                                    <a:pt x="88" y="413"/>
                                  </a:lnTo>
                                  <a:lnTo>
                                    <a:pt x="77" y="434"/>
                                  </a:lnTo>
                                  <a:lnTo>
                                    <a:pt x="52" y="417"/>
                                  </a:lnTo>
                                  <a:lnTo>
                                    <a:pt x="0" y="296"/>
                                  </a:lnTo>
                                  <a:lnTo>
                                    <a:pt x="42" y="284"/>
                                  </a:lnTo>
                                  <a:lnTo>
                                    <a:pt x="30" y="272"/>
                                  </a:lnTo>
                                  <a:lnTo>
                                    <a:pt x="30" y="242"/>
                                  </a:lnTo>
                                  <a:lnTo>
                                    <a:pt x="43" y="238"/>
                                  </a:lnTo>
                                  <a:lnTo>
                                    <a:pt x="48" y="195"/>
                                  </a:lnTo>
                                  <a:lnTo>
                                    <a:pt x="71" y="186"/>
                                  </a:lnTo>
                                  <a:lnTo>
                                    <a:pt x="84" y="103"/>
                                  </a:lnTo>
                                  <a:lnTo>
                                    <a:pt x="65" y="42"/>
                                  </a:lnTo>
                                  <a:lnTo>
                                    <a:pt x="6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84" name="Arvika">
                              <a:extLst>
                                <a:ext uri="{FF2B5EF4-FFF2-40B4-BE49-F238E27FC236}">
                                  <a16:creationId xmlns:a16="http://schemas.microsoft.com/office/drawing/2014/main" id="{EBBD5FC5-65A8-B95C-8FD1-64FE9F659D4A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138550" y="2972464"/>
                              <a:ext cx="361597" cy="637489"/>
                            </a:xfrm>
                            <a:custGeom>
                              <a:avLst/>
                              <a:gdLst>
                                <a:gd name="T0" fmla="*/ 117 w 261"/>
                                <a:gd name="T1" fmla="*/ 0 h 457"/>
                                <a:gd name="T2" fmla="*/ 117 w 261"/>
                                <a:gd name="T3" fmla="*/ 33 h 457"/>
                                <a:gd name="T4" fmla="*/ 123 w 261"/>
                                <a:gd name="T5" fmla="*/ 72 h 457"/>
                                <a:gd name="T6" fmla="*/ 154 w 261"/>
                                <a:gd name="T7" fmla="*/ 82 h 457"/>
                                <a:gd name="T8" fmla="*/ 163 w 261"/>
                                <a:gd name="T9" fmla="*/ 103 h 457"/>
                                <a:gd name="T10" fmla="*/ 144 w 261"/>
                                <a:gd name="T11" fmla="*/ 124 h 457"/>
                                <a:gd name="T12" fmla="*/ 148 w 261"/>
                                <a:gd name="T13" fmla="*/ 157 h 457"/>
                                <a:gd name="T14" fmla="*/ 180 w 261"/>
                                <a:gd name="T15" fmla="*/ 173 h 457"/>
                                <a:gd name="T16" fmla="*/ 205 w 261"/>
                                <a:gd name="T17" fmla="*/ 204 h 457"/>
                                <a:gd name="T18" fmla="*/ 209 w 261"/>
                                <a:gd name="T19" fmla="*/ 226 h 457"/>
                                <a:gd name="T20" fmla="*/ 253 w 261"/>
                                <a:gd name="T21" fmla="*/ 275 h 457"/>
                                <a:gd name="T22" fmla="*/ 261 w 261"/>
                                <a:gd name="T23" fmla="*/ 300 h 457"/>
                                <a:gd name="T24" fmla="*/ 244 w 261"/>
                                <a:gd name="T25" fmla="*/ 300 h 457"/>
                                <a:gd name="T26" fmla="*/ 252 w 261"/>
                                <a:gd name="T27" fmla="*/ 328 h 457"/>
                                <a:gd name="T28" fmla="*/ 230 w 261"/>
                                <a:gd name="T29" fmla="*/ 328 h 457"/>
                                <a:gd name="T30" fmla="*/ 214 w 261"/>
                                <a:gd name="T31" fmla="*/ 363 h 457"/>
                                <a:gd name="T32" fmla="*/ 192 w 261"/>
                                <a:gd name="T33" fmla="*/ 363 h 457"/>
                                <a:gd name="T34" fmla="*/ 174 w 261"/>
                                <a:gd name="T35" fmla="*/ 404 h 457"/>
                                <a:gd name="T36" fmla="*/ 182 w 261"/>
                                <a:gd name="T37" fmla="*/ 433 h 457"/>
                                <a:gd name="T38" fmla="*/ 155 w 261"/>
                                <a:gd name="T39" fmla="*/ 453 h 457"/>
                                <a:gd name="T40" fmla="*/ 116 w 261"/>
                                <a:gd name="T41" fmla="*/ 450 h 457"/>
                                <a:gd name="T42" fmla="*/ 93 w 261"/>
                                <a:gd name="T43" fmla="*/ 457 h 457"/>
                                <a:gd name="T44" fmla="*/ 68 w 261"/>
                                <a:gd name="T45" fmla="*/ 441 h 457"/>
                                <a:gd name="T46" fmla="*/ 45 w 261"/>
                                <a:gd name="T47" fmla="*/ 415 h 457"/>
                                <a:gd name="T48" fmla="*/ 0 w 261"/>
                                <a:gd name="T49" fmla="*/ 415 h 457"/>
                                <a:gd name="T50" fmla="*/ 12 w 261"/>
                                <a:gd name="T51" fmla="*/ 381 h 457"/>
                                <a:gd name="T52" fmla="*/ 7 w 261"/>
                                <a:gd name="T53" fmla="*/ 330 h 457"/>
                                <a:gd name="T54" fmla="*/ 8 w 261"/>
                                <a:gd name="T55" fmla="*/ 294 h 457"/>
                                <a:gd name="T56" fmla="*/ 37 w 261"/>
                                <a:gd name="T57" fmla="*/ 216 h 457"/>
                                <a:gd name="T58" fmla="*/ 76 w 261"/>
                                <a:gd name="T59" fmla="*/ 192 h 457"/>
                                <a:gd name="T60" fmla="*/ 70 w 261"/>
                                <a:gd name="T61" fmla="*/ 174 h 457"/>
                                <a:gd name="T62" fmla="*/ 68 w 261"/>
                                <a:gd name="T63" fmla="*/ 140 h 457"/>
                                <a:gd name="T64" fmla="*/ 62 w 261"/>
                                <a:gd name="T65" fmla="*/ 128 h 457"/>
                                <a:gd name="T66" fmla="*/ 76 w 261"/>
                                <a:gd name="T67" fmla="*/ 123 h 457"/>
                                <a:gd name="T68" fmla="*/ 81 w 261"/>
                                <a:gd name="T69" fmla="*/ 89 h 457"/>
                                <a:gd name="T70" fmla="*/ 71 w 261"/>
                                <a:gd name="T71" fmla="*/ 57 h 457"/>
                                <a:gd name="T72" fmla="*/ 93 w 261"/>
                                <a:gd name="T73" fmla="*/ 1 h 457"/>
                                <a:gd name="T74" fmla="*/ 117 w 261"/>
                                <a:gd name="T75" fmla="*/ 0 h 45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</a:cxnLst>
                              <a:rect l="0" t="0" r="r" b="b"/>
                              <a:pathLst>
                                <a:path w="261" h="457">
                                  <a:moveTo>
                                    <a:pt x="117" y="0"/>
                                  </a:moveTo>
                                  <a:lnTo>
                                    <a:pt x="117" y="33"/>
                                  </a:lnTo>
                                  <a:lnTo>
                                    <a:pt x="123" y="72"/>
                                  </a:lnTo>
                                  <a:lnTo>
                                    <a:pt x="154" y="82"/>
                                  </a:lnTo>
                                  <a:lnTo>
                                    <a:pt x="163" y="103"/>
                                  </a:lnTo>
                                  <a:lnTo>
                                    <a:pt x="144" y="124"/>
                                  </a:lnTo>
                                  <a:lnTo>
                                    <a:pt x="148" y="157"/>
                                  </a:lnTo>
                                  <a:lnTo>
                                    <a:pt x="180" y="173"/>
                                  </a:lnTo>
                                  <a:lnTo>
                                    <a:pt x="205" y="204"/>
                                  </a:lnTo>
                                  <a:lnTo>
                                    <a:pt x="209" y="226"/>
                                  </a:lnTo>
                                  <a:lnTo>
                                    <a:pt x="253" y="275"/>
                                  </a:lnTo>
                                  <a:lnTo>
                                    <a:pt x="261" y="300"/>
                                  </a:lnTo>
                                  <a:lnTo>
                                    <a:pt x="244" y="300"/>
                                  </a:lnTo>
                                  <a:lnTo>
                                    <a:pt x="252" y="328"/>
                                  </a:lnTo>
                                  <a:lnTo>
                                    <a:pt x="230" y="328"/>
                                  </a:lnTo>
                                  <a:lnTo>
                                    <a:pt x="214" y="363"/>
                                  </a:lnTo>
                                  <a:lnTo>
                                    <a:pt x="192" y="363"/>
                                  </a:lnTo>
                                  <a:lnTo>
                                    <a:pt x="174" y="404"/>
                                  </a:lnTo>
                                  <a:lnTo>
                                    <a:pt x="182" y="433"/>
                                  </a:lnTo>
                                  <a:lnTo>
                                    <a:pt x="155" y="453"/>
                                  </a:lnTo>
                                  <a:lnTo>
                                    <a:pt x="116" y="450"/>
                                  </a:lnTo>
                                  <a:lnTo>
                                    <a:pt x="93" y="457"/>
                                  </a:lnTo>
                                  <a:lnTo>
                                    <a:pt x="68" y="441"/>
                                  </a:lnTo>
                                  <a:lnTo>
                                    <a:pt x="45" y="415"/>
                                  </a:lnTo>
                                  <a:lnTo>
                                    <a:pt x="0" y="415"/>
                                  </a:lnTo>
                                  <a:lnTo>
                                    <a:pt x="12" y="381"/>
                                  </a:lnTo>
                                  <a:lnTo>
                                    <a:pt x="7" y="330"/>
                                  </a:lnTo>
                                  <a:lnTo>
                                    <a:pt x="8" y="294"/>
                                  </a:lnTo>
                                  <a:lnTo>
                                    <a:pt x="37" y="216"/>
                                  </a:lnTo>
                                  <a:lnTo>
                                    <a:pt x="76" y="192"/>
                                  </a:lnTo>
                                  <a:lnTo>
                                    <a:pt x="70" y="174"/>
                                  </a:lnTo>
                                  <a:lnTo>
                                    <a:pt x="68" y="140"/>
                                  </a:lnTo>
                                  <a:lnTo>
                                    <a:pt x="62" y="128"/>
                                  </a:lnTo>
                                  <a:lnTo>
                                    <a:pt x="76" y="123"/>
                                  </a:lnTo>
                                  <a:lnTo>
                                    <a:pt x="81" y="89"/>
                                  </a:lnTo>
                                  <a:lnTo>
                                    <a:pt x="71" y="57"/>
                                  </a:lnTo>
                                  <a:lnTo>
                                    <a:pt x="93" y="1"/>
                                  </a:lnTo>
                                  <a:lnTo>
                                    <a:pt x="11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85" name="Årjäng">
                              <a:extLst>
                                <a:ext uri="{FF2B5EF4-FFF2-40B4-BE49-F238E27FC236}">
                                  <a16:creationId xmlns:a16="http://schemas.microsoft.com/office/drawing/2014/main" id="{E42EF103-246B-46D6-7AA0-0A853BE1B82A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884590" y="3311262"/>
                              <a:ext cx="347815" cy="511655"/>
                            </a:xfrm>
                            <a:custGeom>
                              <a:avLst/>
                              <a:gdLst>
                                <a:gd name="T0" fmla="*/ 85 w 252"/>
                                <a:gd name="T1" fmla="*/ 0 h 367"/>
                                <a:gd name="T2" fmla="*/ 104 w 252"/>
                                <a:gd name="T3" fmla="*/ 53 h 367"/>
                                <a:gd name="T4" fmla="*/ 140 w 252"/>
                                <a:gd name="T5" fmla="*/ 74 h 367"/>
                                <a:gd name="T6" fmla="*/ 158 w 252"/>
                                <a:gd name="T7" fmla="*/ 66 h 367"/>
                                <a:gd name="T8" fmla="*/ 191 w 252"/>
                                <a:gd name="T9" fmla="*/ 87 h 367"/>
                                <a:gd name="T10" fmla="*/ 196 w 252"/>
                                <a:gd name="T11" fmla="*/ 138 h 367"/>
                                <a:gd name="T12" fmla="*/ 184 w 252"/>
                                <a:gd name="T13" fmla="*/ 172 h 367"/>
                                <a:gd name="T14" fmla="*/ 229 w 252"/>
                                <a:gd name="T15" fmla="*/ 172 h 367"/>
                                <a:gd name="T16" fmla="*/ 252 w 252"/>
                                <a:gd name="T17" fmla="*/ 198 h 367"/>
                                <a:gd name="T18" fmla="*/ 233 w 252"/>
                                <a:gd name="T19" fmla="*/ 273 h 367"/>
                                <a:gd name="T20" fmla="*/ 247 w 252"/>
                                <a:gd name="T21" fmla="*/ 322 h 367"/>
                                <a:gd name="T22" fmla="*/ 233 w 252"/>
                                <a:gd name="T23" fmla="*/ 367 h 367"/>
                                <a:gd name="T24" fmla="*/ 220 w 252"/>
                                <a:gd name="T25" fmla="*/ 334 h 367"/>
                                <a:gd name="T26" fmla="*/ 196 w 252"/>
                                <a:gd name="T27" fmla="*/ 339 h 367"/>
                                <a:gd name="T28" fmla="*/ 170 w 252"/>
                                <a:gd name="T29" fmla="*/ 328 h 367"/>
                                <a:gd name="T30" fmla="*/ 161 w 252"/>
                                <a:gd name="T31" fmla="*/ 284 h 367"/>
                                <a:gd name="T32" fmla="*/ 107 w 252"/>
                                <a:gd name="T33" fmla="*/ 282 h 367"/>
                                <a:gd name="T34" fmla="*/ 110 w 252"/>
                                <a:gd name="T35" fmla="*/ 325 h 367"/>
                                <a:gd name="T36" fmla="*/ 69 w 252"/>
                                <a:gd name="T37" fmla="*/ 286 h 367"/>
                                <a:gd name="T38" fmla="*/ 27 w 252"/>
                                <a:gd name="T39" fmla="*/ 300 h 367"/>
                                <a:gd name="T40" fmla="*/ 30 w 252"/>
                                <a:gd name="T41" fmla="*/ 233 h 367"/>
                                <a:gd name="T42" fmla="*/ 19 w 252"/>
                                <a:gd name="T43" fmla="*/ 206 h 367"/>
                                <a:gd name="T44" fmla="*/ 13 w 252"/>
                                <a:gd name="T45" fmla="*/ 142 h 367"/>
                                <a:gd name="T46" fmla="*/ 0 w 252"/>
                                <a:gd name="T47" fmla="*/ 80 h 367"/>
                                <a:gd name="T48" fmla="*/ 17 w 252"/>
                                <a:gd name="T49" fmla="*/ 50 h 367"/>
                                <a:gd name="T50" fmla="*/ 55 w 252"/>
                                <a:gd name="T51" fmla="*/ 42 h 367"/>
                                <a:gd name="T52" fmla="*/ 65 w 252"/>
                                <a:gd name="T53" fmla="*/ 21 h 367"/>
                                <a:gd name="T54" fmla="*/ 85 w 252"/>
                                <a:gd name="T55" fmla="*/ 0 h 36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52" h="367">
                                  <a:moveTo>
                                    <a:pt x="85" y="0"/>
                                  </a:moveTo>
                                  <a:lnTo>
                                    <a:pt x="104" y="53"/>
                                  </a:lnTo>
                                  <a:lnTo>
                                    <a:pt x="140" y="74"/>
                                  </a:lnTo>
                                  <a:lnTo>
                                    <a:pt x="158" y="66"/>
                                  </a:lnTo>
                                  <a:lnTo>
                                    <a:pt x="191" y="87"/>
                                  </a:lnTo>
                                  <a:lnTo>
                                    <a:pt x="196" y="138"/>
                                  </a:lnTo>
                                  <a:lnTo>
                                    <a:pt x="184" y="172"/>
                                  </a:lnTo>
                                  <a:lnTo>
                                    <a:pt x="229" y="172"/>
                                  </a:lnTo>
                                  <a:lnTo>
                                    <a:pt x="252" y="198"/>
                                  </a:lnTo>
                                  <a:lnTo>
                                    <a:pt x="233" y="273"/>
                                  </a:lnTo>
                                  <a:lnTo>
                                    <a:pt x="247" y="322"/>
                                  </a:lnTo>
                                  <a:lnTo>
                                    <a:pt x="233" y="367"/>
                                  </a:lnTo>
                                  <a:lnTo>
                                    <a:pt x="220" y="334"/>
                                  </a:lnTo>
                                  <a:lnTo>
                                    <a:pt x="196" y="339"/>
                                  </a:lnTo>
                                  <a:lnTo>
                                    <a:pt x="170" y="328"/>
                                  </a:lnTo>
                                  <a:lnTo>
                                    <a:pt x="161" y="284"/>
                                  </a:lnTo>
                                  <a:lnTo>
                                    <a:pt x="107" y="282"/>
                                  </a:lnTo>
                                  <a:lnTo>
                                    <a:pt x="110" y="325"/>
                                  </a:lnTo>
                                  <a:lnTo>
                                    <a:pt x="69" y="286"/>
                                  </a:lnTo>
                                  <a:lnTo>
                                    <a:pt x="27" y="300"/>
                                  </a:lnTo>
                                  <a:lnTo>
                                    <a:pt x="30" y="233"/>
                                  </a:lnTo>
                                  <a:lnTo>
                                    <a:pt x="19" y="206"/>
                                  </a:lnTo>
                                  <a:lnTo>
                                    <a:pt x="13" y="142"/>
                                  </a:lnTo>
                                  <a:lnTo>
                                    <a:pt x="0" y="80"/>
                                  </a:lnTo>
                                  <a:lnTo>
                                    <a:pt x="17" y="50"/>
                                  </a:lnTo>
                                  <a:lnTo>
                                    <a:pt x="55" y="42"/>
                                  </a:lnTo>
                                  <a:lnTo>
                                    <a:pt x="65" y="21"/>
                                  </a:lnTo>
                                  <a:lnTo>
                                    <a:pt x="8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86" name="Eda">
                              <a:extLst>
                                <a:ext uri="{FF2B5EF4-FFF2-40B4-BE49-F238E27FC236}">
                                  <a16:creationId xmlns:a16="http://schemas.microsoft.com/office/drawing/2014/main" id="{49908412-6CE0-B1EB-EF8D-AE482A70A82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0972924" y="3051296"/>
                              <a:ext cx="277424" cy="381650"/>
                            </a:xfrm>
                            <a:custGeom>
                              <a:avLst/>
                              <a:gdLst>
                                <a:gd name="T0" fmla="*/ 191 w 201"/>
                                <a:gd name="T1" fmla="*/ 0 h 273"/>
                                <a:gd name="T2" fmla="*/ 201 w 201"/>
                                <a:gd name="T3" fmla="*/ 32 h 273"/>
                                <a:gd name="T4" fmla="*/ 196 w 201"/>
                                <a:gd name="T5" fmla="*/ 66 h 273"/>
                                <a:gd name="T6" fmla="*/ 182 w 201"/>
                                <a:gd name="T7" fmla="*/ 71 h 273"/>
                                <a:gd name="T8" fmla="*/ 188 w 201"/>
                                <a:gd name="T9" fmla="*/ 83 h 273"/>
                                <a:gd name="T10" fmla="*/ 190 w 201"/>
                                <a:gd name="T11" fmla="*/ 117 h 273"/>
                                <a:gd name="T12" fmla="*/ 196 w 201"/>
                                <a:gd name="T13" fmla="*/ 135 h 273"/>
                                <a:gd name="T14" fmla="*/ 157 w 201"/>
                                <a:gd name="T15" fmla="*/ 159 h 273"/>
                                <a:gd name="T16" fmla="*/ 128 w 201"/>
                                <a:gd name="T17" fmla="*/ 237 h 273"/>
                                <a:gd name="T18" fmla="*/ 127 w 201"/>
                                <a:gd name="T19" fmla="*/ 273 h 273"/>
                                <a:gd name="T20" fmla="*/ 94 w 201"/>
                                <a:gd name="T21" fmla="*/ 252 h 273"/>
                                <a:gd name="T22" fmla="*/ 76 w 201"/>
                                <a:gd name="T23" fmla="*/ 260 h 273"/>
                                <a:gd name="T24" fmla="*/ 40 w 201"/>
                                <a:gd name="T25" fmla="*/ 239 h 273"/>
                                <a:gd name="T26" fmla="*/ 21 w 201"/>
                                <a:gd name="T27" fmla="*/ 186 h 273"/>
                                <a:gd name="T28" fmla="*/ 19 w 201"/>
                                <a:gd name="T29" fmla="*/ 150 h 273"/>
                                <a:gd name="T30" fmla="*/ 0 w 201"/>
                                <a:gd name="T31" fmla="*/ 110 h 273"/>
                                <a:gd name="T32" fmla="*/ 36 w 201"/>
                                <a:gd name="T33" fmla="*/ 78 h 273"/>
                                <a:gd name="T34" fmla="*/ 61 w 201"/>
                                <a:gd name="T35" fmla="*/ 88 h 273"/>
                                <a:gd name="T36" fmla="*/ 95 w 201"/>
                                <a:gd name="T37" fmla="*/ 84 h 273"/>
                                <a:gd name="T38" fmla="*/ 116 w 201"/>
                                <a:gd name="T39" fmla="*/ 62 h 273"/>
                                <a:gd name="T40" fmla="*/ 157 w 201"/>
                                <a:gd name="T41" fmla="*/ 44 h 273"/>
                                <a:gd name="T42" fmla="*/ 169 w 201"/>
                                <a:gd name="T43" fmla="*/ 16 h 273"/>
                                <a:gd name="T44" fmla="*/ 191 w 201"/>
                                <a:gd name="T45" fmla="*/ 0 h 27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201" h="273">
                                  <a:moveTo>
                                    <a:pt x="191" y="0"/>
                                  </a:moveTo>
                                  <a:lnTo>
                                    <a:pt x="201" y="32"/>
                                  </a:lnTo>
                                  <a:lnTo>
                                    <a:pt x="196" y="66"/>
                                  </a:lnTo>
                                  <a:lnTo>
                                    <a:pt x="182" y="71"/>
                                  </a:lnTo>
                                  <a:lnTo>
                                    <a:pt x="188" y="83"/>
                                  </a:lnTo>
                                  <a:lnTo>
                                    <a:pt x="190" y="117"/>
                                  </a:lnTo>
                                  <a:lnTo>
                                    <a:pt x="196" y="135"/>
                                  </a:lnTo>
                                  <a:lnTo>
                                    <a:pt x="157" y="159"/>
                                  </a:lnTo>
                                  <a:lnTo>
                                    <a:pt x="128" y="237"/>
                                  </a:lnTo>
                                  <a:lnTo>
                                    <a:pt x="127" y="273"/>
                                  </a:lnTo>
                                  <a:lnTo>
                                    <a:pt x="94" y="252"/>
                                  </a:lnTo>
                                  <a:lnTo>
                                    <a:pt x="76" y="260"/>
                                  </a:lnTo>
                                  <a:lnTo>
                                    <a:pt x="40" y="239"/>
                                  </a:lnTo>
                                  <a:lnTo>
                                    <a:pt x="21" y="186"/>
                                  </a:lnTo>
                                  <a:lnTo>
                                    <a:pt x="19" y="150"/>
                                  </a:lnTo>
                                  <a:lnTo>
                                    <a:pt x="0" y="110"/>
                                  </a:lnTo>
                                  <a:lnTo>
                                    <a:pt x="36" y="78"/>
                                  </a:lnTo>
                                  <a:lnTo>
                                    <a:pt x="61" y="88"/>
                                  </a:lnTo>
                                  <a:lnTo>
                                    <a:pt x="95" y="84"/>
                                  </a:lnTo>
                                  <a:lnTo>
                                    <a:pt x="116" y="62"/>
                                  </a:lnTo>
                                  <a:lnTo>
                                    <a:pt x="157" y="44"/>
                                  </a:lnTo>
                                  <a:lnTo>
                                    <a:pt x="169" y="16"/>
                                  </a:lnTo>
                                  <a:lnTo>
                                    <a:pt x="19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87" name="Hagfors">
                              <a:extLst>
                                <a:ext uri="{FF2B5EF4-FFF2-40B4-BE49-F238E27FC236}">
                                  <a16:creationId xmlns:a16="http://schemas.microsoft.com/office/drawing/2014/main" id="{777D862A-E611-6894-7502-F231B8030DD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552595" y="2742925"/>
                              <a:ext cx="372659" cy="557273"/>
                            </a:xfrm>
                            <a:custGeom>
                              <a:avLst/>
                              <a:gdLst>
                                <a:gd name="T0" fmla="*/ 134 w 270"/>
                                <a:gd name="T1" fmla="*/ 0 h 399"/>
                                <a:gd name="T2" fmla="*/ 173 w 270"/>
                                <a:gd name="T3" fmla="*/ 4 h 399"/>
                                <a:gd name="T4" fmla="*/ 219 w 270"/>
                                <a:gd name="T5" fmla="*/ 98 h 399"/>
                                <a:gd name="T6" fmla="*/ 251 w 270"/>
                                <a:gd name="T7" fmla="*/ 142 h 399"/>
                                <a:gd name="T8" fmla="*/ 270 w 270"/>
                                <a:gd name="T9" fmla="*/ 203 h 399"/>
                                <a:gd name="T10" fmla="*/ 257 w 270"/>
                                <a:gd name="T11" fmla="*/ 286 h 399"/>
                                <a:gd name="T12" fmla="*/ 234 w 270"/>
                                <a:gd name="T13" fmla="*/ 295 h 399"/>
                                <a:gd name="T14" fmla="*/ 229 w 270"/>
                                <a:gd name="T15" fmla="*/ 338 h 399"/>
                                <a:gd name="T16" fmla="*/ 216 w 270"/>
                                <a:gd name="T17" fmla="*/ 342 h 399"/>
                                <a:gd name="T18" fmla="*/ 216 w 270"/>
                                <a:gd name="T19" fmla="*/ 372 h 399"/>
                                <a:gd name="T20" fmla="*/ 228 w 270"/>
                                <a:gd name="T21" fmla="*/ 384 h 399"/>
                                <a:gd name="T22" fmla="*/ 186 w 270"/>
                                <a:gd name="T23" fmla="*/ 396 h 399"/>
                                <a:gd name="T24" fmla="*/ 157 w 270"/>
                                <a:gd name="T25" fmla="*/ 399 h 399"/>
                                <a:gd name="T26" fmla="*/ 139 w 270"/>
                                <a:gd name="T27" fmla="*/ 389 h 399"/>
                                <a:gd name="T28" fmla="*/ 136 w 270"/>
                                <a:gd name="T29" fmla="*/ 375 h 399"/>
                                <a:gd name="T30" fmla="*/ 140 w 270"/>
                                <a:gd name="T31" fmla="*/ 338 h 399"/>
                                <a:gd name="T32" fmla="*/ 117 w 270"/>
                                <a:gd name="T33" fmla="*/ 341 h 399"/>
                                <a:gd name="T34" fmla="*/ 98 w 270"/>
                                <a:gd name="T35" fmla="*/ 327 h 399"/>
                                <a:gd name="T36" fmla="*/ 61 w 270"/>
                                <a:gd name="T37" fmla="*/ 330 h 399"/>
                                <a:gd name="T38" fmla="*/ 48 w 270"/>
                                <a:gd name="T39" fmla="*/ 258 h 399"/>
                                <a:gd name="T40" fmla="*/ 34 w 270"/>
                                <a:gd name="T41" fmla="*/ 229 h 399"/>
                                <a:gd name="T42" fmla="*/ 24 w 270"/>
                                <a:gd name="T43" fmla="*/ 179 h 399"/>
                                <a:gd name="T44" fmla="*/ 0 w 270"/>
                                <a:gd name="T45" fmla="*/ 142 h 399"/>
                                <a:gd name="T46" fmla="*/ 17 w 270"/>
                                <a:gd name="T47" fmla="*/ 119 h 399"/>
                                <a:gd name="T48" fmla="*/ 42 w 270"/>
                                <a:gd name="T49" fmla="*/ 136 h 399"/>
                                <a:gd name="T50" fmla="*/ 69 w 270"/>
                                <a:gd name="T51" fmla="*/ 110 h 399"/>
                                <a:gd name="T52" fmla="*/ 102 w 270"/>
                                <a:gd name="T53" fmla="*/ 98 h 399"/>
                                <a:gd name="T54" fmla="*/ 115 w 270"/>
                                <a:gd name="T55" fmla="*/ 26 h 399"/>
                                <a:gd name="T56" fmla="*/ 134 w 270"/>
                                <a:gd name="T57" fmla="*/ 0 h 3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70" h="399">
                                  <a:moveTo>
                                    <a:pt x="134" y="0"/>
                                  </a:moveTo>
                                  <a:lnTo>
                                    <a:pt x="173" y="4"/>
                                  </a:lnTo>
                                  <a:lnTo>
                                    <a:pt x="219" y="98"/>
                                  </a:lnTo>
                                  <a:lnTo>
                                    <a:pt x="251" y="142"/>
                                  </a:lnTo>
                                  <a:lnTo>
                                    <a:pt x="270" y="203"/>
                                  </a:lnTo>
                                  <a:lnTo>
                                    <a:pt x="257" y="286"/>
                                  </a:lnTo>
                                  <a:lnTo>
                                    <a:pt x="234" y="295"/>
                                  </a:lnTo>
                                  <a:lnTo>
                                    <a:pt x="229" y="338"/>
                                  </a:lnTo>
                                  <a:lnTo>
                                    <a:pt x="216" y="342"/>
                                  </a:lnTo>
                                  <a:lnTo>
                                    <a:pt x="216" y="372"/>
                                  </a:lnTo>
                                  <a:lnTo>
                                    <a:pt x="228" y="384"/>
                                  </a:lnTo>
                                  <a:lnTo>
                                    <a:pt x="186" y="396"/>
                                  </a:lnTo>
                                  <a:lnTo>
                                    <a:pt x="157" y="399"/>
                                  </a:lnTo>
                                  <a:lnTo>
                                    <a:pt x="139" y="389"/>
                                  </a:lnTo>
                                  <a:lnTo>
                                    <a:pt x="136" y="375"/>
                                  </a:lnTo>
                                  <a:lnTo>
                                    <a:pt x="140" y="338"/>
                                  </a:lnTo>
                                  <a:lnTo>
                                    <a:pt x="117" y="341"/>
                                  </a:lnTo>
                                  <a:lnTo>
                                    <a:pt x="98" y="327"/>
                                  </a:lnTo>
                                  <a:lnTo>
                                    <a:pt x="61" y="330"/>
                                  </a:lnTo>
                                  <a:lnTo>
                                    <a:pt x="48" y="258"/>
                                  </a:lnTo>
                                  <a:lnTo>
                                    <a:pt x="34" y="229"/>
                                  </a:lnTo>
                                  <a:lnTo>
                                    <a:pt x="24" y="179"/>
                                  </a:lnTo>
                                  <a:lnTo>
                                    <a:pt x="0" y="142"/>
                                  </a:lnTo>
                                  <a:lnTo>
                                    <a:pt x="17" y="119"/>
                                  </a:lnTo>
                                  <a:lnTo>
                                    <a:pt x="42" y="136"/>
                                  </a:lnTo>
                                  <a:lnTo>
                                    <a:pt x="69" y="110"/>
                                  </a:lnTo>
                                  <a:lnTo>
                                    <a:pt x="102" y="98"/>
                                  </a:lnTo>
                                  <a:lnTo>
                                    <a:pt x="115" y="26"/>
                                  </a:lnTo>
                                  <a:lnTo>
                                    <a:pt x="13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88" name="Sunne">
                              <a:extLst>
                                <a:ext uri="{FF2B5EF4-FFF2-40B4-BE49-F238E27FC236}">
                                  <a16:creationId xmlns:a16="http://schemas.microsoft.com/office/drawing/2014/main" id="{BBB61A89-735D-825B-2B61-A8F6926A7161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300035" y="2993209"/>
                              <a:ext cx="336754" cy="405183"/>
                            </a:xfrm>
                            <a:custGeom>
                              <a:avLst/>
                              <a:gdLst>
                                <a:gd name="T0" fmla="*/ 206 w 243"/>
                                <a:gd name="T1" fmla="*/ 0 h 291"/>
                                <a:gd name="T2" fmla="*/ 216 w 243"/>
                                <a:gd name="T3" fmla="*/ 50 h 291"/>
                                <a:gd name="T4" fmla="*/ 230 w 243"/>
                                <a:gd name="T5" fmla="*/ 79 h 291"/>
                                <a:gd name="T6" fmla="*/ 243 w 243"/>
                                <a:gd name="T7" fmla="*/ 151 h 291"/>
                                <a:gd name="T8" fmla="*/ 234 w 243"/>
                                <a:gd name="T9" fmla="*/ 171 h 291"/>
                                <a:gd name="T10" fmla="*/ 237 w 243"/>
                                <a:gd name="T11" fmla="*/ 202 h 291"/>
                                <a:gd name="T12" fmla="*/ 243 w 243"/>
                                <a:gd name="T13" fmla="*/ 226 h 291"/>
                                <a:gd name="T14" fmla="*/ 230 w 243"/>
                                <a:gd name="T15" fmla="*/ 282 h 291"/>
                                <a:gd name="T16" fmla="*/ 171 w 243"/>
                                <a:gd name="T17" fmla="*/ 291 h 291"/>
                                <a:gd name="T18" fmla="*/ 144 w 243"/>
                                <a:gd name="T19" fmla="*/ 285 h 291"/>
                                <a:gd name="T20" fmla="*/ 136 w 243"/>
                                <a:gd name="T21" fmla="*/ 260 h 291"/>
                                <a:gd name="T22" fmla="*/ 92 w 243"/>
                                <a:gd name="T23" fmla="*/ 211 h 291"/>
                                <a:gd name="T24" fmla="*/ 88 w 243"/>
                                <a:gd name="T25" fmla="*/ 189 h 291"/>
                                <a:gd name="T26" fmla="*/ 63 w 243"/>
                                <a:gd name="T27" fmla="*/ 158 h 291"/>
                                <a:gd name="T28" fmla="*/ 31 w 243"/>
                                <a:gd name="T29" fmla="*/ 142 h 291"/>
                                <a:gd name="T30" fmla="*/ 27 w 243"/>
                                <a:gd name="T31" fmla="*/ 109 h 291"/>
                                <a:gd name="T32" fmla="*/ 46 w 243"/>
                                <a:gd name="T33" fmla="*/ 88 h 291"/>
                                <a:gd name="T34" fmla="*/ 37 w 243"/>
                                <a:gd name="T35" fmla="*/ 67 h 291"/>
                                <a:gd name="T36" fmla="*/ 6 w 243"/>
                                <a:gd name="T37" fmla="*/ 57 h 291"/>
                                <a:gd name="T38" fmla="*/ 0 w 243"/>
                                <a:gd name="T39" fmla="*/ 18 h 291"/>
                                <a:gd name="T40" fmla="*/ 69 w 243"/>
                                <a:gd name="T41" fmla="*/ 3 h 291"/>
                                <a:gd name="T42" fmla="*/ 105 w 243"/>
                                <a:gd name="T43" fmla="*/ 46 h 291"/>
                                <a:gd name="T44" fmla="*/ 148 w 243"/>
                                <a:gd name="T45" fmla="*/ 24 h 291"/>
                                <a:gd name="T46" fmla="*/ 154 w 243"/>
                                <a:gd name="T47" fmla="*/ 38 h 291"/>
                                <a:gd name="T48" fmla="*/ 206 w 243"/>
                                <a:gd name="T49" fmla="*/ 0 h 29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3" h="291">
                                  <a:moveTo>
                                    <a:pt x="206" y="0"/>
                                  </a:moveTo>
                                  <a:lnTo>
                                    <a:pt x="216" y="50"/>
                                  </a:lnTo>
                                  <a:lnTo>
                                    <a:pt x="230" y="79"/>
                                  </a:lnTo>
                                  <a:lnTo>
                                    <a:pt x="243" y="151"/>
                                  </a:lnTo>
                                  <a:lnTo>
                                    <a:pt x="234" y="171"/>
                                  </a:lnTo>
                                  <a:lnTo>
                                    <a:pt x="237" y="202"/>
                                  </a:lnTo>
                                  <a:lnTo>
                                    <a:pt x="243" y="226"/>
                                  </a:lnTo>
                                  <a:lnTo>
                                    <a:pt x="230" y="282"/>
                                  </a:lnTo>
                                  <a:lnTo>
                                    <a:pt x="171" y="291"/>
                                  </a:lnTo>
                                  <a:lnTo>
                                    <a:pt x="144" y="285"/>
                                  </a:lnTo>
                                  <a:lnTo>
                                    <a:pt x="136" y="260"/>
                                  </a:lnTo>
                                  <a:lnTo>
                                    <a:pt x="92" y="211"/>
                                  </a:lnTo>
                                  <a:lnTo>
                                    <a:pt x="88" y="189"/>
                                  </a:lnTo>
                                  <a:lnTo>
                                    <a:pt x="63" y="158"/>
                                  </a:lnTo>
                                  <a:lnTo>
                                    <a:pt x="31" y="142"/>
                                  </a:lnTo>
                                  <a:lnTo>
                                    <a:pt x="27" y="109"/>
                                  </a:lnTo>
                                  <a:lnTo>
                                    <a:pt x="46" y="88"/>
                                  </a:lnTo>
                                  <a:lnTo>
                                    <a:pt x="37" y="67"/>
                                  </a:lnTo>
                                  <a:lnTo>
                                    <a:pt x="6" y="57"/>
                                  </a:lnTo>
                                  <a:lnTo>
                                    <a:pt x="0" y="18"/>
                                  </a:lnTo>
                                  <a:lnTo>
                                    <a:pt x="69" y="3"/>
                                  </a:lnTo>
                                  <a:lnTo>
                                    <a:pt x="105" y="46"/>
                                  </a:lnTo>
                                  <a:lnTo>
                                    <a:pt x="148" y="24"/>
                                  </a:lnTo>
                                  <a:lnTo>
                                    <a:pt x="154" y="38"/>
                                  </a:lnTo>
                                  <a:lnTo>
                                    <a:pt x="20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89" name="Karlstad">
                              <a:extLst>
                                <a:ext uri="{FF2B5EF4-FFF2-40B4-BE49-F238E27FC236}">
                                  <a16:creationId xmlns:a16="http://schemas.microsoft.com/office/drawing/2014/main" id="{54F8E91D-C70C-048F-7CA0-33F90D009C2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519469" y="3296048"/>
                              <a:ext cx="396123" cy="401035"/>
                            </a:xfrm>
                            <a:custGeom>
                              <a:avLst/>
                              <a:gdLst>
                                <a:gd name="T0" fmla="*/ 210 w 287"/>
                                <a:gd name="T1" fmla="*/ 0 h 288"/>
                                <a:gd name="T2" fmla="*/ 262 w 287"/>
                                <a:gd name="T3" fmla="*/ 121 h 288"/>
                                <a:gd name="T4" fmla="*/ 287 w 287"/>
                                <a:gd name="T5" fmla="*/ 138 h 288"/>
                                <a:gd name="T6" fmla="*/ 285 w 287"/>
                                <a:gd name="T7" fmla="*/ 184 h 288"/>
                                <a:gd name="T8" fmla="*/ 281 w 287"/>
                                <a:gd name="T9" fmla="*/ 216 h 288"/>
                                <a:gd name="T10" fmla="*/ 261 w 287"/>
                                <a:gd name="T11" fmla="*/ 220 h 288"/>
                                <a:gd name="T12" fmla="*/ 240 w 287"/>
                                <a:gd name="T13" fmla="*/ 237 h 288"/>
                                <a:gd name="T14" fmla="*/ 237 w 287"/>
                                <a:gd name="T15" fmla="*/ 277 h 288"/>
                                <a:gd name="T16" fmla="*/ 215 w 287"/>
                                <a:gd name="T17" fmla="*/ 259 h 288"/>
                                <a:gd name="T18" fmla="*/ 192 w 287"/>
                                <a:gd name="T19" fmla="*/ 276 h 288"/>
                                <a:gd name="T20" fmla="*/ 176 w 287"/>
                                <a:gd name="T21" fmla="*/ 251 h 288"/>
                                <a:gd name="T22" fmla="*/ 147 w 287"/>
                                <a:gd name="T23" fmla="*/ 263 h 288"/>
                                <a:gd name="T24" fmla="*/ 118 w 287"/>
                                <a:gd name="T25" fmla="*/ 252 h 288"/>
                                <a:gd name="T26" fmla="*/ 93 w 287"/>
                                <a:gd name="T27" fmla="*/ 272 h 288"/>
                                <a:gd name="T28" fmla="*/ 75 w 287"/>
                                <a:gd name="T29" fmla="*/ 250 h 288"/>
                                <a:gd name="T30" fmla="*/ 44 w 287"/>
                                <a:gd name="T31" fmla="*/ 254 h 288"/>
                                <a:gd name="T32" fmla="*/ 34 w 287"/>
                                <a:gd name="T33" fmla="*/ 267 h 288"/>
                                <a:gd name="T34" fmla="*/ 42 w 287"/>
                                <a:gd name="T35" fmla="*/ 285 h 288"/>
                                <a:gd name="T36" fmla="*/ 23 w 287"/>
                                <a:gd name="T37" fmla="*/ 288 h 288"/>
                                <a:gd name="T38" fmla="*/ 0 w 287"/>
                                <a:gd name="T39" fmla="*/ 261 h 288"/>
                                <a:gd name="T40" fmla="*/ 6 w 287"/>
                                <a:gd name="T41" fmla="*/ 182 h 288"/>
                                <a:gd name="T42" fmla="*/ 27 w 287"/>
                                <a:gd name="T43" fmla="*/ 162 h 288"/>
                                <a:gd name="T44" fmla="*/ 79 w 287"/>
                                <a:gd name="T45" fmla="*/ 171 h 288"/>
                                <a:gd name="T46" fmla="*/ 131 w 287"/>
                                <a:gd name="T47" fmla="*/ 171 h 288"/>
                                <a:gd name="T48" fmla="*/ 133 w 287"/>
                                <a:gd name="T49" fmla="*/ 150 h 288"/>
                                <a:gd name="T50" fmla="*/ 146 w 287"/>
                                <a:gd name="T51" fmla="*/ 136 h 288"/>
                                <a:gd name="T52" fmla="*/ 159 w 287"/>
                                <a:gd name="T53" fmla="*/ 132 h 288"/>
                                <a:gd name="T54" fmla="*/ 159 w 287"/>
                                <a:gd name="T55" fmla="*/ 87 h 288"/>
                                <a:gd name="T56" fmla="*/ 147 w 287"/>
                                <a:gd name="T57" fmla="*/ 64 h 288"/>
                                <a:gd name="T58" fmla="*/ 181 w 287"/>
                                <a:gd name="T59" fmla="*/ 3 h 288"/>
                                <a:gd name="T60" fmla="*/ 210 w 287"/>
                                <a:gd name="T61" fmla="*/ 0 h 28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87" h="288">
                                  <a:moveTo>
                                    <a:pt x="210" y="0"/>
                                  </a:moveTo>
                                  <a:lnTo>
                                    <a:pt x="262" y="121"/>
                                  </a:lnTo>
                                  <a:lnTo>
                                    <a:pt x="287" y="138"/>
                                  </a:lnTo>
                                  <a:lnTo>
                                    <a:pt x="285" y="184"/>
                                  </a:lnTo>
                                  <a:lnTo>
                                    <a:pt x="281" y="216"/>
                                  </a:lnTo>
                                  <a:lnTo>
                                    <a:pt x="261" y="220"/>
                                  </a:lnTo>
                                  <a:lnTo>
                                    <a:pt x="240" y="237"/>
                                  </a:lnTo>
                                  <a:lnTo>
                                    <a:pt x="237" y="277"/>
                                  </a:lnTo>
                                  <a:lnTo>
                                    <a:pt x="215" y="259"/>
                                  </a:lnTo>
                                  <a:lnTo>
                                    <a:pt x="192" y="276"/>
                                  </a:lnTo>
                                  <a:lnTo>
                                    <a:pt x="176" y="251"/>
                                  </a:lnTo>
                                  <a:lnTo>
                                    <a:pt x="147" y="263"/>
                                  </a:lnTo>
                                  <a:lnTo>
                                    <a:pt x="118" y="252"/>
                                  </a:lnTo>
                                  <a:lnTo>
                                    <a:pt x="93" y="272"/>
                                  </a:lnTo>
                                  <a:lnTo>
                                    <a:pt x="75" y="250"/>
                                  </a:lnTo>
                                  <a:lnTo>
                                    <a:pt x="44" y="254"/>
                                  </a:lnTo>
                                  <a:lnTo>
                                    <a:pt x="34" y="267"/>
                                  </a:lnTo>
                                  <a:lnTo>
                                    <a:pt x="42" y="285"/>
                                  </a:lnTo>
                                  <a:lnTo>
                                    <a:pt x="23" y="288"/>
                                  </a:lnTo>
                                  <a:lnTo>
                                    <a:pt x="0" y="261"/>
                                  </a:lnTo>
                                  <a:lnTo>
                                    <a:pt x="6" y="182"/>
                                  </a:lnTo>
                                  <a:lnTo>
                                    <a:pt x="27" y="162"/>
                                  </a:lnTo>
                                  <a:lnTo>
                                    <a:pt x="79" y="171"/>
                                  </a:lnTo>
                                  <a:lnTo>
                                    <a:pt x="131" y="171"/>
                                  </a:lnTo>
                                  <a:lnTo>
                                    <a:pt x="133" y="150"/>
                                  </a:lnTo>
                                  <a:lnTo>
                                    <a:pt x="146" y="136"/>
                                  </a:lnTo>
                                  <a:lnTo>
                                    <a:pt x="159" y="132"/>
                                  </a:lnTo>
                                  <a:lnTo>
                                    <a:pt x="159" y="87"/>
                                  </a:lnTo>
                                  <a:lnTo>
                                    <a:pt x="147" y="64"/>
                                  </a:lnTo>
                                  <a:lnTo>
                                    <a:pt x="181" y="3"/>
                                  </a:lnTo>
                                  <a:lnTo>
                                    <a:pt x="21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0" name="Hammarö">
                              <a:extLst>
                                <a:ext uri="{FF2B5EF4-FFF2-40B4-BE49-F238E27FC236}">
                                  <a16:creationId xmlns:a16="http://schemas.microsoft.com/office/drawing/2014/main" id="{4FDD4ABB-1561-404D-C22C-4BF8E6AEFB9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647831" y="3647295"/>
                              <a:ext cx="74532" cy="85748"/>
                            </a:xfrm>
                            <a:custGeom>
                              <a:avLst/>
                              <a:gdLst>
                                <a:gd name="T0" fmla="*/ 25 w 54"/>
                                <a:gd name="T1" fmla="*/ 0 h 62"/>
                                <a:gd name="T2" fmla="*/ 54 w 54"/>
                                <a:gd name="T3" fmla="*/ 11 h 62"/>
                                <a:gd name="T4" fmla="*/ 45 w 54"/>
                                <a:gd name="T5" fmla="*/ 40 h 62"/>
                                <a:gd name="T6" fmla="*/ 20 w 54"/>
                                <a:gd name="T7" fmla="*/ 62 h 62"/>
                                <a:gd name="T8" fmla="*/ 0 w 54"/>
                                <a:gd name="T9" fmla="*/ 20 h 62"/>
                                <a:gd name="T10" fmla="*/ 25 w 54"/>
                                <a:gd name="T11" fmla="*/ 0 h 6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</a:cxnLst>
                              <a:rect l="0" t="0" r="r" b="b"/>
                              <a:pathLst>
                                <a:path w="54" h="62">
                                  <a:moveTo>
                                    <a:pt x="25" y="0"/>
                                  </a:moveTo>
                                  <a:lnTo>
                                    <a:pt x="54" y="11"/>
                                  </a:lnTo>
                                  <a:lnTo>
                                    <a:pt x="45" y="40"/>
                                  </a:lnTo>
                                  <a:lnTo>
                                    <a:pt x="20" y="62"/>
                                  </a:lnTo>
                                  <a:lnTo>
                                    <a:pt x="0" y="20"/>
                                  </a:lnTo>
                                  <a:lnTo>
                                    <a:pt x="2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1" name="Grums">
                              <a:extLst>
                                <a:ext uri="{FF2B5EF4-FFF2-40B4-BE49-F238E27FC236}">
                                  <a16:creationId xmlns:a16="http://schemas.microsoft.com/office/drawing/2014/main" id="{AFCD08C7-1AA4-0CF6-8CF9-1DA81C21A7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378708" y="3478585"/>
                              <a:ext cx="149044" cy="268287"/>
                            </a:xfrm>
                            <a:custGeom>
                              <a:avLst/>
                              <a:gdLst>
                                <a:gd name="T0" fmla="*/ 18 w 107"/>
                                <a:gd name="T1" fmla="*/ 0 h 193"/>
                                <a:gd name="T2" fmla="*/ 40 w 107"/>
                                <a:gd name="T3" fmla="*/ 0 h 193"/>
                                <a:gd name="T4" fmla="*/ 78 w 107"/>
                                <a:gd name="T5" fmla="*/ 17 h 193"/>
                                <a:gd name="T6" fmla="*/ 107 w 107"/>
                                <a:gd name="T7" fmla="*/ 51 h 193"/>
                                <a:gd name="T8" fmla="*/ 101 w 107"/>
                                <a:gd name="T9" fmla="*/ 130 h 193"/>
                                <a:gd name="T10" fmla="*/ 101 w 107"/>
                                <a:gd name="T11" fmla="*/ 174 h 193"/>
                                <a:gd name="T12" fmla="*/ 83 w 107"/>
                                <a:gd name="T13" fmla="*/ 192 h 193"/>
                                <a:gd name="T14" fmla="*/ 49 w 107"/>
                                <a:gd name="T15" fmla="*/ 193 h 193"/>
                                <a:gd name="T16" fmla="*/ 28 w 107"/>
                                <a:gd name="T17" fmla="*/ 185 h 193"/>
                                <a:gd name="T18" fmla="*/ 18 w 107"/>
                                <a:gd name="T19" fmla="*/ 162 h 193"/>
                                <a:gd name="T20" fmla="*/ 28 w 107"/>
                                <a:gd name="T21" fmla="*/ 94 h 193"/>
                                <a:gd name="T22" fmla="*/ 8 w 107"/>
                                <a:gd name="T23" fmla="*/ 70 h 193"/>
                                <a:gd name="T24" fmla="*/ 0 w 107"/>
                                <a:gd name="T25" fmla="*/ 41 h 193"/>
                                <a:gd name="T26" fmla="*/ 18 w 107"/>
                                <a:gd name="T27" fmla="*/ 0 h 19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07" h="193">
                                  <a:moveTo>
                                    <a:pt x="18" y="0"/>
                                  </a:moveTo>
                                  <a:lnTo>
                                    <a:pt x="40" y="0"/>
                                  </a:lnTo>
                                  <a:lnTo>
                                    <a:pt x="78" y="17"/>
                                  </a:lnTo>
                                  <a:lnTo>
                                    <a:pt x="107" y="51"/>
                                  </a:lnTo>
                                  <a:lnTo>
                                    <a:pt x="101" y="130"/>
                                  </a:lnTo>
                                  <a:lnTo>
                                    <a:pt x="101" y="174"/>
                                  </a:lnTo>
                                  <a:lnTo>
                                    <a:pt x="83" y="192"/>
                                  </a:lnTo>
                                  <a:lnTo>
                                    <a:pt x="49" y="193"/>
                                  </a:lnTo>
                                  <a:lnTo>
                                    <a:pt x="28" y="185"/>
                                  </a:lnTo>
                                  <a:lnTo>
                                    <a:pt x="18" y="162"/>
                                  </a:lnTo>
                                  <a:lnTo>
                                    <a:pt x="28" y="94"/>
                                  </a:lnTo>
                                  <a:lnTo>
                                    <a:pt x="8" y="70"/>
                                  </a:lnTo>
                                  <a:lnTo>
                                    <a:pt x="0" y="41"/>
                                  </a:lnTo>
                                  <a:lnTo>
                                    <a:pt x="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2" name="Säffle">
                              <a:extLst>
                                <a:ext uri="{FF2B5EF4-FFF2-40B4-BE49-F238E27FC236}">
                                  <a16:creationId xmlns:a16="http://schemas.microsoft.com/office/drawing/2014/main" id="{E9B3E9D6-79C4-BE8D-F2ED-C8ABEBE59397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206180" y="3575398"/>
                              <a:ext cx="347795" cy="475696"/>
                            </a:xfrm>
                            <a:custGeom>
                              <a:avLst/>
                              <a:gdLst>
                                <a:gd name="T0" fmla="*/ 133 w 251"/>
                                <a:gd name="T1" fmla="*/ 0 h 341"/>
                                <a:gd name="T2" fmla="*/ 153 w 251"/>
                                <a:gd name="T3" fmla="*/ 24 h 341"/>
                                <a:gd name="T4" fmla="*/ 143 w 251"/>
                                <a:gd name="T5" fmla="*/ 92 h 341"/>
                                <a:gd name="T6" fmla="*/ 153 w 251"/>
                                <a:gd name="T7" fmla="*/ 115 h 341"/>
                                <a:gd name="T8" fmla="*/ 174 w 251"/>
                                <a:gd name="T9" fmla="*/ 123 h 341"/>
                                <a:gd name="T10" fmla="*/ 208 w 251"/>
                                <a:gd name="T11" fmla="*/ 122 h 341"/>
                                <a:gd name="T12" fmla="*/ 228 w 251"/>
                                <a:gd name="T13" fmla="*/ 170 h 341"/>
                                <a:gd name="T14" fmla="*/ 243 w 251"/>
                                <a:gd name="T15" fmla="*/ 233 h 341"/>
                                <a:gd name="T16" fmla="*/ 251 w 251"/>
                                <a:gd name="T17" fmla="*/ 328 h 341"/>
                                <a:gd name="T18" fmla="*/ 237 w 251"/>
                                <a:gd name="T19" fmla="*/ 341 h 341"/>
                                <a:gd name="T20" fmla="*/ 201 w 251"/>
                                <a:gd name="T21" fmla="*/ 321 h 341"/>
                                <a:gd name="T22" fmla="*/ 195 w 251"/>
                                <a:gd name="T23" fmla="*/ 261 h 341"/>
                                <a:gd name="T24" fmla="*/ 178 w 251"/>
                                <a:gd name="T25" fmla="*/ 258 h 341"/>
                                <a:gd name="T26" fmla="*/ 169 w 251"/>
                                <a:gd name="T27" fmla="*/ 235 h 341"/>
                                <a:gd name="T28" fmla="*/ 140 w 251"/>
                                <a:gd name="T29" fmla="*/ 239 h 341"/>
                                <a:gd name="T30" fmla="*/ 139 w 251"/>
                                <a:gd name="T31" fmla="*/ 215 h 341"/>
                                <a:gd name="T32" fmla="*/ 98 w 251"/>
                                <a:gd name="T33" fmla="*/ 228 h 341"/>
                                <a:gd name="T34" fmla="*/ 98 w 251"/>
                                <a:gd name="T35" fmla="*/ 178 h 341"/>
                                <a:gd name="T36" fmla="*/ 80 w 251"/>
                                <a:gd name="T37" fmla="*/ 160 h 341"/>
                                <a:gd name="T38" fmla="*/ 57 w 251"/>
                                <a:gd name="T39" fmla="*/ 149 h 341"/>
                                <a:gd name="T40" fmla="*/ 34 w 251"/>
                                <a:gd name="T41" fmla="*/ 185 h 341"/>
                                <a:gd name="T42" fmla="*/ 0 w 251"/>
                                <a:gd name="T43" fmla="*/ 177 h 341"/>
                                <a:gd name="T44" fmla="*/ 14 w 251"/>
                                <a:gd name="T45" fmla="*/ 132 h 341"/>
                                <a:gd name="T46" fmla="*/ 0 w 251"/>
                                <a:gd name="T47" fmla="*/ 83 h 341"/>
                                <a:gd name="T48" fmla="*/ 19 w 251"/>
                                <a:gd name="T49" fmla="*/ 8 h 341"/>
                                <a:gd name="T50" fmla="*/ 44 w 251"/>
                                <a:gd name="T51" fmla="*/ 24 h 341"/>
                                <a:gd name="T52" fmla="*/ 67 w 251"/>
                                <a:gd name="T53" fmla="*/ 17 h 341"/>
                                <a:gd name="T54" fmla="*/ 106 w 251"/>
                                <a:gd name="T55" fmla="*/ 20 h 341"/>
                                <a:gd name="T56" fmla="*/ 133 w 251"/>
                                <a:gd name="T57" fmla="*/ 0 h 34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51" h="341">
                                  <a:moveTo>
                                    <a:pt x="133" y="0"/>
                                  </a:moveTo>
                                  <a:lnTo>
                                    <a:pt x="153" y="24"/>
                                  </a:lnTo>
                                  <a:lnTo>
                                    <a:pt x="143" y="92"/>
                                  </a:lnTo>
                                  <a:lnTo>
                                    <a:pt x="153" y="115"/>
                                  </a:lnTo>
                                  <a:lnTo>
                                    <a:pt x="174" y="123"/>
                                  </a:lnTo>
                                  <a:lnTo>
                                    <a:pt x="208" y="122"/>
                                  </a:lnTo>
                                  <a:lnTo>
                                    <a:pt x="228" y="170"/>
                                  </a:lnTo>
                                  <a:lnTo>
                                    <a:pt x="243" y="233"/>
                                  </a:lnTo>
                                  <a:lnTo>
                                    <a:pt x="251" y="328"/>
                                  </a:lnTo>
                                  <a:lnTo>
                                    <a:pt x="237" y="341"/>
                                  </a:lnTo>
                                  <a:lnTo>
                                    <a:pt x="201" y="321"/>
                                  </a:lnTo>
                                  <a:lnTo>
                                    <a:pt x="195" y="261"/>
                                  </a:lnTo>
                                  <a:lnTo>
                                    <a:pt x="178" y="258"/>
                                  </a:lnTo>
                                  <a:lnTo>
                                    <a:pt x="169" y="235"/>
                                  </a:lnTo>
                                  <a:lnTo>
                                    <a:pt x="140" y="239"/>
                                  </a:lnTo>
                                  <a:lnTo>
                                    <a:pt x="139" y="215"/>
                                  </a:lnTo>
                                  <a:lnTo>
                                    <a:pt x="98" y="228"/>
                                  </a:lnTo>
                                  <a:lnTo>
                                    <a:pt x="98" y="178"/>
                                  </a:lnTo>
                                  <a:lnTo>
                                    <a:pt x="80" y="160"/>
                                  </a:lnTo>
                                  <a:lnTo>
                                    <a:pt x="57" y="149"/>
                                  </a:lnTo>
                                  <a:lnTo>
                                    <a:pt x="34" y="185"/>
                                  </a:lnTo>
                                  <a:lnTo>
                                    <a:pt x="0" y="177"/>
                                  </a:lnTo>
                                  <a:lnTo>
                                    <a:pt x="14" y="132"/>
                                  </a:lnTo>
                                  <a:lnTo>
                                    <a:pt x="0" y="83"/>
                                  </a:lnTo>
                                  <a:lnTo>
                                    <a:pt x="19" y="8"/>
                                  </a:lnTo>
                                  <a:lnTo>
                                    <a:pt x="44" y="24"/>
                                  </a:lnTo>
                                  <a:lnTo>
                                    <a:pt x="67" y="17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3" name="Kil">
                              <a:extLst>
                                <a:ext uri="{FF2B5EF4-FFF2-40B4-BE49-F238E27FC236}">
                                  <a16:creationId xmlns:a16="http://schemas.microsoft.com/office/drawing/2014/main" id="{4FC3EF84-B712-FAC2-9233-D81E1D02147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433917" y="3385945"/>
                              <a:ext cx="219435" cy="163177"/>
                            </a:xfrm>
                            <a:custGeom>
                              <a:avLst/>
                              <a:gdLst>
                                <a:gd name="T0" fmla="*/ 133 w 158"/>
                                <a:gd name="T1" fmla="*/ 0 h 117"/>
                                <a:gd name="T2" fmla="*/ 139 w 158"/>
                                <a:gd name="T3" fmla="*/ 48 h 117"/>
                                <a:gd name="T4" fmla="*/ 158 w 158"/>
                                <a:gd name="T5" fmla="*/ 62 h 117"/>
                                <a:gd name="T6" fmla="*/ 140 w 158"/>
                                <a:gd name="T7" fmla="*/ 106 h 117"/>
                                <a:gd name="T8" fmla="*/ 88 w 158"/>
                                <a:gd name="T9" fmla="*/ 97 h 117"/>
                                <a:gd name="T10" fmla="*/ 67 w 158"/>
                                <a:gd name="T11" fmla="*/ 117 h 117"/>
                                <a:gd name="T12" fmla="*/ 38 w 158"/>
                                <a:gd name="T13" fmla="*/ 83 h 117"/>
                                <a:gd name="T14" fmla="*/ 0 w 158"/>
                                <a:gd name="T15" fmla="*/ 66 h 117"/>
                                <a:gd name="T16" fmla="*/ 16 w 158"/>
                                <a:gd name="T17" fmla="*/ 31 h 117"/>
                                <a:gd name="T18" fmla="*/ 38 w 158"/>
                                <a:gd name="T19" fmla="*/ 31 h 117"/>
                                <a:gd name="T20" fmla="*/ 30 w 158"/>
                                <a:gd name="T21" fmla="*/ 3 h 117"/>
                                <a:gd name="T22" fmla="*/ 47 w 158"/>
                                <a:gd name="T23" fmla="*/ 3 h 117"/>
                                <a:gd name="T24" fmla="*/ 74 w 158"/>
                                <a:gd name="T25" fmla="*/ 9 h 117"/>
                                <a:gd name="T26" fmla="*/ 133 w 158"/>
                                <a:gd name="T27" fmla="*/ 0 h 11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58" h="117">
                                  <a:moveTo>
                                    <a:pt x="133" y="0"/>
                                  </a:moveTo>
                                  <a:lnTo>
                                    <a:pt x="139" y="48"/>
                                  </a:lnTo>
                                  <a:lnTo>
                                    <a:pt x="158" y="62"/>
                                  </a:lnTo>
                                  <a:lnTo>
                                    <a:pt x="140" y="106"/>
                                  </a:lnTo>
                                  <a:lnTo>
                                    <a:pt x="88" y="97"/>
                                  </a:lnTo>
                                  <a:lnTo>
                                    <a:pt x="67" y="117"/>
                                  </a:lnTo>
                                  <a:lnTo>
                                    <a:pt x="38" y="83"/>
                                  </a:lnTo>
                                  <a:lnTo>
                                    <a:pt x="0" y="66"/>
                                  </a:lnTo>
                                  <a:lnTo>
                                    <a:pt x="16" y="31"/>
                                  </a:lnTo>
                                  <a:lnTo>
                                    <a:pt x="38" y="31"/>
                                  </a:lnTo>
                                  <a:lnTo>
                                    <a:pt x="30" y="3"/>
                                  </a:lnTo>
                                  <a:lnTo>
                                    <a:pt x="47" y="3"/>
                                  </a:lnTo>
                                  <a:lnTo>
                                    <a:pt x="74" y="9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4" name="Forshaga">
                              <a:extLst>
                                <a:ext uri="{FF2B5EF4-FFF2-40B4-BE49-F238E27FC236}">
                                  <a16:creationId xmlns:a16="http://schemas.microsoft.com/office/drawing/2014/main" id="{51C60EBD-4F40-C090-5E82-5D14B3F8DFE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1618845" y="3267003"/>
                              <a:ext cx="150444" cy="266904"/>
                            </a:xfrm>
                            <a:custGeom>
                              <a:avLst/>
                              <a:gdLst>
                                <a:gd name="T0" fmla="*/ 88 w 109"/>
                                <a:gd name="T1" fmla="*/ 0 h 192"/>
                                <a:gd name="T2" fmla="*/ 91 w 109"/>
                                <a:gd name="T3" fmla="*/ 14 h 192"/>
                                <a:gd name="T4" fmla="*/ 109 w 109"/>
                                <a:gd name="T5" fmla="*/ 24 h 192"/>
                                <a:gd name="T6" fmla="*/ 75 w 109"/>
                                <a:gd name="T7" fmla="*/ 85 h 192"/>
                                <a:gd name="T8" fmla="*/ 87 w 109"/>
                                <a:gd name="T9" fmla="*/ 108 h 192"/>
                                <a:gd name="T10" fmla="*/ 87 w 109"/>
                                <a:gd name="T11" fmla="*/ 153 h 192"/>
                                <a:gd name="T12" fmla="*/ 74 w 109"/>
                                <a:gd name="T13" fmla="*/ 157 h 192"/>
                                <a:gd name="T14" fmla="*/ 61 w 109"/>
                                <a:gd name="T15" fmla="*/ 171 h 192"/>
                                <a:gd name="T16" fmla="*/ 59 w 109"/>
                                <a:gd name="T17" fmla="*/ 192 h 192"/>
                                <a:gd name="T18" fmla="*/ 7 w 109"/>
                                <a:gd name="T19" fmla="*/ 192 h 192"/>
                                <a:gd name="T20" fmla="*/ 25 w 109"/>
                                <a:gd name="T21" fmla="*/ 148 h 192"/>
                                <a:gd name="T22" fmla="*/ 6 w 109"/>
                                <a:gd name="T23" fmla="*/ 134 h 192"/>
                                <a:gd name="T24" fmla="*/ 0 w 109"/>
                                <a:gd name="T25" fmla="*/ 86 h 192"/>
                                <a:gd name="T26" fmla="*/ 13 w 109"/>
                                <a:gd name="T27" fmla="*/ 30 h 192"/>
                                <a:gd name="T28" fmla="*/ 34 w 109"/>
                                <a:gd name="T29" fmla="*/ 36 h 192"/>
                                <a:gd name="T30" fmla="*/ 88 w 109"/>
                                <a:gd name="T31" fmla="*/ 0 h 19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</a:cxnLst>
                              <a:rect l="0" t="0" r="r" b="b"/>
                              <a:pathLst>
                                <a:path w="109" h="192">
                                  <a:moveTo>
                                    <a:pt x="88" y="0"/>
                                  </a:moveTo>
                                  <a:lnTo>
                                    <a:pt x="91" y="14"/>
                                  </a:lnTo>
                                  <a:lnTo>
                                    <a:pt x="109" y="24"/>
                                  </a:lnTo>
                                  <a:lnTo>
                                    <a:pt x="75" y="85"/>
                                  </a:lnTo>
                                  <a:lnTo>
                                    <a:pt x="87" y="108"/>
                                  </a:lnTo>
                                  <a:lnTo>
                                    <a:pt x="87" y="153"/>
                                  </a:lnTo>
                                  <a:lnTo>
                                    <a:pt x="74" y="157"/>
                                  </a:lnTo>
                                  <a:lnTo>
                                    <a:pt x="61" y="171"/>
                                  </a:lnTo>
                                  <a:lnTo>
                                    <a:pt x="59" y="192"/>
                                  </a:lnTo>
                                  <a:lnTo>
                                    <a:pt x="7" y="192"/>
                                  </a:lnTo>
                                  <a:lnTo>
                                    <a:pt x="25" y="148"/>
                                  </a:lnTo>
                                  <a:lnTo>
                                    <a:pt x="6" y="134"/>
                                  </a:lnTo>
                                  <a:lnTo>
                                    <a:pt x="0" y="86"/>
                                  </a:lnTo>
                                  <a:lnTo>
                                    <a:pt x="13" y="30"/>
                                  </a:lnTo>
                                  <a:lnTo>
                                    <a:pt x="34" y="36"/>
                                  </a:lnTo>
                                  <a:lnTo>
                                    <a:pt x="8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5" name="Köping">
                              <a:extLst>
                                <a:ext uri="{FF2B5EF4-FFF2-40B4-BE49-F238E27FC236}">
                                  <a16:creationId xmlns:a16="http://schemas.microsoft.com/office/drawing/2014/main" id="{92B4AC0A-CF05-0C87-B436-7B64D44896C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564275" y="3363816"/>
                              <a:ext cx="333994" cy="211582"/>
                            </a:xfrm>
                            <a:custGeom>
                              <a:avLst/>
                              <a:gdLst>
                                <a:gd name="T0" fmla="*/ 160 w 241"/>
                                <a:gd name="T1" fmla="*/ 0 h 152"/>
                                <a:gd name="T2" fmla="*/ 201 w 241"/>
                                <a:gd name="T3" fmla="*/ 38 h 152"/>
                                <a:gd name="T4" fmla="*/ 190 w 241"/>
                                <a:gd name="T5" fmla="*/ 58 h 152"/>
                                <a:gd name="T6" fmla="*/ 241 w 241"/>
                                <a:gd name="T7" fmla="*/ 136 h 152"/>
                                <a:gd name="T8" fmla="*/ 220 w 241"/>
                                <a:gd name="T9" fmla="*/ 151 h 152"/>
                                <a:gd name="T10" fmla="*/ 151 w 241"/>
                                <a:gd name="T11" fmla="*/ 151 h 152"/>
                                <a:gd name="T12" fmla="*/ 144 w 241"/>
                                <a:gd name="T13" fmla="*/ 136 h 152"/>
                                <a:gd name="T14" fmla="*/ 123 w 241"/>
                                <a:gd name="T15" fmla="*/ 152 h 152"/>
                                <a:gd name="T16" fmla="*/ 106 w 241"/>
                                <a:gd name="T17" fmla="*/ 151 h 152"/>
                                <a:gd name="T18" fmla="*/ 81 w 241"/>
                                <a:gd name="T19" fmla="*/ 109 h 152"/>
                                <a:gd name="T20" fmla="*/ 68 w 241"/>
                                <a:gd name="T21" fmla="*/ 119 h 152"/>
                                <a:gd name="T22" fmla="*/ 39 w 241"/>
                                <a:gd name="T23" fmla="*/ 117 h 152"/>
                                <a:gd name="T24" fmla="*/ 39 w 241"/>
                                <a:gd name="T25" fmla="*/ 82 h 152"/>
                                <a:gd name="T26" fmla="*/ 36 w 241"/>
                                <a:gd name="T27" fmla="*/ 55 h 152"/>
                                <a:gd name="T28" fmla="*/ 15 w 241"/>
                                <a:gd name="T29" fmla="*/ 55 h 152"/>
                                <a:gd name="T30" fmla="*/ 0 w 241"/>
                                <a:gd name="T31" fmla="*/ 37 h 152"/>
                                <a:gd name="T32" fmla="*/ 15 w 241"/>
                                <a:gd name="T33" fmla="*/ 8 h 152"/>
                                <a:gd name="T34" fmla="*/ 47 w 241"/>
                                <a:gd name="T35" fmla="*/ 20 h 152"/>
                                <a:gd name="T36" fmla="*/ 63 w 241"/>
                                <a:gd name="T37" fmla="*/ 13 h 152"/>
                                <a:gd name="T38" fmla="*/ 81 w 241"/>
                                <a:gd name="T39" fmla="*/ 17 h 152"/>
                                <a:gd name="T40" fmla="*/ 85 w 241"/>
                                <a:gd name="T41" fmla="*/ 40 h 152"/>
                                <a:gd name="T42" fmla="*/ 108 w 241"/>
                                <a:gd name="T43" fmla="*/ 50 h 152"/>
                                <a:gd name="T44" fmla="*/ 121 w 241"/>
                                <a:gd name="T45" fmla="*/ 33 h 152"/>
                                <a:gd name="T46" fmla="*/ 147 w 241"/>
                                <a:gd name="T47" fmla="*/ 28 h 152"/>
                                <a:gd name="T48" fmla="*/ 160 w 241"/>
                                <a:gd name="T49" fmla="*/ 0 h 15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1" h="152">
                                  <a:moveTo>
                                    <a:pt x="160" y="0"/>
                                  </a:moveTo>
                                  <a:lnTo>
                                    <a:pt x="201" y="38"/>
                                  </a:lnTo>
                                  <a:lnTo>
                                    <a:pt x="190" y="58"/>
                                  </a:lnTo>
                                  <a:lnTo>
                                    <a:pt x="241" y="136"/>
                                  </a:lnTo>
                                  <a:lnTo>
                                    <a:pt x="220" y="151"/>
                                  </a:lnTo>
                                  <a:lnTo>
                                    <a:pt x="151" y="151"/>
                                  </a:lnTo>
                                  <a:lnTo>
                                    <a:pt x="144" y="136"/>
                                  </a:lnTo>
                                  <a:lnTo>
                                    <a:pt x="123" y="152"/>
                                  </a:lnTo>
                                  <a:lnTo>
                                    <a:pt x="106" y="151"/>
                                  </a:lnTo>
                                  <a:lnTo>
                                    <a:pt x="81" y="109"/>
                                  </a:lnTo>
                                  <a:lnTo>
                                    <a:pt x="68" y="119"/>
                                  </a:lnTo>
                                  <a:lnTo>
                                    <a:pt x="39" y="117"/>
                                  </a:lnTo>
                                  <a:lnTo>
                                    <a:pt x="39" y="82"/>
                                  </a:lnTo>
                                  <a:lnTo>
                                    <a:pt x="36" y="55"/>
                                  </a:lnTo>
                                  <a:lnTo>
                                    <a:pt x="15" y="55"/>
                                  </a:lnTo>
                                  <a:lnTo>
                                    <a:pt x="0" y="37"/>
                                  </a:lnTo>
                                  <a:lnTo>
                                    <a:pt x="15" y="8"/>
                                  </a:lnTo>
                                  <a:lnTo>
                                    <a:pt x="47" y="20"/>
                                  </a:lnTo>
                                  <a:lnTo>
                                    <a:pt x="63" y="13"/>
                                  </a:lnTo>
                                  <a:lnTo>
                                    <a:pt x="81" y="17"/>
                                  </a:lnTo>
                                  <a:lnTo>
                                    <a:pt x="85" y="40"/>
                                  </a:lnTo>
                                  <a:lnTo>
                                    <a:pt x="108" y="50"/>
                                  </a:lnTo>
                                  <a:lnTo>
                                    <a:pt x="121" y="33"/>
                                  </a:lnTo>
                                  <a:lnTo>
                                    <a:pt x="147" y="28"/>
                                  </a:lnTo>
                                  <a:lnTo>
                                    <a:pt x="16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6" name="Västerås">
                              <a:extLst>
                                <a:ext uri="{FF2B5EF4-FFF2-40B4-BE49-F238E27FC236}">
                                  <a16:creationId xmlns:a16="http://schemas.microsoft.com/office/drawing/2014/main" id="{D20D19E2-07E0-E4CD-DDE6-C976E1B26EA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98269" y="3251814"/>
                              <a:ext cx="291226" cy="322201"/>
                            </a:xfrm>
                            <a:custGeom>
                              <a:avLst/>
                              <a:gdLst>
                                <a:gd name="T0" fmla="*/ 67 w 211"/>
                                <a:gd name="T1" fmla="*/ 0 h 231"/>
                                <a:gd name="T2" fmla="*/ 112 w 211"/>
                                <a:gd name="T3" fmla="*/ 23 h 231"/>
                                <a:gd name="T4" fmla="*/ 115 w 211"/>
                                <a:gd name="T5" fmla="*/ 48 h 231"/>
                                <a:gd name="T6" fmla="*/ 131 w 211"/>
                                <a:gd name="T7" fmla="*/ 50 h 231"/>
                                <a:gd name="T8" fmla="*/ 139 w 211"/>
                                <a:gd name="T9" fmla="*/ 31 h 231"/>
                                <a:gd name="T10" fmla="*/ 159 w 211"/>
                                <a:gd name="T11" fmla="*/ 40 h 231"/>
                                <a:gd name="T12" fmla="*/ 176 w 211"/>
                                <a:gd name="T13" fmla="*/ 71 h 231"/>
                                <a:gd name="T14" fmla="*/ 199 w 211"/>
                                <a:gd name="T15" fmla="*/ 107 h 231"/>
                                <a:gd name="T16" fmla="*/ 211 w 211"/>
                                <a:gd name="T17" fmla="*/ 172 h 231"/>
                                <a:gd name="T18" fmla="*/ 185 w 211"/>
                                <a:gd name="T19" fmla="*/ 169 h 231"/>
                                <a:gd name="T20" fmla="*/ 177 w 211"/>
                                <a:gd name="T21" fmla="*/ 184 h 231"/>
                                <a:gd name="T22" fmla="*/ 151 w 211"/>
                                <a:gd name="T23" fmla="*/ 194 h 231"/>
                                <a:gd name="T24" fmla="*/ 132 w 211"/>
                                <a:gd name="T25" fmla="*/ 168 h 231"/>
                                <a:gd name="T26" fmla="*/ 109 w 211"/>
                                <a:gd name="T27" fmla="*/ 154 h 231"/>
                                <a:gd name="T28" fmla="*/ 87 w 211"/>
                                <a:gd name="T29" fmla="*/ 164 h 231"/>
                                <a:gd name="T30" fmla="*/ 98 w 211"/>
                                <a:gd name="T31" fmla="*/ 182 h 231"/>
                                <a:gd name="T32" fmla="*/ 79 w 211"/>
                                <a:gd name="T33" fmla="*/ 203 h 231"/>
                                <a:gd name="T34" fmla="*/ 66 w 211"/>
                                <a:gd name="T35" fmla="*/ 220 h 231"/>
                                <a:gd name="T36" fmla="*/ 26 w 211"/>
                                <a:gd name="T37" fmla="*/ 231 h 231"/>
                                <a:gd name="T38" fmla="*/ 0 w 211"/>
                                <a:gd name="T39" fmla="*/ 216 h 231"/>
                                <a:gd name="T40" fmla="*/ 33 w 211"/>
                                <a:gd name="T41" fmla="*/ 179 h 231"/>
                                <a:gd name="T42" fmla="*/ 19 w 211"/>
                                <a:gd name="T43" fmla="*/ 171 h 231"/>
                                <a:gd name="T44" fmla="*/ 26 w 211"/>
                                <a:gd name="T45" fmla="*/ 150 h 231"/>
                                <a:gd name="T46" fmla="*/ 7 w 211"/>
                                <a:gd name="T47" fmla="*/ 104 h 231"/>
                                <a:gd name="T48" fmla="*/ 15 w 211"/>
                                <a:gd name="T49" fmla="*/ 83 h 231"/>
                                <a:gd name="T50" fmla="*/ 13 w 211"/>
                                <a:gd name="T51" fmla="*/ 46 h 231"/>
                                <a:gd name="T52" fmla="*/ 11 w 211"/>
                                <a:gd name="T53" fmla="*/ 38 h 231"/>
                                <a:gd name="T54" fmla="*/ 67 w 211"/>
                                <a:gd name="T55" fmla="*/ 0 h 23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11" h="231">
                                  <a:moveTo>
                                    <a:pt x="67" y="0"/>
                                  </a:moveTo>
                                  <a:lnTo>
                                    <a:pt x="112" y="23"/>
                                  </a:lnTo>
                                  <a:lnTo>
                                    <a:pt x="115" y="48"/>
                                  </a:lnTo>
                                  <a:lnTo>
                                    <a:pt x="131" y="50"/>
                                  </a:lnTo>
                                  <a:lnTo>
                                    <a:pt x="139" y="31"/>
                                  </a:lnTo>
                                  <a:lnTo>
                                    <a:pt x="159" y="40"/>
                                  </a:lnTo>
                                  <a:lnTo>
                                    <a:pt x="176" y="71"/>
                                  </a:lnTo>
                                  <a:lnTo>
                                    <a:pt x="199" y="107"/>
                                  </a:lnTo>
                                  <a:lnTo>
                                    <a:pt x="211" y="172"/>
                                  </a:lnTo>
                                  <a:lnTo>
                                    <a:pt x="185" y="169"/>
                                  </a:lnTo>
                                  <a:lnTo>
                                    <a:pt x="177" y="184"/>
                                  </a:lnTo>
                                  <a:lnTo>
                                    <a:pt x="151" y="194"/>
                                  </a:lnTo>
                                  <a:lnTo>
                                    <a:pt x="132" y="168"/>
                                  </a:lnTo>
                                  <a:lnTo>
                                    <a:pt x="109" y="154"/>
                                  </a:lnTo>
                                  <a:lnTo>
                                    <a:pt x="87" y="164"/>
                                  </a:lnTo>
                                  <a:lnTo>
                                    <a:pt x="98" y="182"/>
                                  </a:lnTo>
                                  <a:lnTo>
                                    <a:pt x="79" y="203"/>
                                  </a:lnTo>
                                  <a:lnTo>
                                    <a:pt x="66" y="220"/>
                                  </a:lnTo>
                                  <a:lnTo>
                                    <a:pt x="26" y="231"/>
                                  </a:lnTo>
                                  <a:lnTo>
                                    <a:pt x="0" y="216"/>
                                  </a:lnTo>
                                  <a:lnTo>
                                    <a:pt x="33" y="179"/>
                                  </a:lnTo>
                                  <a:lnTo>
                                    <a:pt x="19" y="171"/>
                                  </a:lnTo>
                                  <a:lnTo>
                                    <a:pt x="26" y="150"/>
                                  </a:lnTo>
                                  <a:lnTo>
                                    <a:pt x="7" y="104"/>
                                  </a:lnTo>
                                  <a:lnTo>
                                    <a:pt x="15" y="83"/>
                                  </a:lnTo>
                                  <a:lnTo>
                                    <a:pt x="13" y="46"/>
                                  </a:lnTo>
                                  <a:lnTo>
                                    <a:pt x="11" y="38"/>
                                  </a:lnTo>
                                  <a:lnTo>
                                    <a:pt x="6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7" name="Skinnskatteberg">
                              <a:extLst>
                                <a:ext uri="{FF2B5EF4-FFF2-40B4-BE49-F238E27FC236}">
                                  <a16:creationId xmlns:a16="http://schemas.microsoft.com/office/drawing/2014/main" id="{4DEB9F48-71AE-1DA7-6F82-BA0E1604211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528389" y="3156385"/>
                              <a:ext cx="256721" cy="277945"/>
                            </a:xfrm>
                            <a:custGeom>
                              <a:avLst/>
                              <a:gdLst>
                                <a:gd name="T0" fmla="*/ 39 w 186"/>
                                <a:gd name="T1" fmla="*/ 0 h 199"/>
                                <a:gd name="T2" fmla="*/ 65 w 186"/>
                                <a:gd name="T3" fmla="*/ 3 h 199"/>
                                <a:gd name="T4" fmla="*/ 85 w 186"/>
                                <a:gd name="T5" fmla="*/ 9 h 199"/>
                                <a:gd name="T6" fmla="*/ 118 w 186"/>
                                <a:gd name="T7" fmla="*/ 41 h 199"/>
                                <a:gd name="T8" fmla="*/ 152 w 186"/>
                                <a:gd name="T9" fmla="*/ 37 h 199"/>
                                <a:gd name="T10" fmla="*/ 165 w 186"/>
                                <a:gd name="T11" fmla="*/ 66 h 199"/>
                                <a:gd name="T12" fmla="*/ 185 w 186"/>
                                <a:gd name="T13" fmla="*/ 98 h 199"/>
                                <a:gd name="T14" fmla="*/ 186 w 186"/>
                                <a:gd name="T15" fmla="*/ 149 h 199"/>
                                <a:gd name="T16" fmla="*/ 173 w 186"/>
                                <a:gd name="T17" fmla="*/ 177 h 199"/>
                                <a:gd name="T18" fmla="*/ 147 w 186"/>
                                <a:gd name="T19" fmla="*/ 182 h 199"/>
                                <a:gd name="T20" fmla="*/ 134 w 186"/>
                                <a:gd name="T21" fmla="*/ 199 h 199"/>
                                <a:gd name="T22" fmla="*/ 111 w 186"/>
                                <a:gd name="T23" fmla="*/ 189 h 199"/>
                                <a:gd name="T24" fmla="*/ 107 w 186"/>
                                <a:gd name="T25" fmla="*/ 166 h 199"/>
                                <a:gd name="T26" fmla="*/ 89 w 186"/>
                                <a:gd name="T27" fmla="*/ 162 h 199"/>
                                <a:gd name="T28" fmla="*/ 73 w 186"/>
                                <a:gd name="T29" fmla="*/ 169 h 199"/>
                                <a:gd name="T30" fmla="*/ 41 w 186"/>
                                <a:gd name="T31" fmla="*/ 157 h 199"/>
                                <a:gd name="T32" fmla="*/ 21 w 186"/>
                                <a:gd name="T33" fmla="*/ 102 h 199"/>
                                <a:gd name="T34" fmla="*/ 0 w 186"/>
                                <a:gd name="T35" fmla="*/ 88 h 199"/>
                                <a:gd name="T36" fmla="*/ 0 w 186"/>
                                <a:gd name="T37" fmla="*/ 60 h 199"/>
                                <a:gd name="T38" fmla="*/ 25 w 186"/>
                                <a:gd name="T39" fmla="*/ 34 h 199"/>
                                <a:gd name="T40" fmla="*/ 39 w 186"/>
                                <a:gd name="T41" fmla="*/ 0 h 1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</a:cxnLst>
                              <a:rect l="0" t="0" r="r" b="b"/>
                              <a:pathLst>
                                <a:path w="186" h="199">
                                  <a:moveTo>
                                    <a:pt x="39" y="0"/>
                                  </a:moveTo>
                                  <a:lnTo>
                                    <a:pt x="65" y="3"/>
                                  </a:lnTo>
                                  <a:lnTo>
                                    <a:pt x="85" y="9"/>
                                  </a:lnTo>
                                  <a:lnTo>
                                    <a:pt x="118" y="41"/>
                                  </a:lnTo>
                                  <a:lnTo>
                                    <a:pt x="152" y="37"/>
                                  </a:lnTo>
                                  <a:lnTo>
                                    <a:pt x="165" y="66"/>
                                  </a:lnTo>
                                  <a:lnTo>
                                    <a:pt x="185" y="98"/>
                                  </a:lnTo>
                                  <a:lnTo>
                                    <a:pt x="186" y="149"/>
                                  </a:lnTo>
                                  <a:lnTo>
                                    <a:pt x="173" y="177"/>
                                  </a:lnTo>
                                  <a:lnTo>
                                    <a:pt x="147" y="182"/>
                                  </a:lnTo>
                                  <a:lnTo>
                                    <a:pt x="134" y="199"/>
                                  </a:lnTo>
                                  <a:lnTo>
                                    <a:pt x="111" y="189"/>
                                  </a:lnTo>
                                  <a:lnTo>
                                    <a:pt x="107" y="166"/>
                                  </a:lnTo>
                                  <a:lnTo>
                                    <a:pt x="89" y="162"/>
                                  </a:lnTo>
                                  <a:lnTo>
                                    <a:pt x="73" y="169"/>
                                  </a:lnTo>
                                  <a:lnTo>
                                    <a:pt x="41" y="157"/>
                                  </a:lnTo>
                                  <a:lnTo>
                                    <a:pt x="21" y="102"/>
                                  </a:lnTo>
                                  <a:lnTo>
                                    <a:pt x="0" y="88"/>
                                  </a:lnTo>
                                  <a:lnTo>
                                    <a:pt x="0" y="60"/>
                                  </a:lnTo>
                                  <a:lnTo>
                                    <a:pt x="25" y="34"/>
                                  </a:lnTo>
                                  <a:lnTo>
                                    <a:pt x="3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8" name="Fagersta">
                              <a:extLst>
                                <a:ext uri="{FF2B5EF4-FFF2-40B4-BE49-F238E27FC236}">
                                  <a16:creationId xmlns:a16="http://schemas.microsoft.com/office/drawing/2014/main" id="{39BC891C-049B-7351-8D1C-7F10851A39D7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645709" y="3078957"/>
                              <a:ext cx="191831" cy="168708"/>
                            </a:xfrm>
                            <a:custGeom>
                              <a:avLst/>
                              <a:gdLst>
                                <a:gd name="T0" fmla="*/ 59 w 138"/>
                                <a:gd name="T1" fmla="*/ 0 h 121"/>
                                <a:gd name="T2" fmla="*/ 70 w 138"/>
                                <a:gd name="T3" fmla="*/ 24 h 121"/>
                                <a:gd name="T4" fmla="*/ 106 w 138"/>
                                <a:gd name="T5" fmla="*/ 38 h 121"/>
                                <a:gd name="T6" fmla="*/ 122 w 138"/>
                                <a:gd name="T7" fmla="*/ 34 h 121"/>
                                <a:gd name="T8" fmla="*/ 134 w 138"/>
                                <a:gd name="T9" fmla="*/ 62 h 121"/>
                                <a:gd name="T10" fmla="*/ 138 w 138"/>
                                <a:gd name="T11" fmla="*/ 92 h 121"/>
                                <a:gd name="T12" fmla="*/ 80 w 138"/>
                                <a:gd name="T13" fmla="*/ 121 h 121"/>
                                <a:gd name="T14" fmla="*/ 67 w 138"/>
                                <a:gd name="T15" fmla="*/ 92 h 121"/>
                                <a:gd name="T16" fmla="*/ 33 w 138"/>
                                <a:gd name="T17" fmla="*/ 96 h 121"/>
                                <a:gd name="T18" fmla="*/ 0 w 138"/>
                                <a:gd name="T19" fmla="*/ 64 h 121"/>
                                <a:gd name="T20" fmla="*/ 12 w 138"/>
                                <a:gd name="T21" fmla="*/ 21 h 121"/>
                                <a:gd name="T22" fmla="*/ 46 w 138"/>
                                <a:gd name="T23" fmla="*/ 8 h 121"/>
                                <a:gd name="T24" fmla="*/ 59 w 138"/>
                                <a:gd name="T25" fmla="*/ 0 h 12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</a:cxnLst>
                              <a:rect l="0" t="0" r="r" b="b"/>
                              <a:pathLst>
                                <a:path w="138" h="121">
                                  <a:moveTo>
                                    <a:pt x="59" y="0"/>
                                  </a:moveTo>
                                  <a:lnTo>
                                    <a:pt x="70" y="24"/>
                                  </a:lnTo>
                                  <a:lnTo>
                                    <a:pt x="106" y="38"/>
                                  </a:lnTo>
                                  <a:lnTo>
                                    <a:pt x="122" y="34"/>
                                  </a:lnTo>
                                  <a:lnTo>
                                    <a:pt x="134" y="62"/>
                                  </a:lnTo>
                                  <a:lnTo>
                                    <a:pt x="138" y="92"/>
                                  </a:lnTo>
                                  <a:lnTo>
                                    <a:pt x="80" y="121"/>
                                  </a:lnTo>
                                  <a:lnTo>
                                    <a:pt x="67" y="92"/>
                                  </a:lnTo>
                                  <a:lnTo>
                                    <a:pt x="33" y="96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2" y="21"/>
                                  </a:lnTo>
                                  <a:lnTo>
                                    <a:pt x="46" y="8"/>
                                  </a:lnTo>
                                  <a:lnTo>
                                    <a:pt x="5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599" name="Norberg">
                              <a:extLst>
                                <a:ext uri="{FF2B5EF4-FFF2-40B4-BE49-F238E27FC236}">
                                  <a16:creationId xmlns:a16="http://schemas.microsoft.com/office/drawing/2014/main" id="{E743664F-9318-1638-F18E-F049E84A7287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641567" y="2951718"/>
                              <a:ext cx="231858" cy="214348"/>
                            </a:xfrm>
                            <a:custGeom>
                              <a:avLst/>
                              <a:gdLst>
                                <a:gd name="T0" fmla="*/ 95 w 167"/>
                                <a:gd name="T1" fmla="*/ 0 h 154"/>
                                <a:gd name="T2" fmla="*/ 112 w 167"/>
                                <a:gd name="T3" fmla="*/ 6 h 154"/>
                                <a:gd name="T4" fmla="*/ 122 w 167"/>
                                <a:gd name="T5" fmla="*/ 30 h 154"/>
                                <a:gd name="T6" fmla="*/ 138 w 167"/>
                                <a:gd name="T7" fmla="*/ 32 h 154"/>
                                <a:gd name="T8" fmla="*/ 159 w 167"/>
                                <a:gd name="T9" fmla="*/ 45 h 154"/>
                                <a:gd name="T10" fmla="*/ 154 w 167"/>
                                <a:gd name="T11" fmla="*/ 70 h 154"/>
                                <a:gd name="T12" fmla="*/ 166 w 167"/>
                                <a:gd name="T13" fmla="*/ 75 h 154"/>
                                <a:gd name="T14" fmla="*/ 167 w 167"/>
                                <a:gd name="T15" fmla="*/ 122 h 154"/>
                                <a:gd name="T16" fmla="*/ 150 w 167"/>
                                <a:gd name="T17" fmla="*/ 125 h 154"/>
                                <a:gd name="T18" fmla="*/ 137 w 167"/>
                                <a:gd name="T19" fmla="*/ 154 h 154"/>
                                <a:gd name="T20" fmla="*/ 125 w 167"/>
                                <a:gd name="T21" fmla="*/ 126 h 154"/>
                                <a:gd name="T22" fmla="*/ 109 w 167"/>
                                <a:gd name="T23" fmla="*/ 130 h 154"/>
                                <a:gd name="T24" fmla="*/ 73 w 167"/>
                                <a:gd name="T25" fmla="*/ 116 h 154"/>
                                <a:gd name="T26" fmla="*/ 62 w 167"/>
                                <a:gd name="T27" fmla="*/ 92 h 154"/>
                                <a:gd name="T28" fmla="*/ 49 w 167"/>
                                <a:gd name="T29" fmla="*/ 100 h 154"/>
                                <a:gd name="T30" fmla="*/ 15 w 167"/>
                                <a:gd name="T31" fmla="*/ 113 h 154"/>
                                <a:gd name="T32" fmla="*/ 0 w 167"/>
                                <a:gd name="T33" fmla="*/ 92 h 154"/>
                                <a:gd name="T34" fmla="*/ 18 w 167"/>
                                <a:gd name="T35" fmla="*/ 61 h 154"/>
                                <a:gd name="T36" fmla="*/ 18 w 167"/>
                                <a:gd name="T37" fmla="*/ 41 h 154"/>
                                <a:gd name="T38" fmla="*/ 29 w 167"/>
                                <a:gd name="T39" fmla="*/ 29 h 154"/>
                                <a:gd name="T40" fmla="*/ 37 w 167"/>
                                <a:gd name="T41" fmla="*/ 12 h 154"/>
                                <a:gd name="T42" fmla="*/ 71 w 167"/>
                                <a:gd name="T43" fmla="*/ 19 h 154"/>
                                <a:gd name="T44" fmla="*/ 95 w 167"/>
                                <a:gd name="T45" fmla="*/ 0 h 15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167" h="154">
                                  <a:moveTo>
                                    <a:pt x="95" y="0"/>
                                  </a:moveTo>
                                  <a:lnTo>
                                    <a:pt x="112" y="6"/>
                                  </a:lnTo>
                                  <a:lnTo>
                                    <a:pt x="122" y="30"/>
                                  </a:lnTo>
                                  <a:lnTo>
                                    <a:pt x="138" y="32"/>
                                  </a:lnTo>
                                  <a:lnTo>
                                    <a:pt x="159" y="45"/>
                                  </a:lnTo>
                                  <a:lnTo>
                                    <a:pt x="154" y="70"/>
                                  </a:lnTo>
                                  <a:lnTo>
                                    <a:pt x="166" y="75"/>
                                  </a:lnTo>
                                  <a:lnTo>
                                    <a:pt x="167" y="122"/>
                                  </a:lnTo>
                                  <a:lnTo>
                                    <a:pt x="150" y="125"/>
                                  </a:lnTo>
                                  <a:lnTo>
                                    <a:pt x="137" y="154"/>
                                  </a:lnTo>
                                  <a:lnTo>
                                    <a:pt x="125" y="126"/>
                                  </a:lnTo>
                                  <a:lnTo>
                                    <a:pt x="109" y="130"/>
                                  </a:lnTo>
                                  <a:lnTo>
                                    <a:pt x="73" y="116"/>
                                  </a:lnTo>
                                  <a:lnTo>
                                    <a:pt x="62" y="92"/>
                                  </a:lnTo>
                                  <a:lnTo>
                                    <a:pt x="49" y="100"/>
                                  </a:lnTo>
                                  <a:lnTo>
                                    <a:pt x="15" y="113"/>
                                  </a:lnTo>
                                  <a:lnTo>
                                    <a:pt x="0" y="92"/>
                                  </a:lnTo>
                                  <a:lnTo>
                                    <a:pt x="18" y="61"/>
                                  </a:lnTo>
                                  <a:lnTo>
                                    <a:pt x="18" y="41"/>
                                  </a:lnTo>
                                  <a:lnTo>
                                    <a:pt x="29" y="29"/>
                                  </a:lnTo>
                                  <a:lnTo>
                                    <a:pt x="37" y="12"/>
                                  </a:lnTo>
                                  <a:lnTo>
                                    <a:pt x="71" y="19"/>
                                  </a:lnTo>
                                  <a:lnTo>
                                    <a:pt x="9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00" name="Hallstahammar">
                              <a:extLst>
                                <a:ext uri="{FF2B5EF4-FFF2-40B4-BE49-F238E27FC236}">
                                  <a16:creationId xmlns:a16="http://schemas.microsoft.com/office/drawing/2014/main" id="{6BA553FC-7497-4C7E-C51C-1433711879E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26516" y="3397009"/>
                              <a:ext cx="117299" cy="156260"/>
                            </a:xfrm>
                            <a:custGeom>
                              <a:avLst/>
                              <a:gdLst>
                                <a:gd name="T0" fmla="*/ 58 w 84"/>
                                <a:gd name="T1" fmla="*/ 0 h 112"/>
                                <a:gd name="T2" fmla="*/ 77 w 84"/>
                                <a:gd name="T3" fmla="*/ 46 h 112"/>
                                <a:gd name="T4" fmla="*/ 70 w 84"/>
                                <a:gd name="T5" fmla="*/ 67 h 112"/>
                                <a:gd name="T6" fmla="*/ 84 w 84"/>
                                <a:gd name="T7" fmla="*/ 75 h 112"/>
                                <a:gd name="T8" fmla="*/ 51 w 84"/>
                                <a:gd name="T9" fmla="*/ 112 h 112"/>
                                <a:gd name="T10" fmla="*/ 0 w 84"/>
                                <a:gd name="T11" fmla="*/ 34 h 112"/>
                                <a:gd name="T12" fmla="*/ 11 w 84"/>
                                <a:gd name="T13" fmla="*/ 14 h 112"/>
                                <a:gd name="T14" fmla="*/ 28 w 84"/>
                                <a:gd name="T15" fmla="*/ 1 h 112"/>
                                <a:gd name="T16" fmla="*/ 46 w 84"/>
                                <a:gd name="T17" fmla="*/ 10 h 112"/>
                                <a:gd name="T18" fmla="*/ 58 w 84"/>
                                <a:gd name="T19" fmla="*/ 0 h 11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</a:cxnLst>
                              <a:rect l="0" t="0" r="r" b="b"/>
                              <a:pathLst>
                                <a:path w="84" h="112">
                                  <a:moveTo>
                                    <a:pt x="58" y="0"/>
                                  </a:moveTo>
                                  <a:lnTo>
                                    <a:pt x="77" y="46"/>
                                  </a:lnTo>
                                  <a:lnTo>
                                    <a:pt x="70" y="67"/>
                                  </a:lnTo>
                                  <a:lnTo>
                                    <a:pt x="84" y="75"/>
                                  </a:lnTo>
                                  <a:lnTo>
                                    <a:pt x="51" y="112"/>
                                  </a:lnTo>
                                  <a:lnTo>
                                    <a:pt x="0" y="34"/>
                                  </a:lnTo>
                                  <a:lnTo>
                                    <a:pt x="11" y="14"/>
                                  </a:lnTo>
                                  <a:lnTo>
                                    <a:pt x="28" y="1"/>
                                  </a:lnTo>
                                  <a:lnTo>
                                    <a:pt x="46" y="10"/>
                                  </a:lnTo>
                                  <a:lnTo>
                                    <a:pt x="5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01" name="Hällefors">
                              <a:extLst>
                                <a:ext uri="{FF2B5EF4-FFF2-40B4-BE49-F238E27FC236}">
                                  <a16:creationId xmlns:a16="http://schemas.microsoft.com/office/drawing/2014/main" id="{19AE6F24-1459-B4C4-DA03-BF7B5AA539E2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066036" y="3095554"/>
                              <a:ext cx="258082" cy="467398"/>
                            </a:xfrm>
                            <a:custGeom>
                              <a:avLst/>
                              <a:gdLst>
                                <a:gd name="T0" fmla="*/ 30 w 186"/>
                                <a:gd name="T1" fmla="*/ 0 h 335"/>
                                <a:gd name="T2" fmla="*/ 124 w 186"/>
                                <a:gd name="T3" fmla="*/ 14 h 335"/>
                                <a:gd name="T4" fmla="*/ 130 w 186"/>
                                <a:gd name="T5" fmla="*/ 60 h 335"/>
                                <a:gd name="T6" fmla="*/ 175 w 186"/>
                                <a:gd name="T7" fmla="*/ 156 h 335"/>
                                <a:gd name="T8" fmla="*/ 186 w 186"/>
                                <a:gd name="T9" fmla="*/ 186 h 335"/>
                                <a:gd name="T10" fmla="*/ 164 w 186"/>
                                <a:gd name="T11" fmla="*/ 179 h 335"/>
                                <a:gd name="T12" fmla="*/ 144 w 186"/>
                                <a:gd name="T13" fmla="*/ 196 h 335"/>
                                <a:gd name="T14" fmla="*/ 115 w 186"/>
                                <a:gd name="T15" fmla="*/ 196 h 335"/>
                                <a:gd name="T16" fmla="*/ 128 w 186"/>
                                <a:gd name="T17" fmla="*/ 234 h 335"/>
                                <a:gd name="T18" fmla="*/ 107 w 186"/>
                                <a:gd name="T19" fmla="*/ 266 h 335"/>
                                <a:gd name="T20" fmla="*/ 81 w 186"/>
                                <a:gd name="T21" fmla="*/ 281 h 335"/>
                                <a:gd name="T22" fmla="*/ 110 w 186"/>
                                <a:gd name="T23" fmla="*/ 302 h 335"/>
                                <a:gd name="T24" fmla="*/ 107 w 186"/>
                                <a:gd name="T25" fmla="*/ 335 h 335"/>
                                <a:gd name="T26" fmla="*/ 85 w 186"/>
                                <a:gd name="T27" fmla="*/ 318 h 335"/>
                                <a:gd name="T28" fmla="*/ 29 w 186"/>
                                <a:gd name="T29" fmla="*/ 304 h 335"/>
                                <a:gd name="T30" fmla="*/ 30 w 186"/>
                                <a:gd name="T31" fmla="*/ 270 h 335"/>
                                <a:gd name="T32" fmla="*/ 18 w 186"/>
                                <a:gd name="T33" fmla="*/ 219 h 335"/>
                                <a:gd name="T34" fmla="*/ 25 w 186"/>
                                <a:gd name="T35" fmla="*/ 196 h 335"/>
                                <a:gd name="T36" fmla="*/ 9 w 186"/>
                                <a:gd name="T37" fmla="*/ 165 h 335"/>
                                <a:gd name="T38" fmla="*/ 26 w 186"/>
                                <a:gd name="T39" fmla="*/ 152 h 335"/>
                                <a:gd name="T40" fmla="*/ 20 w 186"/>
                                <a:gd name="T41" fmla="*/ 116 h 335"/>
                                <a:gd name="T42" fmla="*/ 22 w 186"/>
                                <a:gd name="T43" fmla="*/ 71 h 335"/>
                                <a:gd name="T44" fmla="*/ 8 w 186"/>
                                <a:gd name="T45" fmla="*/ 67 h 335"/>
                                <a:gd name="T46" fmla="*/ 0 w 186"/>
                                <a:gd name="T47" fmla="*/ 42 h 335"/>
                                <a:gd name="T48" fmla="*/ 37 w 186"/>
                                <a:gd name="T49" fmla="*/ 26 h 335"/>
                                <a:gd name="T50" fmla="*/ 30 w 186"/>
                                <a:gd name="T51" fmla="*/ 0 h 33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186" h="335">
                                  <a:moveTo>
                                    <a:pt x="30" y="0"/>
                                  </a:moveTo>
                                  <a:lnTo>
                                    <a:pt x="124" y="14"/>
                                  </a:lnTo>
                                  <a:lnTo>
                                    <a:pt x="130" y="60"/>
                                  </a:lnTo>
                                  <a:lnTo>
                                    <a:pt x="175" y="156"/>
                                  </a:lnTo>
                                  <a:lnTo>
                                    <a:pt x="186" y="186"/>
                                  </a:lnTo>
                                  <a:lnTo>
                                    <a:pt x="164" y="179"/>
                                  </a:lnTo>
                                  <a:lnTo>
                                    <a:pt x="144" y="196"/>
                                  </a:lnTo>
                                  <a:lnTo>
                                    <a:pt x="115" y="196"/>
                                  </a:lnTo>
                                  <a:lnTo>
                                    <a:pt x="128" y="234"/>
                                  </a:lnTo>
                                  <a:lnTo>
                                    <a:pt x="107" y="266"/>
                                  </a:lnTo>
                                  <a:lnTo>
                                    <a:pt x="81" y="281"/>
                                  </a:lnTo>
                                  <a:lnTo>
                                    <a:pt x="110" y="302"/>
                                  </a:lnTo>
                                  <a:lnTo>
                                    <a:pt x="107" y="335"/>
                                  </a:lnTo>
                                  <a:lnTo>
                                    <a:pt x="85" y="318"/>
                                  </a:lnTo>
                                  <a:lnTo>
                                    <a:pt x="29" y="304"/>
                                  </a:lnTo>
                                  <a:lnTo>
                                    <a:pt x="30" y="270"/>
                                  </a:lnTo>
                                  <a:lnTo>
                                    <a:pt x="18" y="219"/>
                                  </a:lnTo>
                                  <a:lnTo>
                                    <a:pt x="25" y="196"/>
                                  </a:lnTo>
                                  <a:lnTo>
                                    <a:pt x="9" y="165"/>
                                  </a:lnTo>
                                  <a:lnTo>
                                    <a:pt x="26" y="152"/>
                                  </a:lnTo>
                                  <a:lnTo>
                                    <a:pt x="20" y="116"/>
                                  </a:lnTo>
                                  <a:lnTo>
                                    <a:pt x="22" y="71"/>
                                  </a:lnTo>
                                  <a:lnTo>
                                    <a:pt x="8" y="67"/>
                                  </a:lnTo>
                                  <a:lnTo>
                                    <a:pt x="0" y="42"/>
                                  </a:lnTo>
                                  <a:lnTo>
                                    <a:pt x="37" y="26"/>
                                  </a:lnTo>
                                  <a:lnTo>
                                    <a:pt x="3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02" name="Ljusnarsberg">
                              <a:extLst>
                                <a:ext uri="{FF2B5EF4-FFF2-40B4-BE49-F238E27FC236}">
                                  <a16:creationId xmlns:a16="http://schemas.microsoft.com/office/drawing/2014/main" id="{0E905E3C-3F22-0AB6-9942-906B8FE4080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230263" y="3013954"/>
                              <a:ext cx="216694" cy="300073"/>
                            </a:xfrm>
                            <a:custGeom>
                              <a:avLst/>
                              <a:gdLst>
                                <a:gd name="T0" fmla="*/ 23 w 157"/>
                                <a:gd name="T1" fmla="*/ 0 h 215"/>
                                <a:gd name="T2" fmla="*/ 39 w 157"/>
                                <a:gd name="T3" fmla="*/ 1 h 215"/>
                                <a:gd name="T4" fmla="*/ 43 w 157"/>
                                <a:gd name="T5" fmla="*/ 22 h 215"/>
                                <a:gd name="T6" fmla="*/ 64 w 157"/>
                                <a:gd name="T7" fmla="*/ 39 h 215"/>
                                <a:gd name="T8" fmla="*/ 86 w 157"/>
                                <a:gd name="T9" fmla="*/ 26 h 215"/>
                                <a:gd name="T10" fmla="*/ 94 w 157"/>
                                <a:gd name="T11" fmla="*/ 35 h 215"/>
                                <a:gd name="T12" fmla="*/ 110 w 157"/>
                                <a:gd name="T13" fmla="*/ 34 h 215"/>
                                <a:gd name="T14" fmla="*/ 127 w 157"/>
                                <a:gd name="T15" fmla="*/ 61 h 215"/>
                                <a:gd name="T16" fmla="*/ 157 w 157"/>
                                <a:gd name="T17" fmla="*/ 84 h 215"/>
                                <a:gd name="T18" fmla="*/ 129 w 157"/>
                                <a:gd name="T19" fmla="*/ 175 h 215"/>
                                <a:gd name="T20" fmla="*/ 115 w 157"/>
                                <a:gd name="T21" fmla="*/ 185 h 215"/>
                                <a:gd name="T22" fmla="*/ 115 w 157"/>
                                <a:gd name="T23" fmla="*/ 202 h 215"/>
                                <a:gd name="T24" fmla="*/ 57 w 157"/>
                                <a:gd name="T25" fmla="*/ 215 h 215"/>
                                <a:gd name="T26" fmla="*/ 12 w 157"/>
                                <a:gd name="T27" fmla="*/ 119 h 215"/>
                                <a:gd name="T28" fmla="*/ 6 w 157"/>
                                <a:gd name="T29" fmla="*/ 73 h 215"/>
                                <a:gd name="T30" fmla="*/ 0 w 157"/>
                                <a:gd name="T31" fmla="*/ 17 h 215"/>
                                <a:gd name="T32" fmla="*/ 23 w 157"/>
                                <a:gd name="T33" fmla="*/ 0 h 21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</a:cxnLst>
                              <a:rect l="0" t="0" r="r" b="b"/>
                              <a:pathLst>
                                <a:path w="157" h="215">
                                  <a:moveTo>
                                    <a:pt x="23" y="0"/>
                                  </a:moveTo>
                                  <a:lnTo>
                                    <a:pt x="39" y="1"/>
                                  </a:lnTo>
                                  <a:lnTo>
                                    <a:pt x="43" y="22"/>
                                  </a:lnTo>
                                  <a:lnTo>
                                    <a:pt x="64" y="39"/>
                                  </a:lnTo>
                                  <a:lnTo>
                                    <a:pt x="86" y="26"/>
                                  </a:lnTo>
                                  <a:lnTo>
                                    <a:pt x="94" y="35"/>
                                  </a:lnTo>
                                  <a:lnTo>
                                    <a:pt x="110" y="34"/>
                                  </a:lnTo>
                                  <a:lnTo>
                                    <a:pt x="127" y="61"/>
                                  </a:lnTo>
                                  <a:lnTo>
                                    <a:pt x="157" y="84"/>
                                  </a:lnTo>
                                  <a:lnTo>
                                    <a:pt x="129" y="175"/>
                                  </a:lnTo>
                                  <a:lnTo>
                                    <a:pt x="115" y="185"/>
                                  </a:lnTo>
                                  <a:lnTo>
                                    <a:pt x="115" y="202"/>
                                  </a:lnTo>
                                  <a:lnTo>
                                    <a:pt x="57" y="215"/>
                                  </a:lnTo>
                                  <a:lnTo>
                                    <a:pt x="12" y="119"/>
                                  </a:lnTo>
                                  <a:lnTo>
                                    <a:pt x="6" y="73"/>
                                  </a:lnTo>
                                  <a:lnTo>
                                    <a:pt x="0" y="17"/>
                                  </a:lnTo>
                                  <a:lnTo>
                                    <a:pt x="2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03" name="Lindesberg">
                              <a:extLst>
                                <a:ext uri="{FF2B5EF4-FFF2-40B4-BE49-F238E27FC236}">
                                  <a16:creationId xmlns:a16="http://schemas.microsoft.com/office/drawing/2014/main" id="{FC5CB411-AAEE-BEF6-6894-0A0D2045C30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308935" y="3131490"/>
                              <a:ext cx="349196" cy="485377"/>
                            </a:xfrm>
                            <a:custGeom>
                              <a:avLst/>
                              <a:gdLst>
                                <a:gd name="T0" fmla="*/ 100 w 253"/>
                                <a:gd name="T1" fmla="*/ 0 h 348"/>
                                <a:gd name="T2" fmla="*/ 134 w 253"/>
                                <a:gd name="T3" fmla="*/ 40 h 348"/>
                                <a:gd name="T4" fmla="*/ 159 w 253"/>
                                <a:gd name="T5" fmla="*/ 78 h 348"/>
                                <a:gd name="T6" fmla="*/ 159 w 253"/>
                                <a:gd name="T7" fmla="*/ 106 h 348"/>
                                <a:gd name="T8" fmla="*/ 180 w 253"/>
                                <a:gd name="T9" fmla="*/ 120 h 348"/>
                                <a:gd name="T10" fmla="*/ 200 w 253"/>
                                <a:gd name="T11" fmla="*/ 175 h 348"/>
                                <a:gd name="T12" fmla="*/ 185 w 253"/>
                                <a:gd name="T13" fmla="*/ 204 h 348"/>
                                <a:gd name="T14" fmla="*/ 200 w 253"/>
                                <a:gd name="T15" fmla="*/ 222 h 348"/>
                                <a:gd name="T16" fmla="*/ 221 w 253"/>
                                <a:gd name="T17" fmla="*/ 222 h 348"/>
                                <a:gd name="T18" fmla="*/ 224 w 253"/>
                                <a:gd name="T19" fmla="*/ 249 h 348"/>
                                <a:gd name="T20" fmla="*/ 224 w 253"/>
                                <a:gd name="T21" fmla="*/ 284 h 348"/>
                                <a:gd name="T22" fmla="*/ 253 w 253"/>
                                <a:gd name="T23" fmla="*/ 286 h 348"/>
                                <a:gd name="T24" fmla="*/ 243 w 253"/>
                                <a:gd name="T25" fmla="*/ 306 h 348"/>
                                <a:gd name="T26" fmla="*/ 253 w 253"/>
                                <a:gd name="T27" fmla="*/ 317 h 348"/>
                                <a:gd name="T28" fmla="*/ 253 w 253"/>
                                <a:gd name="T29" fmla="*/ 348 h 348"/>
                                <a:gd name="T30" fmla="*/ 252 w 253"/>
                                <a:gd name="T31" fmla="*/ 348 h 348"/>
                                <a:gd name="T32" fmla="*/ 215 w 253"/>
                                <a:gd name="T33" fmla="*/ 348 h 348"/>
                                <a:gd name="T34" fmla="*/ 160 w 253"/>
                                <a:gd name="T35" fmla="*/ 344 h 348"/>
                                <a:gd name="T36" fmla="*/ 117 w 253"/>
                                <a:gd name="T37" fmla="*/ 331 h 348"/>
                                <a:gd name="T38" fmla="*/ 112 w 253"/>
                                <a:gd name="T39" fmla="*/ 293 h 348"/>
                                <a:gd name="T40" fmla="*/ 78 w 253"/>
                                <a:gd name="T41" fmla="*/ 294 h 348"/>
                                <a:gd name="T42" fmla="*/ 79 w 253"/>
                                <a:gd name="T43" fmla="*/ 268 h 348"/>
                                <a:gd name="T44" fmla="*/ 59 w 253"/>
                                <a:gd name="T45" fmla="*/ 241 h 348"/>
                                <a:gd name="T46" fmla="*/ 21 w 253"/>
                                <a:gd name="T47" fmla="*/ 241 h 348"/>
                                <a:gd name="T48" fmla="*/ 25 w 253"/>
                                <a:gd name="T49" fmla="*/ 217 h 348"/>
                                <a:gd name="T50" fmla="*/ 14 w 253"/>
                                <a:gd name="T51" fmla="*/ 209 h 348"/>
                                <a:gd name="T52" fmla="*/ 11 w 253"/>
                                <a:gd name="T53" fmla="*/ 161 h 348"/>
                                <a:gd name="T54" fmla="*/ 0 w 253"/>
                                <a:gd name="T55" fmla="*/ 131 h 348"/>
                                <a:gd name="T56" fmla="*/ 58 w 253"/>
                                <a:gd name="T57" fmla="*/ 118 h 348"/>
                                <a:gd name="T58" fmla="*/ 58 w 253"/>
                                <a:gd name="T59" fmla="*/ 101 h 348"/>
                                <a:gd name="T60" fmla="*/ 72 w 253"/>
                                <a:gd name="T61" fmla="*/ 91 h 348"/>
                                <a:gd name="T62" fmla="*/ 100 w 253"/>
                                <a:gd name="T63" fmla="*/ 0 h 34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253" h="348">
                                  <a:moveTo>
                                    <a:pt x="100" y="0"/>
                                  </a:moveTo>
                                  <a:lnTo>
                                    <a:pt x="134" y="40"/>
                                  </a:lnTo>
                                  <a:lnTo>
                                    <a:pt x="159" y="78"/>
                                  </a:lnTo>
                                  <a:lnTo>
                                    <a:pt x="159" y="106"/>
                                  </a:lnTo>
                                  <a:lnTo>
                                    <a:pt x="180" y="120"/>
                                  </a:lnTo>
                                  <a:lnTo>
                                    <a:pt x="200" y="175"/>
                                  </a:lnTo>
                                  <a:lnTo>
                                    <a:pt x="185" y="204"/>
                                  </a:lnTo>
                                  <a:lnTo>
                                    <a:pt x="200" y="222"/>
                                  </a:lnTo>
                                  <a:lnTo>
                                    <a:pt x="221" y="222"/>
                                  </a:lnTo>
                                  <a:lnTo>
                                    <a:pt x="224" y="249"/>
                                  </a:lnTo>
                                  <a:lnTo>
                                    <a:pt x="224" y="284"/>
                                  </a:lnTo>
                                  <a:lnTo>
                                    <a:pt x="253" y="286"/>
                                  </a:lnTo>
                                  <a:lnTo>
                                    <a:pt x="243" y="306"/>
                                  </a:lnTo>
                                  <a:lnTo>
                                    <a:pt x="253" y="317"/>
                                  </a:lnTo>
                                  <a:lnTo>
                                    <a:pt x="253" y="348"/>
                                  </a:lnTo>
                                  <a:lnTo>
                                    <a:pt x="252" y="348"/>
                                  </a:lnTo>
                                  <a:lnTo>
                                    <a:pt x="215" y="348"/>
                                  </a:lnTo>
                                  <a:lnTo>
                                    <a:pt x="160" y="344"/>
                                  </a:lnTo>
                                  <a:lnTo>
                                    <a:pt x="117" y="331"/>
                                  </a:lnTo>
                                  <a:lnTo>
                                    <a:pt x="112" y="293"/>
                                  </a:lnTo>
                                  <a:lnTo>
                                    <a:pt x="78" y="294"/>
                                  </a:lnTo>
                                  <a:lnTo>
                                    <a:pt x="79" y="268"/>
                                  </a:lnTo>
                                  <a:lnTo>
                                    <a:pt x="59" y="241"/>
                                  </a:lnTo>
                                  <a:lnTo>
                                    <a:pt x="21" y="241"/>
                                  </a:lnTo>
                                  <a:lnTo>
                                    <a:pt x="25" y="217"/>
                                  </a:lnTo>
                                  <a:lnTo>
                                    <a:pt x="14" y="209"/>
                                  </a:lnTo>
                                  <a:lnTo>
                                    <a:pt x="11" y="161"/>
                                  </a:lnTo>
                                  <a:lnTo>
                                    <a:pt x="0" y="131"/>
                                  </a:lnTo>
                                  <a:lnTo>
                                    <a:pt x="58" y="118"/>
                                  </a:lnTo>
                                  <a:lnTo>
                                    <a:pt x="58" y="101"/>
                                  </a:lnTo>
                                  <a:lnTo>
                                    <a:pt x="72" y="91"/>
                                  </a:lnTo>
                                  <a:lnTo>
                                    <a:pt x="10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grpSp>
                          <xdr:nvGrpSpPr>
                            <xdr:cNvPr id="1604" name="Group 88">
                              <a:extLst>
                                <a:ext uri="{FF2B5EF4-FFF2-40B4-BE49-F238E27FC236}">
                                  <a16:creationId xmlns:a16="http://schemas.microsoft.com/office/drawing/2014/main" id="{D4B0F32A-1966-4B7B-5DB7-25C02D9677CA}"/>
                                </a:ext>
                              </a:extLst>
                            </xdr:cNvPr>
                            <xdr:cNvGrpSpPr/>
                          </xdr:nvGrpSpPr>
                          <xdr:grpSpPr>
                            <a:xfrm>
                              <a:off x="11190999" y="1094574"/>
                              <a:ext cx="2727231" cy="1994065"/>
                              <a:chOff x="11190999" y="1094574"/>
                              <a:chExt cx="2727231" cy="1994065"/>
                            </a:xfrm>
                          </xdr:grpSpPr>
                          <xdr:sp macro="" textlink="">
                            <xdr:nvSpPr>
                              <xdr:cNvPr id="1614" name="Ljusdal">
                                <a:extLst>
                                  <a:ext uri="{FF2B5EF4-FFF2-40B4-BE49-F238E27FC236}">
                                    <a16:creationId xmlns:a16="http://schemas.microsoft.com/office/drawing/2014/main" id="{B3F9A803-DD3B-DD48-3357-1655201FE0E6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162632" y="1094574"/>
                                <a:ext cx="879179" cy="739811"/>
                              </a:xfrm>
                              <a:custGeom>
                                <a:avLst/>
                                <a:gdLst>
                                  <a:gd name="T0" fmla="*/ 334 w 636"/>
                                  <a:gd name="T1" fmla="*/ 0 h 530"/>
                                  <a:gd name="T2" fmla="*/ 454 w 636"/>
                                  <a:gd name="T3" fmla="*/ 52 h 530"/>
                                  <a:gd name="T4" fmla="*/ 464 w 636"/>
                                  <a:gd name="T5" fmla="*/ 66 h 530"/>
                                  <a:gd name="T6" fmla="*/ 502 w 636"/>
                                  <a:gd name="T7" fmla="*/ 145 h 530"/>
                                  <a:gd name="T8" fmla="*/ 495 w 636"/>
                                  <a:gd name="T9" fmla="*/ 159 h 530"/>
                                  <a:gd name="T10" fmla="*/ 527 w 636"/>
                                  <a:gd name="T11" fmla="*/ 273 h 530"/>
                                  <a:gd name="T12" fmla="*/ 551 w 636"/>
                                  <a:gd name="T13" fmla="*/ 293 h 530"/>
                                  <a:gd name="T14" fmla="*/ 537 w 636"/>
                                  <a:gd name="T15" fmla="*/ 340 h 530"/>
                                  <a:gd name="T16" fmla="*/ 636 w 636"/>
                                  <a:gd name="T17" fmla="*/ 438 h 530"/>
                                  <a:gd name="T18" fmla="*/ 540 w 636"/>
                                  <a:gd name="T19" fmla="*/ 428 h 530"/>
                                  <a:gd name="T20" fmla="*/ 460 w 636"/>
                                  <a:gd name="T21" fmla="*/ 497 h 530"/>
                                  <a:gd name="T22" fmla="*/ 382 w 636"/>
                                  <a:gd name="T23" fmla="*/ 478 h 530"/>
                                  <a:gd name="T24" fmla="*/ 351 w 636"/>
                                  <a:gd name="T25" fmla="*/ 442 h 530"/>
                                  <a:gd name="T26" fmla="*/ 289 w 636"/>
                                  <a:gd name="T27" fmla="*/ 455 h 530"/>
                                  <a:gd name="T28" fmla="*/ 278 w 636"/>
                                  <a:gd name="T29" fmla="*/ 478 h 530"/>
                                  <a:gd name="T30" fmla="*/ 245 w 636"/>
                                  <a:gd name="T31" fmla="*/ 476 h 530"/>
                                  <a:gd name="T32" fmla="*/ 219 w 636"/>
                                  <a:gd name="T33" fmla="*/ 517 h 530"/>
                                  <a:gd name="T34" fmla="*/ 198 w 636"/>
                                  <a:gd name="T35" fmla="*/ 464 h 530"/>
                                  <a:gd name="T36" fmla="*/ 171 w 636"/>
                                  <a:gd name="T37" fmla="*/ 530 h 530"/>
                                  <a:gd name="T38" fmla="*/ 125 w 636"/>
                                  <a:gd name="T39" fmla="*/ 522 h 530"/>
                                  <a:gd name="T40" fmla="*/ 89 w 636"/>
                                  <a:gd name="T41" fmla="*/ 525 h 530"/>
                                  <a:gd name="T42" fmla="*/ 72 w 636"/>
                                  <a:gd name="T43" fmla="*/ 518 h 530"/>
                                  <a:gd name="T44" fmla="*/ 45 w 636"/>
                                  <a:gd name="T45" fmla="*/ 522 h 530"/>
                                  <a:gd name="T46" fmla="*/ 54 w 636"/>
                                  <a:gd name="T47" fmla="*/ 495 h 530"/>
                                  <a:gd name="T48" fmla="*/ 46 w 636"/>
                                  <a:gd name="T49" fmla="*/ 462 h 530"/>
                                  <a:gd name="T50" fmla="*/ 0 w 636"/>
                                  <a:gd name="T51" fmla="*/ 444 h 530"/>
                                  <a:gd name="T52" fmla="*/ 8 w 636"/>
                                  <a:gd name="T53" fmla="*/ 343 h 530"/>
                                  <a:gd name="T54" fmla="*/ 61 w 636"/>
                                  <a:gd name="T55" fmla="*/ 271 h 530"/>
                                  <a:gd name="T56" fmla="*/ 70 w 636"/>
                                  <a:gd name="T57" fmla="*/ 289 h 530"/>
                                  <a:gd name="T58" fmla="*/ 93 w 636"/>
                                  <a:gd name="T59" fmla="*/ 280 h 530"/>
                                  <a:gd name="T60" fmla="*/ 113 w 636"/>
                                  <a:gd name="T61" fmla="*/ 313 h 530"/>
                                  <a:gd name="T62" fmla="*/ 122 w 636"/>
                                  <a:gd name="T63" fmla="*/ 285 h 530"/>
                                  <a:gd name="T64" fmla="*/ 164 w 636"/>
                                  <a:gd name="T65" fmla="*/ 289 h 530"/>
                                  <a:gd name="T66" fmla="*/ 182 w 636"/>
                                  <a:gd name="T67" fmla="*/ 301 h 530"/>
                                  <a:gd name="T68" fmla="*/ 184 w 636"/>
                                  <a:gd name="T69" fmla="*/ 242 h 530"/>
                                  <a:gd name="T70" fmla="*/ 178 w 636"/>
                                  <a:gd name="T71" fmla="*/ 212 h 530"/>
                                  <a:gd name="T72" fmla="*/ 275 w 636"/>
                                  <a:gd name="T73" fmla="*/ 138 h 530"/>
                                  <a:gd name="T74" fmla="*/ 272 w 636"/>
                                  <a:gd name="T75" fmla="*/ 94 h 530"/>
                                  <a:gd name="T76" fmla="*/ 253 w 636"/>
                                  <a:gd name="T77" fmla="*/ 81 h 530"/>
                                  <a:gd name="T78" fmla="*/ 247 w 636"/>
                                  <a:gd name="T79" fmla="*/ 43 h 530"/>
                                  <a:gd name="T80" fmla="*/ 294 w 636"/>
                                  <a:gd name="T81" fmla="*/ 2 h 530"/>
                                  <a:gd name="T82" fmla="*/ 334 w 636"/>
                                  <a:gd name="T83" fmla="*/ 0 h 530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</a:cxnLst>
                                <a:rect l="0" t="0" r="r" b="b"/>
                                <a:pathLst>
                                  <a:path w="636" h="530">
                                    <a:moveTo>
                                      <a:pt x="334" y="0"/>
                                    </a:moveTo>
                                    <a:lnTo>
                                      <a:pt x="454" y="52"/>
                                    </a:lnTo>
                                    <a:lnTo>
                                      <a:pt x="464" y="66"/>
                                    </a:lnTo>
                                    <a:lnTo>
                                      <a:pt x="502" y="145"/>
                                    </a:lnTo>
                                    <a:lnTo>
                                      <a:pt x="495" y="159"/>
                                    </a:lnTo>
                                    <a:lnTo>
                                      <a:pt x="527" y="273"/>
                                    </a:lnTo>
                                    <a:lnTo>
                                      <a:pt x="551" y="293"/>
                                    </a:lnTo>
                                    <a:lnTo>
                                      <a:pt x="537" y="340"/>
                                    </a:lnTo>
                                    <a:lnTo>
                                      <a:pt x="636" y="438"/>
                                    </a:lnTo>
                                    <a:lnTo>
                                      <a:pt x="540" y="428"/>
                                    </a:lnTo>
                                    <a:lnTo>
                                      <a:pt x="460" y="497"/>
                                    </a:lnTo>
                                    <a:lnTo>
                                      <a:pt x="382" y="478"/>
                                    </a:lnTo>
                                    <a:lnTo>
                                      <a:pt x="351" y="442"/>
                                    </a:lnTo>
                                    <a:lnTo>
                                      <a:pt x="289" y="455"/>
                                    </a:lnTo>
                                    <a:lnTo>
                                      <a:pt x="278" y="478"/>
                                    </a:lnTo>
                                    <a:lnTo>
                                      <a:pt x="245" y="476"/>
                                    </a:lnTo>
                                    <a:lnTo>
                                      <a:pt x="219" y="517"/>
                                    </a:lnTo>
                                    <a:lnTo>
                                      <a:pt x="198" y="464"/>
                                    </a:lnTo>
                                    <a:lnTo>
                                      <a:pt x="171" y="530"/>
                                    </a:lnTo>
                                    <a:lnTo>
                                      <a:pt x="125" y="522"/>
                                    </a:lnTo>
                                    <a:lnTo>
                                      <a:pt x="89" y="525"/>
                                    </a:lnTo>
                                    <a:lnTo>
                                      <a:pt x="72" y="518"/>
                                    </a:lnTo>
                                    <a:lnTo>
                                      <a:pt x="45" y="522"/>
                                    </a:lnTo>
                                    <a:lnTo>
                                      <a:pt x="54" y="495"/>
                                    </a:lnTo>
                                    <a:lnTo>
                                      <a:pt x="46" y="462"/>
                                    </a:lnTo>
                                    <a:lnTo>
                                      <a:pt x="0" y="444"/>
                                    </a:lnTo>
                                    <a:lnTo>
                                      <a:pt x="8" y="343"/>
                                    </a:lnTo>
                                    <a:lnTo>
                                      <a:pt x="61" y="271"/>
                                    </a:lnTo>
                                    <a:lnTo>
                                      <a:pt x="70" y="289"/>
                                    </a:lnTo>
                                    <a:lnTo>
                                      <a:pt x="93" y="280"/>
                                    </a:lnTo>
                                    <a:lnTo>
                                      <a:pt x="113" y="313"/>
                                    </a:lnTo>
                                    <a:lnTo>
                                      <a:pt x="122" y="285"/>
                                    </a:lnTo>
                                    <a:lnTo>
                                      <a:pt x="164" y="289"/>
                                    </a:lnTo>
                                    <a:lnTo>
                                      <a:pt x="182" y="301"/>
                                    </a:lnTo>
                                    <a:lnTo>
                                      <a:pt x="184" y="242"/>
                                    </a:lnTo>
                                    <a:lnTo>
                                      <a:pt x="178" y="212"/>
                                    </a:lnTo>
                                    <a:lnTo>
                                      <a:pt x="275" y="138"/>
                                    </a:lnTo>
                                    <a:lnTo>
                                      <a:pt x="272" y="94"/>
                                    </a:lnTo>
                                    <a:lnTo>
                                      <a:pt x="253" y="81"/>
                                    </a:lnTo>
                                    <a:lnTo>
                                      <a:pt x="247" y="43"/>
                                    </a:lnTo>
                                    <a:lnTo>
                                      <a:pt x="294" y="2"/>
                                    </a:lnTo>
                                    <a:lnTo>
                                      <a:pt x="334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15" name="Nordanstig">
                                <a:extLst>
                                  <a:ext uri="{FF2B5EF4-FFF2-40B4-BE49-F238E27FC236}">
                                    <a16:creationId xmlns:a16="http://schemas.microsoft.com/office/drawing/2014/main" id="{4C5AACB0-20AA-CC2C-21B8-BBB2CF2E7B1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03054" y="1184449"/>
                                <a:ext cx="589334" cy="344331"/>
                              </a:xfrm>
                              <a:custGeom>
                                <a:avLst/>
                                <a:gdLst>
                                  <a:gd name="T0" fmla="*/ 138 w 426"/>
                                  <a:gd name="T1" fmla="*/ 0 h 247"/>
                                  <a:gd name="T2" fmla="*/ 220 w 426"/>
                                  <a:gd name="T3" fmla="*/ 21 h 247"/>
                                  <a:gd name="T4" fmla="*/ 253 w 426"/>
                                  <a:gd name="T5" fmla="*/ 39 h 247"/>
                                  <a:gd name="T6" fmla="*/ 271 w 426"/>
                                  <a:gd name="T7" fmla="*/ 38 h 247"/>
                                  <a:gd name="T8" fmla="*/ 309 w 426"/>
                                  <a:gd name="T9" fmla="*/ 47 h 247"/>
                                  <a:gd name="T10" fmla="*/ 325 w 426"/>
                                  <a:gd name="T11" fmla="*/ 40 h 247"/>
                                  <a:gd name="T12" fmla="*/ 354 w 426"/>
                                  <a:gd name="T13" fmla="*/ 52 h 247"/>
                                  <a:gd name="T14" fmla="*/ 380 w 426"/>
                                  <a:gd name="T15" fmla="*/ 47 h 247"/>
                                  <a:gd name="T16" fmla="*/ 426 w 426"/>
                                  <a:gd name="T17" fmla="*/ 60 h 247"/>
                                  <a:gd name="T18" fmla="*/ 413 w 426"/>
                                  <a:gd name="T19" fmla="*/ 141 h 247"/>
                                  <a:gd name="T20" fmla="*/ 390 w 426"/>
                                  <a:gd name="T21" fmla="*/ 177 h 247"/>
                                  <a:gd name="T22" fmla="*/ 379 w 426"/>
                                  <a:gd name="T23" fmla="*/ 232 h 247"/>
                                  <a:gd name="T24" fmla="*/ 350 w 426"/>
                                  <a:gd name="T25" fmla="*/ 221 h 247"/>
                                  <a:gd name="T26" fmla="*/ 292 w 426"/>
                                  <a:gd name="T27" fmla="*/ 247 h 247"/>
                                  <a:gd name="T28" fmla="*/ 271 w 426"/>
                                  <a:gd name="T29" fmla="*/ 242 h 247"/>
                                  <a:gd name="T30" fmla="*/ 219 w 426"/>
                                  <a:gd name="T31" fmla="*/ 167 h 247"/>
                                  <a:gd name="T32" fmla="*/ 197 w 426"/>
                                  <a:gd name="T33" fmla="*/ 112 h 247"/>
                                  <a:gd name="T34" fmla="*/ 24 w 426"/>
                                  <a:gd name="T35" fmla="*/ 12 h 247"/>
                                  <a:gd name="T36" fmla="*/ 0 w 426"/>
                                  <a:gd name="T37" fmla="*/ 2 h 247"/>
                                  <a:gd name="T38" fmla="*/ 11 w 426"/>
                                  <a:gd name="T39" fmla="*/ 2 h 247"/>
                                  <a:gd name="T40" fmla="*/ 54 w 426"/>
                                  <a:gd name="T41" fmla="*/ 1 h 247"/>
                                  <a:gd name="T42" fmla="*/ 138 w 426"/>
                                  <a:gd name="T43" fmla="*/ 0 h 24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426" h="247">
                                    <a:moveTo>
                                      <a:pt x="138" y="0"/>
                                    </a:moveTo>
                                    <a:lnTo>
                                      <a:pt x="220" y="21"/>
                                    </a:lnTo>
                                    <a:lnTo>
                                      <a:pt x="253" y="39"/>
                                    </a:lnTo>
                                    <a:lnTo>
                                      <a:pt x="271" y="38"/>
                                    </a:lnTo>
                                    <a:lnTo>
                                      <a:pt x="309" y="47"/>
                                    </a:lnTo>
                                    <a:lnTo>
                                      <a:pt x="325" y="40"/>
                                    </a:lnTo>
                                    <a:lnTo>
                                      <a:pt x="354" y="52"/>
                                    </a:lnTo>
                                    <a:lnTo>
                                      <a:pt x="380" y="47"/>
                                    </a:lnTo>
                                    <a:lnTo>
                                      <a:pt x="426" y="60"/>
                                    </a:lnTo>
                                    <a:lnTo>
                                      <a:pt x="413" y="141"/>
                                    </a:lnTo>
                                    <a:lnTo>
                                      <a:pt x="390" y="177"/>
                                    </a:lnTo>
                                    <a:lnTo>
                                      <a:pt x="379" y="232"/>
                                    </a:lnTo>
                                    <a:lnTo>
                                      <a:pt x="350" y="221"/>
                                    </a:lnTo>
                                    <a:lnTo>
                                      <a:pt x="292" y="247"/>
                                    </a:lnTo>
                                    <a:lnTo>
                                      <a:pt x="271" y="242"/>
                                    </a:lnTo>
                                    <a:lnTo>
                                      <a:pt x="219" y="167"/>
                                    </a:lnTo>
                                    <a:lnTo>
                                      <a:pt x="197" y="112"/>
                                    </a:lnTo>
                                    <a:lnTo>
                                      <a:pt x="24" y="12"/>
                                    </a:lnTo>
                                    <a:lnTo>
                                      <a:pt x="0" y="2"/>
                                    </a:lnTo>
                                    <a:lnTo>
                                      <a:pt x="11" y="2"/>
                                    </a:lnTo>
                                    <a:lnTo>
                                      <a:pt x="54" y="1"/>
                                    </a:lnTo>
                                    <a:lnTo>
                                      <a:pt x="13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16" name="Hudiksvall">
                                <a:extLst>
                                  <a:ext uri="{FF2B5EF4-FFF2-40B4-BE49-F238E27FC236}">
                                    <a16:creationId xmlns:a16="http://schemas.microsoft.com/office/drawing/2014/main" id="{1DAAF7BE-9196-246E-F312-EBE89A5310C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03054" y="1187216"/>
                                <a:ext cx="605896" cy="708023"/>
                              </a:xfrm>
                              <a:custGeom>
                                <a:avLst/>
                                <a:gdLst>
                                  <a:gd name="T0" fmla="*/ 0 w 438"/>
                                  <a:gd name="T1" fmla="*/ 0 h 508"/>
                                  <a:gd name="T2" fmla="*/ 24 w 438"/>
                                  <a:gd name="T3" fmla="*/ 10 h 508"/>
                                  <a:gd name="T4" fmla="*/ 197 w 438"/>
                                  <a:gd name="T5" fmla="*/ 110 h 508"/>
                                  <a:gd name="T6" fmla="*/ 219 w 438"/>
                                  <a:gd name="T7" fmla="*/ 165 h 508"/>
                                  <a:gd name="T8" fmla="*/ 271 w 438"/>
                                  <a:gd name="T9" fmla="*/ 240 h 508"/>
                                  <a:gd name="T10" fmla="*/ 292 w 438"/>
                                  <a:gd name="T11" fmla="*/ 245 h 508"/>
                                  <a:gd name="T12" fmla="*/ 350 w 438"/>
                                  <a:gd name="T13" fmla="*/ 219 h 508"/>
                                  <a:gd name="T14" fmla="*/ 379 w 438"/>
                                  <a:gd name="T15" fmla="*/ 230 h 508"/>
                                  <a:gd name="T16" fmla="*/ 400 w 438"/>
                                  <a:gd name="T17" fmla="*/ 253 h 508"/>
                                  <a:gd name="T18" fmla="*/ 398 w 438"/>
                                  <a:gd name="T19" fmla="*/ 290 h 508"/>
                                  <a:gd name="T20" fmla="*/ 409 w 438"/>
                                  <a:gd name="T21" fmla="*/ 308 h 508"/>
                                  <a:gd name="T22" fmla="*/ 438 w 438"/>
                                  <a:gd name="T23" fmla="*/ 317 h 508"/>
                                  <a:gd name="T24" fmla="*/ 428 w 438"/>
                                  <a:gd name="T25" fmla="*/ 372 h 508"/>
                                  <a:gd name="T26" fmla="*/ 407 w 438"/>
                                  <a:gd name="T27" fmla="*/ 364 h 508"/>
                                  <a:gd name="T28" fmla="*/ 398 w 438"/>
                                  <a:gd name="T29" fmla="*/ 342 h 508"/>
                                  <a:gd name="T30" fmla="*/ 367 w 438"/>
                                  <a:gd name="T31" fmla="*/ 329 h 508"/>
                                  <a:gd name="T32" fmla="*/ 341 w 438"/>
                                  <a:gd name="T33" fmla="*/ 393 h 508"/>
                                  <a:gd name="T34" fmla="*/ 322 w 438"/>
                                  <a:gd name="T35" fmla="*/ 425 h 508"/>
                                  <a:gd name="T36" fmla="*/ 343 w 438"/>
                                  <a:gd name="T37" fmla="*/ 469 h 508"/>
                                  <a:gd name="T38" fmla="*/ 322 w 438"/>
                                  <a:gd name="T39" fmla="*/ 508 h 508"/>
                                  <a:gd name="T40" fmla="*/ 303 w 438"/>
                                  <a:gd name="T41" fmla="*/ 486 h 508"/>
                                  <a:gd name="T42" fmla="*/ 259 w 438"/>
                                  <a:gd name="T43" fmla="*/ 484 h 508"/>
                                  <a:gd name="T44" fmla="*/ 208 w 438"/>
                                  <a:gd name="T45" fmla="*/ 438 h 508"/>
                                  <a:gd name="T46" fmla="*/ 194 w 438"/>
                                  <a:gd name="T47" fmla="*/ 464 h 508"/>
                                  <a:gd name="T48" fmla="*/ 168 w 438"/>
                                  <a:gd name="T49" fmla="*/ 450 h 508"/>
                                  <a:gd name="T50" fmla="*/ 170 w 438"/>
                                  <a:gd name="T51" fmla="*/ 374 h 508"/>
                                  <a:gd name="T52" fmla="*/ 73 w 438"/>
                                  <a:gd name="T53" fmla="*/ 274 h 508"/>
                                  <a:gd name="T54" fmla="*/ 87 w 438"/>
                                  <a:gd name="T55" fmla="*/ 227 h 508"/>
                                  <a:gd name="T56" fmla="*/ 63 w 438"/>
                                  <a:gd name="T57" fmla="*/ 207 h 508"/>
                                  <a:gd name="T58" fmla="*/ 31 w 438"/>
                                  <a:gd name="T59" fmla="*/ 93 h 508"/>
                                  <a:gd name="T60" fmla="*/ 38 w 438"/>
                                  <a:gd name="T61" fmla="*/ 79 h 508"/>
                                  <a:gd name="T62" fmla="*/ 0 w 438"/>
                                  <a:gd name="T63" fmla="*/ 0 h 5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</a:cxnLst>
                                <a:rect l="0" t="0" r="r" b="b"/>
                                <a:pathLst>
                                  <a:path w="438" h="508">
                                    <a:moveTo>
                                      <a:pt x="0" y="0"/>
                                    </a:moveTo>
                                    <a:lnTo>
                                      <a:pt x="24" y="10"/>
                                    </a:lnTo>
                                    <a:lnTo>
                                      <a:pt x="197" y="110"/>
                                    </a:lnTo>
                                    <a:lnTo>
                                      <a:pt x="219" y="165"/>
                                    </a:lnTo>
                                    <a:lnTo>
                                      <a:pt x="271" y="240"/>
                                    </a:lnTo>
                                    <a:lnTo>
                                      <a:pt x="292" y="245"/>
                                    </a:lnTo>
                                    <a:lnTo>
                                      <a:pt x="350" y="219"/>
                                    </a:lnTo>
                                    <a:lnTo>
                                      <a:pt x="379" y="230"/>
                                    </a:lnTo>
                                    <a:lnTo>
                                      <a:pt x="400" y="253"/>
                                    </a:lnTo>
                                    <a:lnTo>
                                      <a:pt x="398" y="290"/>
                                    </a:lnTo>
                                    <a:lnTo>
                                      <a:pt x="409" y="308"/>
                                    </a:lnTo>
                                    <a:lnTo>
                                      <a:pt x="438" y="317"/>
                                    </a:lnTo>
                                    <a:lnTo>
                                      <a:pt x="428" y="372"/>
                                    </a:lnTo>
                                    <a:lnTo>
                                      <a:pt x="407" y="364"/>
                                    </a:lnTo>
                                    <a:lnTo>
                                      <a:pt x="398" y="342"/>
                                    </a:lnTo>
                                    <a:lnTo>
                                      <a:pt x="367" y="329"/>
                                    </a:lnTo>
                                    <a:lnTo>
                                      <a:pt x="341" y="393"/>
                                    </a:lnTo>
                                    <a:lnTo>
                                      <a:pt x="322" y="425"/>
                                    </a:lnTo>
                                    <a:lnTo>
                                      <a:pt x="343" y="469"/>
                                    </a:lnTo>
                                    <a:lnTo>
                                      <a:pt x="322" y="508"/>
                                    </a:lnTo>
                                    <a:lnTo>
                                      <a:pt x="303" y="486"/>
                                    </a:lnTo>
                                    <a:lnTo>
                                      <a:pt x="259" y="484"/>
                                    </a:lnTo>
                                    <a:lnTo>
                                      <a:pt x="208" y="438"/>
                                    </a:lnTo>
                                    <a:lnTo>
                                      <a:pt x="194" y="464"/>
                                    </a:lnTo>
                                    <a:lnTo>
                                      <a:pt x="168" y="450"/>
                                    </a:lnTo>
                                    <a:lnTo>
                                      <a:pt x="170" y="374"/>
                                    </a:lnTo>
                                    <a:lnTo>
                                      <a:pt x="73" y="274"/>
                                    </a:lnTo>
                                    <a:lnTo>
                                      <a:pt x="87" y="227"/>
                                    </a:lnTo>
                                    <a:lnTo>
                                      <a:pt x="63" y="207"/>
                                    </a:lnTo>
                                    <a:lnTo>
                                      <a:pt x="31" y="93"/>
                                    </a:lnTo>
                                    <a:lnTo>
                                      <a:pt x="38" y="79"/>
                                    </a:lnTo>
                                    <a:lnTo>
                                      <a:pt x="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17" name="Söderhamn">
                                <a:extLst>
                                  <a:ext uri="{FF2B5EF4-FFF2-40B4-BE49-F238E27FC236}">
                                    <a16:creationId xmlns:a16="http://schemas.microsoft.com/office/drawing/2014/main" id="{8869EBD0-B476-BD2E-37AC-F44A10DC50E6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023868" y="1798427"/>
                                <a:ext cx="282946" cy="425929"/>
                              </a:xfrm>
                              <a:custGeom>
                                <a:avLst/>
                                <a:gdLst>
                                  <a:gd name="T0" fmla="*/ 49 w 205"/>
                                  <a:gd name="T1" fmla="*/ 0 h 306"/>
                                  <a:gd name="T2" fmla="*/ 100 w 205"/>
                                  <a:gd name="T3" fmla="*/ 46 h 306"/>
                                  <a:gd name="T4" fmla="*/ 144 w 205"/>
                                  <a:gd name="T5" fmla="*/ 48 h 306"/>
                                  <a:gd name="T6" fmla="*/ 163 w 205"/>
                                  <a:gd name="T7" fmla="*/ 70 h 306"/>
                                  <a:gd name="T8" fmla="*/ 167 w 205"/>
                                  <a:gd name="T9" fmla="*/ 102 h 306"/>
                                  <a:gd name="T10" fmla="*/ 205 w 205"/>
                                  <a:gd name="T11" fmla="*/ 145 h 306"/>
                                  <a:gd name="T12" fmla="*/ 195 w 205"/>
                                  <a:gd name="T13" fmla="*/ 183 h 306"/>
                                  <a:gd name="T14" fmla="*/ 172 w 205"/>
                                  <a:gd name="T15" fmla="*/ 204 h 306"/>
                                  <a:gd name="T16" fmla="*/ 184 w 205"/>
                                  <a:gd name="T17" fmla="*/ 293 h 306"/>
                                  <a:gd name="T18" fmla="*/ 73 w 205"/>
                                  <a:gd name="T19" fmla="*/ 306 h 306"/>
                                  <a:gd name="T20" fmla="*/ 60 w 205"/>
                                  <a:gd name="T21" fmla="*/ 289 h 306"/>
                                  <a:gd name="T22" fmla="*/ 0 w 205"/>
                                  <a:gd name="T23" fmla="*/ 275 h 306"/>
                                  <a:gd name="T24" fmla="*/ 45 w 205"/>
                                  <a:gd name="T25" fmla="*/ 225 h 306"/>
                                  <a:gd name="T26" fmla="*/ 52 w 205"/>
                                  <a:gd name="T27" fmla="*/ 174 h 306"/>
                                  <a:gd name="T28" fmla="*/ 27 w 205"/>
                                  <a:gd name="T29" fmla="*/ 133 h 306"/>
                                  <a:gd name="T30" fmla="*/ 41 w 205"/>
                                  <a:gd name="T31" fmla="*/ 127 h 306"/>
                                  <a:gd name="T32" fmla="*/ 51 w 205"/>
                                  <a:gd name="T33" fmla="*/ 85 h 306"/>
                                  <a:gd name="T34" fmla="*/ 35 w 205"/>
                                  <a:gd name="T35" fmla="*/ 26 h 306"/>
                                  <a:gd name="T36" fmla="*/ 49 w 205"/>
                                  <a:gd name="T37" fmla="*/ 0 h 30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05" h="306">
                                    <a:moveTo>
                                      <a:pt x="49" y="0"/>
                                    </a:moveTo>
                                    <a:lnTo>
                                      <a:pt x="100" y="46"/>
                                    </a:lnTo>
                                    <a:lnTo>
                                      <a:pt x="144" y="48"/>
                                    </a:lnTo>
                                    <a:lnTo>
                                      <a:pt x="163" y="70"/>
                                    </a:lnTo>
                                    <a:lnTo>
                                      <a:pt x="167" y="102"/>
                                    </a:lnTo>
                                    <a:lnTo>
                                      <a:pt x="205" y="145"/>
                                    </a:lnTo>
                                    <a:lnTo>
                                      <a:pt x="195" y="183"/>
                                    </a:lnTo>
                                    <a:lnTo>
                                      <a:pt x="172" y="204"/>
                                    </a:lnTo>
                                    <a:lnTo>
                                      <a:pt x="184" y="293"/>
                                    </a:lnTo>
                                    <a:lnTo>
                                      <a:pt x="73" y="306"/>
                                    </a:lnTo>
                                    <a:lnTo>
                                      <a:pt x="60" y="289"/>
                                    </a:lnTo>
                                    <a:lnTo>
                                      <a:pt x="0" y="275"/>
                                    </a:lnTo>
                                    <a:lnTo>
                                      <a:pt x="45" y="225"/>
                                    </a:lnTo>
                                    <a:lnTo>
                                      <a:pt x="52" y="174"/>
                                    </a:lnTo>
                                    <a:lnTo>
                                      <a:pt x="27" y="133"/>
                                    </a:lnTo>
                                    <a:lnTo>
                                      <a:pt x="41" y="127"/>
                                    </a:lnTo>
                                    <a:lnTo>
                                      <a:pt x="51" y="85"/>
                                    </a:lnTo>
                                    <a:lnTo>
                                      <a:pt x="35" y="26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18" name="Bollnäs">
                                <a:extLst>
                                  <a:ext uri="{FF2B5EF4-FFF2-40B4-BE49-F238E27FC236}">
                                    <a16:creationId xmlns:a16="http://schemas.microsoft.com/office/drawing/2014/main" id="{22BA32D4-A486-9610-B3BF-D293619E0ED8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760266" y="1691955"/>
                                <a:ext cx="335373" cy="568359"/>
                              </a:xfrm>
                              <a:custGeom>
                                <a:avLst/>
                                <a:gdLst>
                                  <a:gd name="T0" fmla="*/ 107 w 242"/>
                                  <a:gd name="T1" fmla="*/ 0 h 408"/>
                                  <a:gd name="T2" fmla="*/ 203 w 242"/>
                                  <a:gd name="T3" fmla="*/ 10 h 408"/>
                                  <a:gd name="T4" fmla="*/ 199 w 242"/>
                                  <a:gd name="T5" fmla="*/ 88 h 408"/>
                                  <a:gd name="T6" fmla="*/ 225 w 242"/>
                                  <a:gd name="T7" fmla="*/ 102 h 408"/>
                                  <a:gd name="T8" fmla="*/ 241 w 242"/>
                                  <a:gd name="T9" fmla="*/ 161 h 408"/>
                                  <a:gd name="T10" fmla="*/ 231 w 242"/>
                                  <a:gd name="T11" fmla="*/ 203 h 408"/>
                                  <a:gd name="T12" fmla="*/ 217 w 242"/>
                                  <a:gd name="T13" fmla="*/ 209 h 408"/>
                                  <a:gd name="T14" fmla="*/ 242 w 242"/>
                                  <a:gd name="T15" fmla="*/ 250 h 408"/>
                                  <a:gd name="T16" fmla="*/ 235 w 242"/>
                                  <a:gd name="T17" fmla="*/ 301 h 408"/>
                                  <a:gd name="T18" fmla="*/ 190 w 242"/>
                                  <a:gd name="T19" fmla="*/ 351 h 408"/>
                                  <a:gd name="T20" fmla="*/ 174 w 242"/>
                                  <a:gd name="T21" fmla="*/ 376 h 408"/>
                                  <a:gd name="T22" fmla="*/ 112 w 242"/>
                                  <a:gd name="T23" fmla="*/ 378 h 408"/>
                                  <a:gd name="T24" fmla="*/ 62 w 242"/>
                                  <a:gd name="T25" fmla="*/ 408 h 408"/>
                                  <a:gd name="T26" fmla="*/ 0 w 242"/>
                                  <a:gd name="T27" fmla="*/ 402 h 408"/>
                                  <a:gd name="T28" fmla="*/ 61 w 242"/>
                                  <a:gd name="T29" fmla="*/ 243 h 408"/>
                                  <a:gd name="T30" fmla="*/ 103 w 242"/>
                                  <a:gd name="T31" fmla="*/ 167 h 408"/>
                                  <a:gd name="T32" fmla="*/ 77 w 242"/>
                                  <a:gd name="T33" fmla="*/ 135 h 408"/>
                                  <a:gd name="T34" fmla="*/ 80 w 242"/>
                                  <a:gd name="T35" fmla="*/ 115 h 408"/>
                                  <a:gd name="T36" fmla="*/ 27 w 242"/>
                                  <a:gd name="T37" fmla="*/ 69 h 408"/>
                                  <a:gd name="T38" fmla="*/ 107 w 242"/>
                                  <a:gd name="T39" fmla="*/ 0 h 4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</a:cxnLst>
                                <a:rect l="0" t="0" r="r" b="b"/>
                                <a:pathLst>
                                  <a:path w="242" h="408">
                                    <a:moveTo>
                                      <a:pt x="107" y="0"/>
                                    </a:moveTo>
                                    <a:lnTo>
                                      <a:pt x="203" y="10"/>
                                    </a:lnTo>
                                    <a:lnTo>
                                      <a:pt x="199" y="88"/>
                                    </a:lnTo>
                                    <a:lnTo>
                                      <a:pt x="225" y="102"/>
                                    </a:lnTo>
                                    <a:lnTo>
                                      <a:pt x="241" y="161"/>
                                    </a:lnTo>
                                    <a:lnTo>
                                      <a:pt x="231" y="203"/>
                                    </a:lnTo>
                                    <a:lnTo>
                                      <a:pt x="217" y="209"/>
                                    </a:lnTo>
                                    <a:lnTo>
                                      <a:pt x="242" y="250"/>
                                    </a:lnTo>
                                    <a:lnTo>
                                      <a:pt x="235" y="301"/>
                                    </a:lnTo>
                                    <a:lnTo>
                                      <a:pt x="190" y="351"/>
                                    </a:lnTo>
                                    <a:lnTo>
                                      <a:pt x="174" y="376"/>
                                    </a:lnTo>
                                    <a:lnTo>
                                      <a:pt x="112" y="378"/>
                                    </a:lnTo>
                                    <a:lnTo>
                                      <a:pt x="62" y="408"/>
                                    </a:lnTo>
                                    <a:lnTo>
                                      <a:pt x="0" y="402"/>
                                    </a:lnTo>
                                    <a:lnTo>
                                      <a:pt x="61" y="243"/>
                                    </a:lnTo>
                                    <a:lnTo>
                                      <a:pt x="103" y="167"/>
                                    </a:lnTo>
                                    <a:lnTo>
                                      <a:pt x="77" y="135"/>
                                    </a:lnTo>
                                    <a:lnTo>
                                      <a:pt x="80" y="115"/>
                                    </a:lnTo>
                                    <a:lnTo>
                                      <a:pt x="27" y="69"/>
                                    </a:lnTo>
                                    <a:lnTo>
                                      <a:pt x="10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19" name="Ovanåker">
                                <a:extLst>
                                  <a:ext uri="{FF2B5EF4-FFF2-40B4-BE49-F238E27FC236}">
                                    <a16:creationId xmlns:a16="http://schemas.microsoft.com/office/drawing/2014/main" id="{348F9C69-CEFB-579A-9AA9-900C0C87EED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64900" y="1711317"/>
                                <a:ext cx="438890" cy="540698"/>
                              </a:xfrm>
                              <a:custGeom>
                                <a:avLst/>
                                <a:gdLst>
                                  <a:gd name="T0" fmla="*/ 132 w 317"/>
                                  <a:gd name="T1" fmla="*/ 0 h 388"/>
                                  <a:gd name="T2" fmla="*/ 163 w 317"/>
                                  <a:gd name="T3" fmla="*/ 36 h 388"/>
                                  <a:gd name="T4" fmla="*/ 241 w 317"/>
                                  <a:gd name="T5" fmla="*/ 55 h 388"/>
                                  <a:gd name="T6" fmla="*/ 294 w 317"/>
                                  <a:gd name="T7" fmla="*/ 101 h 388"/>
                                  <a:gd name="T8" fmla="*/ 291 w 317"/>
                                  <a:gd name="T9" fmla="*/ 121 h 388"/>
                                  <a:gd name="T10" fmla="*/ 317 w 317"/>
                                  <a:gd name="T11" fmla="*/ 153 h 388"/>
                                  <a:gd name="T12" fmla="*/ 275 w 317"/>
                                  <a:gd name="T13" fmla="*/ 229 h 388"/>
                                  <a:gd name="T14" fmla="*/ 214 w 317"/>
                                  <a:gd name="T15" fmla="*/ 388 h 388"/>
                                  <a:gd name="T16" fmla="*/ 159 w 317"/>
                                  <a:gd name="T17" fmla="*/ 356 h 388"/>
                                  <a:gd name="T18" fmla="*/ 134 w 317"/>
                                  <a:gd name="T19" fmla="*/ 315 h 388"/>
                                  <a:gd name="T20" fmla="*/ 127 w 317"/>
                                  <a:gd name="T21" fmla="*/ 257 h 388"/>
                                  <a:gd name="T22" fmla="*/ 0 w 317"/>
                                  <a:gd name="T23" fmla="*/ 75 h 388"/>
                                  <a:gd name="T24" fmla="*/ 26 w 317"/>
                                  <a:gd name="T25" fmla="*/ 34 h 388"/>
                                  <a:gd name="T26" fmla="*/ 59 w 317"/>
                                  <a:gd name="T27" fmla="*/ 36 h 388"/>
                                  <a:gd name="T28" fmla="*/ 70 w 317"/>
                                  <a:gd name="T29" fmla="*/ 13 h 388"/>
                                  <a:gd name="T30" fmla="*/ 132 w 317"/>
                                  <a:gd name="T31" fmla="*/ 0 h 38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</a:cxnLst>
                                <a:rect l="0" t="0" r="r" b="b"/>
                                <a:pathLst>
                                  <a:path w="317" h="388">
                                    <a:moveTo>
                                      <a:pt x="132" y="0"/>
                                    </a:moveTo>
                                    <a:lnTo>
                                      <a:pt x="163" y="36"/>
                                    </a:lnTo>
                                    <a:lnTo>
                                      <a:pt x="241" y="55"/>
                                    </a:lnTo>
                                    <a:lnTo>
                                      <a:pt x="294" y="101"/>
                                    </a:lnTo>
                                    <a:lnTo>
                                      <a:pt x="291" y="121"/>
                                    </a:lnTo>
                                    <a:lnTo>
                                      <a:pt x="317" y="153"/>
                                    </a:lnTo>
                                    <a:lnTo>
                                      <a:pt x="275" y="229"/>
                                    </a:lnTo>
                                    <a:lnTo>
                                      <a:pt x="214" y="388"/>
                                    </a:lnTo>
                                    <a:lnTo>
                                      <a:pt x="159" y="356"/>
                                    </a:lnTo>
                                    <a:lnTo>
                                      <a:pt x="134" y="315"/>
                                    </a:lnTo>
                                    <a:lnTo>
                                      <a:pt x="127" y="257"/>
                                    </a:lnTo>
                                    <a:lnTo>
                                      <a:pt x="0" y="75"/>
                                    </a:lnTo>
                                    <a:lnTo>
                                      <a:pt x="26" y="34"/>
                                    </a:lnTo>
                                    <a:lnTo>
                                      <a:pt x="59" y="36"/>
                                    </a:lnTo>
                                    <a:lnTo>
                                      <a:pt x="70" y="13"/>
                                    </a:lnTo>
                                    <a:lnTo>
                                      <a:pt x="132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0" name="Hofors">
                                <a:extLst>
                                  <a:ext uri="{FF2B5EF4-FFF2-40B4-BE49-F238E27FC236}">
                                    <a16:creationId xmlns:a16="http://schemas.microsoft.com/office/drawing/2014/main" id="{E3B6F258-F1FA-22FB-55B0-0CC4C1281482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52722" y="2589430"/>
                                <a:ext cx="219455" cy="219858"/>
                              </a:xfrm>
                              <a:custGeom>
                                <a:avLst/>
                                <a:gdLst>
                                  <a:gd name="T0" fmla="*/ 28 w 159"/>
                                  <a:gd name="T1" fmla="*/ 0 h 157"/>
                                  <a:gd name="T2" fmla="*/ 83 w 159"/>
                                  <a:gd name="T3" fmla="*/ 12 h 157"/>
                                  <a:gd name="T4" fmla="*/ 137 w 159"/>
                                  <a:gd name="T5" fmla="*/ 58 h 157"/>
                                  <a:gd name="T6" fmla="*/ 159 w 159"/>
                                  <a:gd name="T7" fmla="*/ 102 h 157"/>
                                  <a:gd name="T8" fmla="*/ 147 w 159"/>
                                  <a:gd name="T9" fmla="*/ 132 h 157"/>
                                  <a:gd name="T10" fmla="*/ 116 w 159"/>
                                  <a:gd name="T11" fmla="*/ 157 h 157"/>
                                  <a:gd name="T12" fmla="*/ 79 w 159"/>
                                  <a:gd name="T13" fmla="*/ 144 h 157"/>
                                  <a:gd name="T14" fmla="*/ 40 w 159"/>
                                  <a:gd name="T15" fmla="*/ 66 h 157"/>
                                  <a:gd name="T16" fmla="*/ 25 w 159"/>
                                  <a:gd name="T17" fmla="*/ 62 h 157"/>
                                  <a:gd name="T18" fmla="*/ 0 w 159"/>
                                  <a:gd name="T19" fmla="*/ 9 h 157"/>
                                  <a:gd name="T20" fmla="*/ 28 w 159"/>
                                  <a:gd name="T21" fmla="*/ 0 h 15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</a:cxnLst>
                                <a:rect l="0" t="0" r="r" b="b"/>
                                <a:pathLst>
                                  <a:path w="159" h="157">
                                    <a:moveTo>
                                      <a:pt x="28" y="0"/>
                                    </a:moveTo>
                                    <a:lnTo>
                                      <a:pt x="83" y="12"/>
                                    </a:lnTo>
                                    <a:lnTo>
                                      <a:pt x="137" y="58"/>
                                    </a:lnTo>
                                    <a:lnTo>
                                      <a:pt x="159" y="102"/>
                                    </a:lnTo>
                                    <a:lnTo>
                                      <a:pt x="147" y="132"/>
                                    </a:lnTo>
                                    <a:lnTo>
                                      <a:pt x="116" y="157"/>
                                    </a:lnTo>
                                    <a:lnTo>
                                      <a:pt x="79" y="144"/>
                                    </a:lnTo>
                                    <a:lnTo>
                                      <a:pt x="40" y="66"/>
                                    </a:lnTo>
                                    <a:lnTo>
                                      <a:pt x="25" y="62"/>
                                    </a:lnTo>
                                    <a:lnTo>
                                      <a:pt x="0" y="9"/>
                                    </a:lnTo>
                                    <a:lnTo>
                                      <a:pt x="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1" name="Sandviken">
                                <a:extLst>
                                  <a:ext uri="{FF2B5EF4-FFF2-40B4-BE49-F238E27FC236}">
                                    <a16:creationId xmlns:a16="http://schemas.microsoft.com/office/drawing/2014/main" id="{45448913-9623-BD98-DCB9-AD1EC957AA6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91368" y="2437320"/>
                                <a:ext cx="302269" cy="508866"/>
                              </a:xfrm>
                              <a:custGeom>
                                <a:avLst/>
                                <a:gdLst>
                                  <a:gd name="T0" fmla="*/ 98 w 219"/>
                                  <a:gd name="T1" fmla="*/ 0 h 364"/>
                                  <a:gd name="T2" fmla="*/ 123 w 219"/>
                                  <a:gd name="T3" fmla="*/ 6 h 364"/>
                                  <a:gd name="T4" fmla="*/ 149 w 219"/>
                                  <a:gd name="T5" fmla="*/ 19 h 364"/>
                                  <a:gd name="T6" fmla="*/ 190 w 219"/>
                                  <a:gd name="T7" fmla="*/ 10 h 364"/>
                                  <a:gd name="T8" fmla="*/ 192 w 219"/>
                                  <a:gd name="T9" fmla="*/ 104 h 364"/>
                                  <a:gd name="T10" fmla="*/ 198 w 219"/>
                                  <a:gd name="T11" fmla="*/ 142 h 364"/>
                                  <a:gd name="T12" fmla="*/ 219 w 219"/>
                                  <a:gd name="T13" fmla="*/ 169 h 364"/>
                                  <a:gd name="T14" fmla="*/ 200 w 219"/>
                                  <a:gd name="T15" fmla="*/ 218 h 364"/>
                                  <a:gd name="T16" fmla="*/ 170 w 219"/>
                                  <a:gd name="T17" fmla="*/ 220 h 364"/>
                                  <a:gd name="T18" fmla="*/ 175 w 219"/>
                                  <a:gd name="T19" fmla="*/ 254 h 364"/>
                                  <a:gd name="T20" fmla="*/ 210 w 219"/>
                                  <a:gd name="T21" fmla="*/ 271 h 364"/>
                                  <a:gd name="T22" fmla="*/ 210 w 219"/>
                                  <a:gd name="T23" fmla="*/ 312 h 364"/>
                                  <a:gd name="T24" fmla="*/ 199 w 219"/>
                                  <a:gd name="T25" fmla="*/ 326 h 364"/>
                                  <a:gd name="T26" fmla="*/ 202 w 219"/>
                                  <a:gd name="T27" fmla="*/ 340 h 364"/>
                                  <a:gd name="T28" fmla="*/ 178 w 219"/>
                                  <a:gd name="T29" fmla="*/ 364 h 364"/>
                                  <a:gd name="T30" fmla="*/ 149 w 219"/>
                                  <a:gd name="T31" fmla="*/ 364 h 364"/>
                                  <a:gd name="T32" fmla="*/ 127 w 219"/>
                                  <a:gd name="T33" fmla="*/ 345 h 364"/>
                                  <a:gd name="T34" fmla="*/ 122 w 219"/>
                                  <a:gd name="T35" fmla="*/ 309 h 364"/>
                                  <a:gd name="T36" fmla="*/ 110 w 219"/>
                                  <a:gd name="T37" fmla="*/ 302 h 364"/>
                                  <a:gd name="T38" fmla="*/ 110 w 219"/>
                                  <a:gd name="T39" fmla="*/ 279 h 364"/>
                                  <a:gd name="T40" fmla="*/ 88 w 219"/>
                                  <a:gd name="T41" fmla="*/ 266 h 364"/>
                                  <a:gd name="T42" fmla="*/ 119 w 219"/>
                                  <a:gd name="T43" fmla="*/ 241 h 364"/>
                                  <a:gd name="T44" fmla="*/ 131 w 219"/>
                                  <a:gd name="T45" fmla="*/ 211 h 364"/>
                                  <a:gd name="T46" fmla="*/ 109 w 219"/>
                                  <a:gd name="T47" fmla="*/ 167 h 364"/>
                                  <a:gd name="T48" fmla="*/ 55 w 219"/>
                                  <a:gd name="T49" fmla="*/ 121 h 364"/>
                                  <a:gd name="T50" fmla="*/ 0 w 219"/>
                                  <a:gd name="T51" fmla="*/ 109 h 364"/>
                                  <a:gd name="T52" fmla="*/ 25 w 219"/>
                                  <a:gd name="T53" fmla="*/ 72 h 364"/>
                                  <a:gd name="T54" fmla="*/ 20 w 219"/>
                                  <a:gd name="T55" fmla="*/ 50 h 364"/>
                                  <a:gd name="T56" fmla="*/ 41 w 219"/>
                                  <a:gd name="T57" fmla="*/ 33 h 364"/>
                                  <a:gd name="T58" fmla="*/ 48 w 219"/>
                                  <a:gd name="T59" fmla="*/ 4 h 364"/>
                                  <a:gd name="T60" fmla="*/ 98 w 219"/>
                                  <a:gd name="T61" fmla="*/ 0 h 3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219" h="364">
                                    <a:moveTo>
                                      <a:pt x="98" y="0"/>
                                    </a:moveTo>
                                    <a:lnTo>
                                      <a:pt x="123" y="6"/>
                                    </a:lnTo>
                                    <a:lnTo>
                                      <a:pt x="149" y="19"/>
                                    </a:lnTo>
                                    <a:lnTo>
                                      <a:pt x="190" y="10"/>
                                    </a:lnTo>
                                    <a:lnTo>
                                      <a:pt x="192" y="104"/>
                                    </a:lnTo>
                                    <a:lnTo>
                                      <a:pt x="198" y="142"/>
                                    </a:lnTo>
                                    <a:lnTo>
                                      <a:pt x="219" y="169"/>
                                    </a:lnTo>
                                    <a:lnTo>
                                      <a:pt x="200" y="218"/>
                                    </a:lnTo>
                                    <a:lnTo>
                                      <a:pt x="170" y="220"/>
                                    </a:lnTo>
                                    <a:lnTo>
                                      <a:pt x="175" y="254"/>
                                    </a:lnTo>
                                    <a:lnTo>
                                      <a:pt x="210" y="271"/>
                                    </a:lnTo>
                                    <a:lnTo>
                                      <a:pt x="210" y="312"/>
                                    </a:lnTo>
                                    <a:lnTo>
                                      <a:pt x="199" y="326"/>
                                    </a:lnTo>
                                    <a:lnTo>
                                      <a:pt x="202" y="340"/>
                                    </a:lnTo>
                                    <a:lnTo>
                                      <a:pt x="178" y="364"/>
                                    </a:lnTo>
                                    <a:lnTo>
                                      <a:pt x="149" y="364"/>
                                    </a:lnTo>
                                    <a:lnTo>
                                      <a:pt x="127" y="345"/>
                                    </a:lnTo>
                                    <a:lnTo>
                                      <a:pt x="122" y="309"/>
                                    </a:lnTo>
                                    <a:lnTo>
                                      <a:pt x="110" y="302"/>
                                    </a:lnTo>
                                    <a:lnTo>
                                      <a:pt x="110" y="279"/>
                                    </a:lnTo>
                                    <a:lnTo>
                                      <a:pt x="88" y="266"/>
                                    </a:lnTo>
                                    <a:lnTo>
                                      <a:pt x="119" y="241"/>
                                    </a:lnTo>
                                    <a:lnTo>
                                      <a:pt x="131" y="211"/>
                                    </a:lnTo>
                                    <a:lnTo>
                                      <a:pt x="109" y="167"/>
                                    </a:lnTo>
                                    <a:lnTo>
                                      <a:pt x="55" y="121"/>
                                    </a:lnTo>
                                    <a:lnTo>
                                      <a:pt x="0" y="109"/>
                                    </a:lnTo>
                                    <a:lnTo>
                                      <a:pt x="25" y="72"/>
                                    </a:lnTo>
                                    <a:lnTo>
                                      <a:pt x="20" y="50"/>
                                    </a:lnTo>
                                    <a:lnTo>
                                      <a:pt x="41" y="33"/>
                                    </a:lnTo>
                                    <a:lnTo>
                                      <a:pt x="48" y="4"/>
                                    </a:lnTo>
                                    <a:lnTo>
                                      <a:pt x="9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2" name="Ockelbo">
                                <a:extLst>
                                  <a:ext uri="{FF2B5EF4-FFF2-40B4-BE49-F238E27FC236}">
                                    <a16:creationId xmlns:a16="http://schemas.microsoft.com/office/drawing/2014/main" id="{C420FC62-F08D-4566-8BF8-5FC35859A842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847201" y="2181480"/>
                                <a:ext cx="340915" cy="283478"/>
                              </a:xfrm>
                              <a:custGeom>
                                <a:avLst/>
                                <a:gdLst>
                                  <a:gd name="T0" fmla="*/ 128 w 247"/>
                                  <a:gd name="T1" fmla="*/ 0 h 203"/>
                                  <a:gd name="T2" fmla="*/ 188 w 247"/>
                                  <a:gd name="T3" fmla="*/ 14 h 203"/>
                                  <a:gd name="T4" fmla="*/ 201 w 247"/>
                                  <a:gd name="T5" fmla="*/ 31 h 203"/>
                                  <a:gd name="T6" fmla="*/ 232 w 247"/>
                                  <a:gd name="T7" fmla="*/ 27 h 203"/>
                                  <a:gd name="T8" fmla="*/ 226 w 247"/>
                                  <a:gd name="T9" fmla="*/ 99 h 203"/>
                                  <a:gd name="T10" fmla="*/ 238 w 247"/>
                                  <a:gd name="T11" fmla="*/ 136 h 203"/>
                                  <a:gd name="T12" fmla="*/ 247 w 247"/>
                                  <a:gd name="T13" fmla="*/ 158 h 203"/>
                                  <a:gd name="T14" fmla="*/ 245 w 247"/>
                                  <a:gd name="T15" fmla="*/ 187 h 203"/>
                                  <a:gd name="T16" fmla="*/ 222 w 247"/>
                                  <a:gd name="T17" fmla="*/ 194 h 203"/>
                                  <a:gd name="T18" fmla="*/ 181 w 247"/>
                                  <a:gd name="T19" fmla="*/ 203 h 203"/>
                                  <a:gd name="T20" fmla="*/ 155 w 247"/>
                                  <a:gd name="T21" fmla="*/ 190 h 203"/>
                                  <a:gd name="T22" fmla="*/ 130 w 247"/>
                                  <a:gd name="T23" fmla="*/ 184 h 203"/>
                                  <a:gd name="T24" fmla="*/ 80 w 247"/>
                                  <a:gd name="T25" fmla="*/ 188 h 203"/>
                                  <a:gd name="T26" fmla="*/ 31 w 247"/>
                                  <a:gd name="T27" fmla="*/ 132 h 203"/>
                                  <a:gd name="T28" fmla="*/ 0 w 247"/>
                                  <a:gd name="T29" fmla="*/ 57 h 203"/>
                                  <a:gd name="T30" fmla="*/ 50 w 247"/>
                                  <a:gd name="T31" fmla="*/ 27 h 203"/>
                                  <a:gd name="T32" fmla="*/ 112 w 247"/>
                                  <a:gd name="T33" fmla="*/ 25 h 203"/>
                                  <a:gd name="T34" fmla="*/ 128 w 247"/>
                                  <a:gd name="T35" fmla="*/ 0 h 2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47" h="203">
                                    <a:moveTo>
                                      <a:pt x="128" y="0"/>
                                    </a:moveTo>
                                    <a:lnTo>
                                      <a:pt x="188" y="14"/>
                                    </a:lnTo>
                                    <a:lnTo>
                                      <a:pt x="201" y="31"/>
                                    </a:lnTo>
                                    <a:lnTo>
                                      <a:pt x="232" y="27"/>
                                    </a:lnTo>
                                    <a:lnTo>
                                      <a:pt x="226" y="99"/>
                                    </a:lnTo>
                                    <a:lnTo>
                                      <a:pt x="238" y="136"/>
                                    </a:lnTo>
                                    <a:lnTo>
                                      <a:pt x="247" y="158"/>
                                    </a:lnTo>
                                    <a:lnTo>
                                      <a:pt x="245" y="187"/>
                                    </a:lnTo>
                                    <a:lnTo>
                                      <a:pt x="222" y="194"/>
                                    </a:lnTo>
                                    <a:lnTo>
                                      <a:pt x="181" y="203"/>
                                    </a:lnTo>
                                    <a:lnTo>
                                      <a:pt x="155" y="190"/>
                                    </a:lnTo>
                                    <a:lnTo>
                                      <a:pt x="130" y="184"/>
                                    </a:lnTo>
                                    <a:lnTo>
                                      <a:pt x="80" y="188"/>
                                    </a:lnTo>
                                    <a:lnTo>
                                      <a:pt x="31" y="132"/>
                                    </a:lnTo>
                                    <a:lnTo>
                                      <a:pt x="0" y="57"/>
                                    </a:lnTo>
                                    <a:lnTo>
                                      <a:pt x="50" y="27"/>
                                    </a:lnTo>
                                    <a:lnTo>
                                      <a:pt x="112" y="25"/>
                                    </a:lnTo>
                                    <a:lnTo>
                                      <a:pt x="1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3" name="Gävle">
                                <a:extLst>
                                  <a:ext uri="{FF2B5EF4-FFF2-40B4-BE49-F238E27FC236}">
                                    <a16:creationId xmlns:a16="http://schemas.microsoft.com/office/drawing/2014/main" id="{4F94034B-AA10-3A0E-81E1-ACDCE62B34F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126004" y="2206375"/>
                                <a:ext cx="240158" cy="678980"/>
                              </a:xfrm>
                              <a:custGeom>
                                <a:avLst/>
                                <a:gdLst>
                                  <a:gd name="T0" fmla="*/ 110 w 174"/>
                                  <a:gd name="T1" fmla="*/ 0 h 487"/>
                                  <a:gd name="T2" fmla="*/ 105 w 174"/>
                                  <a:gd name="T3" fmla="*/ 15 h 487"/>
                                  <a:gd name="T4" fmla="*/ 127 w 174"/>
                                  <a:gd name="T5" fmla="*/ 33 h 487"/>
                                  <a:gd name="T6" fmla="*/ 110 w 174"/>
                                  <a:gd name="T7" fmla="*/ 63 h 487"/>
                                  <a:gd name="T8" fmla="*/ 144 w 174"/>
                                  <a:gd name="T9" fmla="*/ 127 h 487"/>
                                  <a:gd name="T10" fmla="*/ 138 w 174"/>
                                  <a:gd name="T11" fmla="*/ 159 h 487"/>
                                  <a:gd name="T12" fmla="*/ 169 w 174"/>
                                  <a:gd name="T13" fmla="*/ 191 h 487"/>
                                  <a:gd name="T14" fmla="*/ 133 w 174"/>
                                  <a:gd name="T15" fmla="*/ 227 h 487"/>
                                  <a:gd name="T16" fmla="*/ 174 w 174"/>
                                  <a:gd name="T17" fmla="*/ 249 h 487"/>
                                  <a:gd name="T18" fmla="*/ 161 w 174"/>
                                  <a:gd name="T19" fmla="*/ 360 h 487"/>
                                  <a:gd name="T20" fmla="*/ 131 w 174"/>
                                  <a:gd name="T21" fmla="*/ 389 h 487"/>
                                  <a:gd name="T22" fmla="*/ 130 w 174"/>
                                  <a:gd name="T23" fmla="*/ 461 h 487"/>
                                  <a:gd name="T24" fmla="*/ 101 w 174"/>
                                  <a:gd name="T25" fmla="*/ 487 h 487"/>
                                  <a:gd name="T26" fmla="*/ 40 w 174"/>
                                  <a:gd name="T27" fmla="*/ 478 h 487"/>
                                  <a:gd name="T28" fmla="*/ 40 w 174"/>
                                  <a:gd name="T29" fmla="*/ 437 h 487"/>
                                  <a:gd name="T30" fmla="*/ 5 w 174"/>
                                  <a:gd name="T31" fmla="*/ 420 h 487"/>
                                  <a:gd name="T32" fmla="*/ 0 w 174"/>
                                  <a:gd name="T33" fmla="*/ 386 h 487"/>
                                  <a:gd name="T34" fmla="*/ 30 w 174"/>
                                  <a:gd name="T35" fmla="*/ 384 h 487"/>
                                  <a:gd name="T36" fmla="*/ 49 w 174"/>
                                  <a:gd name="T37" fmla="*/ 335 h 487"/>
                                  <a:gd name="T38" fmla="*/ 28 w 174"/>
                                  <a:gd name="T39" fmla="*/ 308 h 487"/>
                                  <a:gd name="T40" fmla="*/ 22 w 174"/>
                                  <a:gd name="T41" fmla="*/ 270 h 487"/>
                                  <a:gd name="T42" fmla="*/ 20 w 174"/>
                                  <a:gd name="T43" fmla="*/ 176 h 487"/>
                                  <a:gd name="T44" fmla="*/ 43 w 174"/>
                                  <a:gd name="T45" fmla="*/ 169 h 487"/>
                                  <a:gd name="T46" fmla="*/ 45 w 174"/>
                                  <a:gd name="T47" fmla="*/ 140 h 487"/>
                                  <a:gd name="T48" fmla="*/ 36 w 174"/>
                                  <a:gd name="T49" fmla="*/ 118 h 487"/>
                                  <a:gd name="T50" fmla="*/ 24 w 174"/>
                                  <a:gd name="T51" fmla="*/ 81 h 487"/>
                                  <a:gd name="T52" fmla="*/ 30 w 174"/>
                                  <a:gd name="T53" fmla="*/ 9 h 487"/>
                                  <a:gd name="T54" fmla="*/ 110 w 174"/>
                                  <a:gd name="T55" fmla="*/ 0 h 48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</a:cxnLst>
                                <a:rect l="0" t="0" r="r" b="b"/>
                                <a:pathLst>
                                  <a:path w="174" h="487">
                                    <a:moveTo>
                                      <a:pt x="110" y="0"/>
                                    </a:moveTo>
                                    <a:lnTo>
                                      <a:pt x="105" y="15"/>
                                    </a:lnTo>
                                    <a:lnTo>
                                      <a:pt x="127" y="33"/>
                                    </a:lnTo>
                                    <a:lnTo>
                                      <a:pt x="110" y="63"/>
                                    </a:lnTo>
                                    <a:lnTo>
                                      <a:pt x="144" y="127"/>
                                    </a:lnTo>
                                    <a:lnTo>
                                      <a:pt x="138" y="159"/>
                                    </a:lnTo>
                                    <a:lnTo>
                                      <a:pt x="169" y="191"/>
                                    </a:lnTo>
                                    <a:lnTo>
                                      <a:pt x="133" y="227"/>
                                    </a:lnTo>
                                    <a:lnTo>
                                      <a:pt x="174" y="249"/>
                                    </a:lnTo>
                                    <a:lnTo>
                                      <a:pt x="161" y="360"/>
                                    </a:lnTo>
                                    <a:lnTo>
                                      <a:pt x="131" y="389"/>
                                    </a:lnTo>
                                    <a:lnTo>
                                      <a:pt x="130" y="461"/>
                                    </a:lnTo>
                                    <a:lnTo>
                                      <a:pt x="101" y="487"/>
                                    </a:lnTo>
                                    <a:lnTo>
                                      <a:pt x="40" y="478"/>
                                    </a:lnTo>
                                    <a:lnTo>
                                      <a:pt x="40" y="437"/>
                                    </a:lnTo>
                                    <a:lnTo>
                                      <a:pt x="5" y="420"/>
                                    </a:lnTo>
                                    <a:lnTo>
                                      <a:pt x="0" y="386"/>
                                    </a:lnTo>
                                    <a:lnTo>
                                      <a:pt x="30" y="384"/>
                                    </a:lnTo>
                                    <a:lnTo>
                                      <a:pt x="49" y="335"/>
                                    </a:lnTo>
                                    <a:lnTo>
                                      <a:pt x="28" y="308"/>
                                    </a:lnTo>
                                    <a:lnTo>
                                      <a:pt x="22" y="270"/>
                                    </a:lnTo>
                                    <a:lnTo>
                                      <a:pt x="20" y="176"/>
                                    </a:lnTo>
                                    <a:lnTo>
                                      <a:pt x="43" y="169"/>
                                    </a:lnTo>
                                    <a:lnTo>
                                      <a:pt x="45" y="140"/>
                                    </a:lnTo>
                                    <a:lnTo>
                                      <a:pt x="36" y="118"/>
                                    </a:lnTo>
                                    <a:lnTo>
                                      <a:pt x="24" y="81"/>
                                    </a:lnTo>
                                    <a:lnTo>
                                      <a:pt x="30" y="9"/>
                                    </a:lnTo>
                                    <a:lnTo>
                                      <a:pt x="11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4" name="Malung-Sälen">
                                <a:extLst>
                                  <a:ext uri="{FF2B5EF4-FFF2-40B4-BE49-F238E27FC236}">
                                    <a16:creationId xmlns:a16="http://schemas.microsoft.com/office/drawing/2014/main" id="{F3125EF7-6BD9-731F-AB98-A19DA80E5251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375948" y="1784616"/>
                                <a:ext cx="568629" cy="1157420"/>
                              </a:xfrm>
                              <a:custGeom>
                                <a:avLst/>
                                <a:gdLst>
                                  <a:gd name="T0" fmla="*/ 148 w 411"/>
                                  <a:gd name="T1" fmla="*/ 0 h 829"/>
                                  <a:gd name="T2" fmla="*/ 161 w 411"/>
                                  <a:gd name="T3" fmla="*/ 52 h 829"/>
                                  <a:gd name="T4" fmla="*/ 215 w 411"/>
                                  <a:gd name="T5" fmla="*/ 150 h 829"/>
                                  <a:gd name="T6" fmla="*/ 230 w 411"/>
                                  <a:gd name="T7" fmla="*/ 229 h 829"/>
                                  <a:gd name="T8" fmla="*/ 262 w 411"/>
                                  <a:gd name="T9" fmla="*/ 267 h 829"/>
                                  <a:gd name="T10" fmla="*/ 267 w 411"/>
                                  <a:gd name="T11" fmla="*/ 305 h 829"/>
                                  <a:gd name="T12" fmla="*/ 285 w 411"/>
                                  <a:gd name="T13" fmla="*/ 387 h 829"/>
                                  <a:gd name="T14" fmla="*/ 283 w 411"/>
                                  <a:gd name="T15" fmla="*/ 411 h 829"/>
                                  <a:gd name="T16" fmla="*/ 372 w 411"/>
                                  <a:gd name="T17" fmla="*/ 412 h 829"/>
                                  <a:gd name="T18" fmla="*/ 411 w 411"/>
                                  <a:gd name="T19" fmla="*/ 449 h 829"/>
                                  <a:gd name="T20" fmla="*/ 384 w 411"/>
                                  <a:gd name="T21" fmla="*/ 491 h 829"/>
                                  <a:gd name="T22" fmla="*/ 407 w 411"/>
                                  <a:gd name="T23" fmla="*/ 536 h 829"/>
                                  <a:gd name="T24" fmla="*/ 402 w 411"/>
                                  <a:gd name="T25" fmla="*/ 582 h 829"/>
                                  <a:gd name="T26" fmla="*/ 371 w 411"/>
                                  <a:gd name="T27" fmla="*/ 597 h 829"/>
                                  <a:gd name="T28" fmla="*/ 367 w 411"/>
                                  <a:gd name="T29" fmla="*/ 678 h 829"/>
                                  <a:gd name="T30" fmla="*/ 378 w 411"/>
                                  <a:gd name="T31" fmla="*/ 787 h 829"/>
                                  <a:gd name="T32" fmla="*/ 378 w 411"/>
                                  <a:gd name="T33" fmla="*/ 829 h 829"/>
                                  <a:gd name="T34" fmla="*/ 346 w 411"/>
                                  <a:gd name="T35" fmla="*/ 785 h 829"/>
                                  <a:gd name="T36" fmla="*/ 300 w 411"/>
                                  <a:gd name="T37" fmla="*/ 691 h 829"/>
                                  <a:gd name="T38" fmla="*/ 261 w 411"/>
                                  <a:gd name="T39" fmla="*/ 687 h 829"/>
                                  <a:gd name="T40" fmla="*/ 240 w 411"/>
                                  <a:gd name="T41" fmla="*/ 670 h 829"/>
                                  <a:gd name="T42" fmla="*/ 223 w 411"/>
                                  <a:gd name="T43" fmla="*/ 619 h 829"/>
                                  <a:gd name="T44" fmla="*/ 183 w 411"/>
                                  <a:gd name="T45" fmla="*/ 552 h 829"/>
                                  <a:gd name="T46" fmla="*/ 173 w 411"/>
                                  <a:gd name="T47" fmla="*/ 510 h 829"/>
                                  <a:gd name="T48" fmla="*/ 154 w 411"/>
                                  <a:gd name="T49" fmla="*/ 510 h 829"/>
                                  <a:gd name="T50" fmla="*/ 148 w 411"/>
                                  <a:gd name="T51" fmla="*/ 470 h 829"/>
                                  <a:gd name="T52" fmla="*/ 8 w 411"/>
                                  <a:gd name="T53" fmla="*/ 317 h 829"/>
                                  <a:gd name="T54" fmla="*/ 0 w 411"/>
                                  <a:gd name="T55" fmla="*/ 285 h 829"/>
                                  <a:gd name="T56" fmla="*/ 12 w 411"/>
                                  <a:gd name="T57" fmla="*/ 224 h 829"/>
                                  <a:gd name="T58" fmla="*/ 39 w 411"/>
                                  <a:gd name="T59" fmla="*/ 203 h 829"/>
                                  <a:gd name="T60" fmla="*/ 55 w 411"/>
                                  <a:gd name="T61" fmla="*/ 166 h 829"/>
                                  <a:gd name="T62" fmla="*/ 67 w 411"/>
                                  <a:gd name="T63" fmla="*/ 99 h 829"/>
                                  <a:gd name="T64" fmla="*/ 148 w 411"/>
                                  <a:gd name="T65" fmla="*/ 0 h 82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411" h="829">
                                    <a:moveTo>
                                      <a:pt x="148" y="0"/>
                                    </a:moveTo>
                                    <a:lnTo>
                                      <a:pt x="161" y="52"/>
                                    </a:lnTo>
                                    <a:lnTo>
                                      <a:pt x="215" y="150"/>
                                    </a:lnTo>
                                    <a:lnTo>
                                      <a:pt x="230" y="229"/>
                                    </a:lnTo>
                                    <a:lnTo>
                                      <a:pt x="262" y="267"/>
                                    </a:lnTo>
                                    <a:lnTo>
                                      <a:pt x="267" y="305"/>
                                    </a:lnTo>
                                    <a:lnTo>
                                      <a:pt x="285" y="387"/>
                                    </a:lnTo>
                                    <a:lnTo>
                                      <a:pt x="283" y="411"/>
                                    </a:lnTo>
                                    <a:lnTo>
                                      <a:pt x="372" y="412"/>
                                    </a:lnTo>
                                    <a:lnTo>
                                      <a:pt x="411" y="449"/>
                                    </a:lnTo>
                                    <a:lnTo>
                                      <a:pt x="384" y="491"/>
                                    </a:lnTo>
                                    <a:lnTo>
                                      <a:pt x="407" y="536"/>
                                    </a:lnTo>
                                    <a:lnTo>
                                      <a:pt x="402" y="582"/>
                                    </a:lnTo>
                                    <a:lnTo>
                                      <a:pt x="371" y="597"/>
                                    </a:lnTo>
                                    <a:lnTo>
                                      <a:pt x="367" y="678"/>
                                    </a:lnTo>
                                    <a:lnTo>
                                      <a:pt x="378" y="787"/>
                                    </a:lnTo>
                                    <a:lnTo>
                                      <a:pt x="378" y="829"/>
                                    </a:lnTo>
                                    <a:lnTo>
                                      <a:pt x="346" y="785"/>
                                    </a:lnTo>
                                    <a:lnTo>
                                      <a:pt x="300" y="691"/>
                                    </a:lnTo>
                                    <a:lnTo>
                                      <a:pt x="261" y="687"/>
                                    </a:lnTo>
                                    <a:lnTo>
                                      <a:pt x="240" y="670"/>
                                    </a:lnTo>
                                    <a:lnTo>
                                      <a:pt x="223" y="619"/>
                                    </a:lnTo>
                                    <a:lnTo>
                                      <a:pt x="183" y="552"/>
                                    </a:lnTo>
                                    <a:lnTo>
                                      <a:pt x="173" y="510"/>
                                    </a:lnTo>
                                    <a:lnTo>
                                      <a:pt x="154" y="510"/>
                                    </a:lnTo>
                                    <a:lnTo>
                                      <a:pt x="148" y="470"/>
                                    </a:lnTo>
                                    <a:lnTo>
                                      <a:pt x="8" y="317"/>
                                    </a:lnTo>
                                    <a:lnTo>
                                      <a:pt x="0" y="285"/>
                                    </a:lnTo>
                                    <a:lnTo>
                                      <a:pt x="12" y="224"/>
                                    </a:lnTo>
                                    <a:lnTo>
                                      <a:pt x="39" y="203"/>
                                    </a:lnTo>
                                    <a:lnTo>
                                      <a:pt x="55" y="166"/>
                                    </a:lnTo>
                                    <a:lnTo>
                                      <a:pt x="67" y="9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5" name="Vansbro">
                                <a:extLst>
                                  <a:ext uri="{FF2B5EF4-FFF2-40B4-BE49-F238E27FC236}">
                                    <a16:creationId xmlns:a16="http://schemas.microsoft.com/office/drawing/2014/main" id="{84FC72C7-17A3-37CD-8BFE-DFE2448C5BBD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883846" y="2520279"/>
                                <a:ext cx="313290" cy="392736"/>
                              </a:xfrm>
                              <a:custGeom>
                                <a:avLst/>
                                <a:gdLst>
                                  <a:gd name="T0" fmla="*/ 148 w 226"/>
                                  <a:gd name="T1" fmla="*/ 0 h 282"/>
                                  <a:gd name="T2" fmla="*/ 157 w 226"/>
                                  <a:gd name="T3" fmla="*/ 28 h 282"/>
                                  <a:gd name="T4" fmla="*/ 201 w 226"/>
                                  <a:gd name="T5" fmla="*/ 74 h 282"/>
                                  <a:gd name="T6" fmla="*/ 226 w 226"/>
                                  <a:gd name="T7" fmla="*/ 189 h 282"/>
                                  <a:gd name="T8" fmla="*/ 216 w 226"/>
                                  <a:gd name="T9" fmla="*/ 223 h 282"/>
                                  <a:gd name="T10" fmla="*/ 225 w 226"/>
                                  <a:gd name="T11" fmla="*/ 254 h 282"/>
                                  <a:gd name="T12" fmla="*/ 191 w 226"/>
                                  <a:gd name="T13" fmla="*/ 282 h 282"/>
                                  <a:gd name="T14" fmla="*/ 148 w 226"/>
                                  <a:gd name="T15" fmla="*/ 266 h 282"/>
                                  <a:gd name="T16" fmla="*/ 68 w 226"/>
                                  <a:gd name="T17" fmla="*/ 275 h 282"/>
                                  <a:gd name="T18" fmla="*/ 38 w 226"/>
                                  <a:gd name="T19" fmla="*/ 278 h 282"/>
                                  <a:gd name="T20" fmla="*/ 32 w 226"/>
                                  <a:gd name="T21" fmla="*/ 260 h 282"/>
                                  <a:gd name="T22" fmla="*/ 11 w 226"/>
                                  <a:gd name="T23" fmla="*/ 260 h 282"/>
                                  <a:gd name="T24" fmla="*/ 0 w 226"/>
                                  <a:gd name="T25" fmla="*/ 151 h 282"/>
                                  <a:gd name="T26" fmla="*/ 4 w 226"/>
                                  <a:gd name="T27" fmla="*/ 70 h 282"/>
                                  <a:gd name="T28" fmla="*/ 35 w 226"/>
                                  <a:gd name="T29" fmla="*/ 55 h 282"/>
                                  <a:gd name="T30" fmla="*/ 40 w 226"/>
                                  <a:gd name="T31" fmla="*/ 9 h 282"/>
                                  <a:gd name="T32" fmla="*/ 148 w 226"/>
                                  <a:gd name="T33" fmla="*/ 0 h 282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</a:cxnLst>
                                <a:rect l="0" t="0" r="r" b="b"/>
                                <a:pathLst>
                                  <a:path w="226" h="282">
                                    <a:moveTo>
                                      <a:pt x="148" y="0"/>
                                    </a:moveTo>
                                    <a:lnTo>
                                      <a:pt x="157" y="28"/>
                                    </a:lnTo>
                                    <a:lnTo>
                                      <a:pt x="201" y="74"/>
                                    </a:lnTo>
                                    <a:lnTo>
                                      <a:pt x="226" y="189"/>
                                    </a:lnTo>
                                    <a:lnTo>
                                      <a:pt x="216" y="223"/>
                                    </a:lnTo>
                                    <a:lnTo>
                                      <a:pt x="225" y="254"/>
                                    </a:lnTo>
                                    <a:lnTo>
                                      <a:pt x="191" y="282"/>
                                    </a:lnTo>
                                    <a:lnTo>
                                      <a:pt x="148" y="266"/>
                                    </a:lnTo>
                                    <a:lnTo>
                                      <a:pt x="68" y="275"/>
                                    </a:lnTo>
                                    <a:lnTo>
                                      <a:pt x="38" y="278"/>
                                    </a:lnTo>
                                    <a:lnTo>
                                      <a:pt x="32" y="260"/>
                                    </a:lnTo>
                                    <a:lnTo>
                                      <a:pt x="11" y="260"/>
                                    </a:lnTo>
                                    <a:lnTo>
                                      <a:pt x="0" y="151"/>
                                    </a:lnTo>
                                    <a:lnTo>
                                      <a:pt x="4" y="70"/>
                                    </a:lnTo>
                                    <a:lnTo>
                                      <a:pt x="35" y="55"/>
                                    </a:lnTo>
                                    <a:lnTo>
                                      <a:pt x="40" y="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6" name="Älvdalen">
                                <a:extLst>
                                  <a:ext uri="{FF2B5EF4-FFF2-40B4-BE49-F238E27FC236}">
                                    <a16:creationId xmlns:a16="http://schemas.microsoft.com/office/drawing/2014/main" id="{0E1D2BCD-1555-F63E-3AFD-010D0DA06B3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193758" y="1145724"/>
                                <a:ext cx="888840" cy="1064800"/>
                              </a:xfrm>
                              <a:custGeom>
                                <a:avLst/>
                                <a:gdLst>
                                  <a:gd name="T0" fmla="*/ 49 w 643"/>
                                  <a:gd name="T1" fmla="*/ 0 h 764"/>
                                  <a:gd name="T2" fmla="*/ 152 w 643"/>
                                  <a:gd name="T3" fmla="*/ 23 h 764"/>
                                  <a:gd name="T4" fmla="*/ 205 w 643"/>
                                  <a:gd name="T5" fmla="*/ 20 h 764"/>
                                  <a:gd name="T6" fmla="*/ 272 w 643"/>
                                  <a:gd name="T7" fmla="*/ 113 h 764"/>
                                  <a:gd name="T8" fmla="*/ 307 w 643"/>
                                  <a:gd name="T9" fmla="*/ 150 h 764"/>
                                  <a:gd name="T10" fmla="*/ 348 w 643"/>
                                  <a:gd name="T11" fmla="*/ 131 h 764"/>
                                  <a:gd name="T12" fmla="*/ 356 w 643"/>
                                  <a:gd name="T13" fmla="*/ 159 h 764"/>
                                  <a:gd name="T14" fmla="*/ 366 w 643"/>
                                  <a:gd name="T15" fmla="*/ 163 h 764"/>
                                  <a:gd name="T16" fmla="*/ 320 w 643"/>
                                  <a:gd name="T17" fmla="*/ 207 h 764"/>
                                  <a:gd name="T18" fmla="*/ 378 w 643"/>
                                  <a:gd name="T19" fmla="*/ 277 h 764"/>
                                  <a:gd name="T20" fmla="*/ 406 w 643"/>
                                  <a:gd name="T21" fmla="*/ 334 h 764"/>
                                  <a:gd name="T22" fmla="*/ 402 w 643"/>
                                  <a:gd name="T23" fmla="*/ 362 h 764"/>
                                  <a:gd name="T24" fmla="*/ 420 w 643"/>
                                  <a:gd name="T25" fmla="*/ 381 h 764"/>
                                  <a:gd name="T26" fmla="*/ 436 w 643"/>
                                  <a:gd name="T27" fmla="*/ 375 h 764"/>
                                  <a:gd name="T28" fmla="*/ 517 w 643"/>
                                  <a:gd name="T29" fmla="*/ 389 h 764"/>
                                  <a:gd name="T30" fmla="*/ 544 w 643"/>
                                  <a:gd name="T31" fmla="*/ 401 h 764"/>
                                  <a:gd name="T32" fmla="*/ 567 w 643"/>
                                  <a:gd name="T33" fmla="*/ 442 h 764"/>
                                  <a:gd name="T34" fmla="*/ 572 w 643"/>
                                  <a:gd name="T35" fmla="*/ 510 h 764"/>
                                  <a:gd name="T36" fmla="*/ 605 w 643"/>
                                  <a:gd name="T37" fmla="*/ 618 h 764"/>
                                  <a:gd name="T38" fmla="*/ 598 w 643"/>
                                  <a:gd name="T39" fmla="*/ 655 h 764"/>
                                  <a:gd name="T40" fmla="*/ 643 w 643"/>
                                  <a:gd name="T41" fmla="*/ 726 h 764"/>
                                  <a:gd name="T42" fmla="*/ 611 w 643"/>
                                  <a:gd name="T43" fmla="*/ 726 h 764"/>
                                  <a:gd name="T44" fmla="*/ 585 w 643"/>
                                  <a:gd name="T45" fmla="*/ 706 h 764"/>
                                  <a:gd name="T46" fmla="*/ 558 w 643"/>
                                  <a:gd name="T47" fmla="*/ 711 h 764"/>
                                  <a:gd name="T48" fmla="*/ 522 w 643"/>
                                  <a:gd name="T49" fmla="*/ 755 h 764"/>
                                  <a:gd name="T50" fmla="*/ 465 w 643"/>
                                  <a:gd name="T51" fmla="*/ 747 h 764"/>
                                  <a:gd name="T52" fmla="*/ 399 w 643"/>
                                  <a:gd name="T53" fmla="*/ 764 h 764"/>
                                  <a:gd name="T54" fmla="*/ 394 w 643"/>
                                  <a:gd name="T55" fmla="*/ 726 h 764"/>
                                  <a:gd name="T56" fmla="*/ 362 w 643"/>
                                  <a:gd name="T57" fmla="*/ 688 h 764"/>
                                  <a:gd name="T58" fmla="*/ 347 w 643"/>
                                  <a:gd name="T59" fmla="*/ 609 h 764"/>
                                  <a:gd name="T60" fmla="*/ 293 w 643"/>
                                  <a:gd name="T61" fmla="*/ 511 h 764"/>
                                  <a:gd name="T62" fmla="*/ 280 w 643"/>
                                  <a:gd name="T63" fmla="*/ 459 h 764"/>
                                  <a:gd name="T64" fmla="*/ 199 w 643"/>
                                  <a:gd name="T65" fmla="*/ 558 h 764"/>
                                  <a:gd name="T66" fmla="*/ 120 w 643"/>
                                  <a:gd name="T67" fmla="*/ 422 h 764"/>
                                  <a:gd name="T68" fmla="*/ 76 w 643"/>
                                  <a:gd name="T69" fmla="*/ 422 h 764"/>
                                  <a:gd name="T70" fmla="*/ 0 w 643"/>
                                  <a:gd name="T71" fmla="*/ 318 h 764"/>
                                  <a:gd name="T72" fmla="*/ 49 w 643"/>
                                  <a:gd name="T73" fmla="*/ 0 h 7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</a:cxnLst>
                                <a:rect l="0" t="0" r="r" b="b"/>
                                <a:pathLst>
                                  <a:path w="643" h="764">
                                    <a:moveTo>
                                      <a:pt x="49" y="0"/>
                                    </a:moveTo>
                                    <a:lnTo>
                                      <a:pt x="152" y="23"/>
                                    </a:lnTo>
                                    <a:lnTo>
                                      <a:pt x="205" y="20"/>
                                    </a:lnTo>
                                    <a:lnTo>
                                      <a:pt x="272" y="113"/>
                                    </a:lnTo>
                                    <a:lnTo>
                                      <a:pt x="307" y="150"/>
                                    </a:lnTo>
                                    <a:lnTo>
                                      <a:pt x="348" y="131"/>
                                    </a:lnTo>
                                    <a:lnTo>
                                      <a:pt x="356" y="159"/>
                                    </a:lnTo>
                                    <a:lnTo>
                                      <a:pt x="366" y="163"/>
                                    </a:lnTo>
                                    <a:lnTo>
                                      <a:pt x="320" y="207"/>
                                    </a:lnTo>
                                    <a:lnTo>
                                      <a:pt x="378" y="277"/>
                                    </a:lnTo>
                                    <a:lnTo>
                                      <a:pt x="406" y="334"/>
                                    </a:lnTo>
                                    <a:lnTo>
                                      <a:pt x="402" y="362"/>
                                    </a:lnTo>
                                    <a:lnTo>
                                      <a:pt x="420" y="381"/>
                                    </a:lnTo>
                                    <a:lnTo>
                                      <a:pt x="436" y="375"/>
                                    </a:lnTo>
                                    <a:lnTo>
                                      <a:pt x="517" y="389"/>
                                    </a:lnTo>
                                    <a:lnTo>
                                      <a:pt x="544" y="401"/>
                                    </a:lnTo>
                                    <a:lnTo>
                                      <a:pt x="567" y="442"/>
                                    </a:lnTo>
                                    <a:lnTo>
                                      <a:pt x="572" y="510"/>
                                    </a:lnTo>
                                    <a:lnTo>
                                      <a:pt x="605" y="618"/>
                                    </a:lnTo>
                                    <a:lnTo>
                                      <a:pt x="598" y="655"/>
                                    </a:lnTo>
                                    <a:lnTo>
                                      <a:pt x="643" y="726"/>
                                    </a:lnTo>
                                    <a:lnTo>
                                      <a:pt x="611" y="726"/>
                                    </a:lnTo>
                                    <a:lnTo>
                                      <a:pt x="585" y="706"/>
                                    </a:lnTo>
                                    <a:lnTo>
                                      <a:pt x="558" y="711"/>
                                    </a:lnTo>
                                    <a:lnTo>
                                      <a:pt x="522" y="755"/>
                                    </a:lnTo>
                                    <a:lnTo>
                                      <a:pt x="465" y="747"/>
                                    </a:lnTo>
                                    <a:lnTo>
                                      <a:pt x="399" y="764"/>
                                    </a:lnTo>
                                    <a:lnTo>
                                      <a:pt x="394" y="726"/>
                                    </a:lnTo>
                                    <a:lnTo>
                                      <a:pt x="362" y="688"/>
                                    </a:lnTo>
                                    <a:lnTo>
                                      <a:pt x="347" y="609"/>
                                    </a:lnTo>
                                    <a:lnTo>
                                      <a:pt x="293" y="511"/>
                                    </a:lnTo>
                                    <a:lnTo>
                                      <a:pt x="280" y="459"/>
                                    </a:lnTo>
                                    <a:lnTo>
                                      <a:pt x="199" y="558"/>
                                    </a:lnTo>
                                    <a:lnTo>
                                      <a:pt x="120" y="422"/>
                                    </a:lnTo>
                                    <a:lnTo>
                                      <a:pt x="76" y="422"/>
                                    </a:lnTo>
                                    <a:lnTo>
                                      <a:pt x="0" y="318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7" name="Mora">
                                <a:extLst>
                                  <a:ext uri="{FF2B5EF4-FFF2-40B4-BE49-F238E27FC236}">
                                    <a16:creationId xmlns:a16="http://schemas.microsoft.com/office/drawing/2014/main" id="{0E2150B6-A4F6-949C-A0CB-AA5F1948A679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745825" y="1704401"/>
                                <a:ext cx="630741" cy="828325"/>
                              </a:xfrm>
                              <a:custGeom>
                                <a:avLst/>
                                <a:gdLst>
                                  <a:gd name="T0" fmla="*/ 145 w 456"/>
                                  <a:gd name="T1" fmla="*/ 0 h 594"/>
                                  <a:gd name="T2" fmla="*/ 211 w 456"/>
                                  <a:gd name="T3" fmla="*/ 1 h 594"/>
                                  <a:gd name="T4" fmla="*/ 257 w 456"/>
                                  <a:gd name="T5" fmla="*/ 14 h 594"/>
                                  <a:gd name="T6" fmla="*/ 274 w 456"/>
                                  <a:gd name="T7" fmla="*/ 31 h 594"/>
                                  <a:gd name="T8" fmla="*/ 250 w 456"/>
                                  <a:gd name="T9" fmla="*/ 58 h 594"/>
                                  <a:gd name="T10" fmla="*/ 238 w 456"/>
                                  <a:gd name="T11" fmla="*/ 115 h 594"/>
                                  <a:gd name="T12" fmla="*/ 257 w 456"/>
                                  <a:gd name="T13" fmla="*/ 149 h 594"/>
                                  <a:gd name="T14" fmla="*/ 261 w 456"/>
                                  <a:gd name="T15" fmla="*/ 206 h 594"/>
                                  <a:gd name="T16" fmla="*/ 305 w 456"/>
                                  <a:gd name="T17" fmla="*/ 285 h 594"/>
                                  <a:gd name="T18" fmla="*/ 312 w 456"/>
                                  <a:gd name="T19" fmla="*/ 347 h 594"/>
                                  <a:gd name="T20" fmla="*/ 352 w 456"/>
                                  <a:gd name="T21" fmla="*/ 361 h 594"/>
                                  <a:gd name="T22" fmla="*/ 456 w 456"/>
                                  <a:gd name="T23" fmla="*/ 363 h 594"/>
                                  <a:gd name="T24" fmla="*/ 423 w 456"/>
                                  <a:gd name="T25" fmla="*/ 384 h 594"/>
                                  <a:gd name="T26" fmla="*/ 410 w 456"/>
                                  <a:gd name="T27" fmla="*/ 422 h 594"/>
                                  <a:gd name="T28" fmla="*/ 442 w 456"/>
                                  <a:gd name="T29" fmla="*/ 469 h 594"/>
                                  <a:gd name="T30" fmla="*/ 418 w 456"/>
                                  <a:gd name="T31" fmla="*/ 483 h 594"/>
                                  <a:gd name="T32" fmla="*/ 369 w 456"/>
                                  <a:gd name="T33" fmla="*/ 435 h 594"/>
                                  <a:gd name="T34" fmla="*/ 349 w 456"/>
                                  <a:gd name="T35" fmla="*/ 435 h 594"/>
                                  <a:gd name="T36" fmla="*/ 324 w 456"/>
                                  <a:gd name="T37" fmla="*/ 397 h 594"/>
                                  <a:gd name="T38" fmla="*/ 308 w 456"/>
                                  <a:gd name="T39" fmla="*/ 412 h 594"/>
                                  <a:gd name="T40" fmla="*/ 312 w 456"/>
                                  <a:gd name="T41" fmla="*/ 437 h 594"/>
                                  <a:gd name="T42" fmla="*/ 334 w 456"/>
                                  <a:gd name="T43" fmla="*/ 439 h 594"/>
                                  <a:gd name="T44" fmla="*/ 350 w 456"/>
                                  <a:gd name="T45" fmla="*/ 454 h 594"/>
                                  <a:gd name="T46" fmla="*/ 337 w 456"/>
                                  <a:gd name="T47" fmla="*/ 462 h 594"/>
                                  <a:gd name="T48" fmla="*/ 312 w 456"/>
                                  <a:gd name="T49" fmla="*/ 461 h 594"/>
                                  <a:gd name="T50" fmla="*/ 342 w 456"/>
                                  <a:gd name="T51" fmla="*/ 503 h 594"/>
                                  <a:gd name="T52" fmla="*/ 311 w 456"/>
                                  <a:gd name="T53" fmla="*/ 543 h 594"/>
                                  <a:gd name="T54" fmla="*/ 283 w 456"/>
                                  <a:gd name="T55" fmla="*/ 550 h 594"/>
                                  <a:gd name="T56" fmla="*/ 269 w 456"/>
                                  <a:gd name="T57" fmla="*/ 580 h 594"/>
                                  <a:gd name="T58" fmla="*/ 248 w 456"/>
                                  <a:gd name="T59" fmla="*/ 585 h 594"/>
                                  <a:gd name="T60" fmla="*/ 140 w 456"/>
                                  <a:gd name="T61" fmla="*/ 594 h 594"/>
                                  <a:gd name="T62" fmla="*/ 117 w 456"/>
                                  <a:gd name="T63" fmla="*/ 549 h 594"/>
                                  <a:gd name="T64" fmla="*/ 144 w 456"/>
                                  <a:gd name="T65" fmla="*/ 507 h 594"/>
                                  <a:gd name="T66" fmla="*/ 105 w 456"/>
                                  <a:gd name="T67" fmla="*/ 470 h 594"/>
                                  <a:gd name="T68" fmla="*/ 16 w 456"/>
                                  <a:gd name="T69" fmla="*/ 469 h 594"/>
                                  <a:gd name="T70" fmla="*/ 18 w 456"/>
                                  <a:gd name="T71" fmla="*/ 445 h 594"/>
                                  <a:gd name="T72" fmla="*/ 0 w 456"/>
                                  <a:gd name="T73" fmla="*/ 363 h 594"/>
                                  <a:gd name="T74" fmla="*/ 66 w 456"/>
                                  <a:gd name="T75" fmla="*/ 346 h 594"/>
                                  <a:gd name="T76" fmla="*/ 123 w 456"/>
                                  <a:gd name="T77" fmla="*/ 354 h 594"/>
                                  <a:gd name="T78" fmla="*/ 159 w 456"/>
                                  <a:gd name="T79" fmla="*/ 310 h 594"/>
                                  <a:gd name="T80" fmla="*/ 186 w 456"/>
                                  <a:gd name="T81" fmla="*/ 305 h 594"/>
                                  <a:gd name="T82" fmla="*/ 212 w 456"/>
                                  <a:gd name="T83" fmla="*/ 325 h 594"/>
                                  <a:gd name="T84" fmla="*/ 244 w 456"/>
                                  <a:gd name="T85" fmla="*/ 325 h 594"/>
                                  <a:gd name="T86" fmla="*/ 199 w 456"/>
                                  <a:gd name="T87" fmla="*/ 254 h 594"/>
                                  <a:gd name="T88" fmla="*/ 206 w 456"/>
                                  <a:gd name="T89" fmla="*/ 217 h 594"/>
                                  <a:gd name="T90" fmla="*/ 173 w 456"/>
                                  <a:gd name="T91" fmla="*/ 109 h 594"/>
                                  <a:gd name="T92" fmla="*/ 168 w 456"/>
                                  <a:gd name="T93" fmla="*/ 41 h 594"/>
                                  <a:gd name="T94" fmla="*/ 145 w 456"/>
                                  <a:gd name="T95" fmla="*/ 0 h 59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  <a:cxn ang="0">
                                    <a:pos x="T84" y="T85"/>
                                  </a:cxn>
                                  <a:cxn ang="0">
                                    <a:pos x="T86" y="T87"/>
                                  </a:cxn>
                                  <a:cxn ang="0">
                                    <a:pos x="T88" y="T89"/>
                                  </a:cxn>
                                  <a:cxn ang="0">
                                    <a:pos x="T90" y="T91"/>
                                  </a:cxn>
                                  <a:cxn ang="0">
                                    <a:pos x="T92" y="T93"/>
                                  </a:cxn>
                                  <a:cxn ang="0">
                                    <a:pos x="T94" y="T95"/>
                                  </a:cxn>
                                </a:cxnLst>
                                <a:rect l="0" t="0" r="r" b="b"/>
                                <a:pathLst>
                                  <a:path w="456" h="594">
                                    <a:moveTo>
                                      <a:pt x="145" y="0"/>
                                    </a:moveTo>
                                    <a:lnTo>
                                      <a:pt x="211" y="1"/>
                                    </a:lnTo>
                                    <a:lnTo>
                                      <a:pt x="257" y="14"/>
                                    </a:lnTo>
                                    <a:lnTo>
                                      <a:pt x="274" y="31"/>
                                    </a:lnTo>
                                    <a:lnTo>
                                      <a:pt x="250" y="58"/>
                                    </a:lnTo>
                                    <a:lnTo>
                                      <a:pt x="238" y="115"/>
                                    </a:lnTo>
                                    <a:lnTo>
                                      <a:pt x="257" y="149"/>
                                    </a:lnTo>
                                    <a:lnTo>
                                      <a:pt x="261" y="206"/>
                                    </a:lnTo>
                                    <a:lnTo>
                                      <a:pt x="305" y="285"/>
                                    </a:lnTo>
                                    <a:lnTo>
                                      <a:pt x="312" y="347"/>
                                    </a:lnTo>
                                    <a:lnTo>
                                      <a:pt x="352" y="361"/>
                                    </a:lnTo>
                                    <a:lnTo>
                                      <a:pt x="456" y="363"/>
                                    </a:lnTo>
                                    <a:lnTo>
                                      <a:pt x="423" y="384"/>
                                    </a:lnTo>
                                    <a:lnTo>
                                      <a:pt x="410" y="422"/>
                                    </a:lnTo>
                                    <a:lnTo>
                                      <a:pt x="442" y="469"/>
                                    </a:lnTo>
                                    <a:lnTo>
                                      <a:pt x="418" y="483"/>
                                    </a:lnTo>
                                    <a:lnTo>
                                      <a:pt x="369" y="435"/>
                                    </a:lnTo>
                                    <a:lnTo>
                                      <a:pt x="349" y="435"/>
                                    </a:lnTo>
                                    <a:lnTo>
                                      <a:pt x="324" y="397"/>
                                    </a:lnTo>
                                    <a:lnTo>
                                      <a:pt x="308" y="412"/>
                                    </a:lnTo>
                                    <a:lnTo>
                                      <a:pt x="312" y="437"/>
                                    </a:lnTo>
                                    <a:lnTo>
                                      <a:pt x="334" y="439"/>
                                    </a:lnTo>
                                    <a:lnTo>
                                      <a:pt x="350" y="454"/>
                                    </a:lnTo>
                                    <a:lnTo>
                                      <a:pt x="337" y="462"/>
                                    </a:lnTo>
                                    <a:lnTo>
                                      <a:pt x="312" y="461"/>
                                    </a:lnTo>
                                    <a:lnTo>
                                      <a:pt x="342" y="503"/>
                                    </a:lnTo>
                                    <a:lnTo>
                                      <a:pt x="311" y="543"/>
                                    </a:lnTo>
                                    <a:lnTo>
                                      <a:pt x="283" y="550"/>
                                    </a:lnTo>
                                    <a:lnTo>
                                      <a:pt x="269" y="580"/>
                                    </a:lnTo>
                                    <a:lnTo>
                                      <a:pt x="248" y="585"/>
                                    </a:lnTo>
                                    <a:lnTo>
                                      <a:pt x="140" y="594"/>
                                    </a:lnTo>
                                    <a:lnTo>
                                      <a:pt x="117" y="549"/>
                                    </a:lnTo>
                                    <a:lnTo>
                                      <a:pt x="144" y="507"/>
                                    </a:lnTo>
                                    <a:lnTo>
                                      <a:pt x="105" y="470"/>
                                    </a:lnTo>
                                    <a:lnTo>
                                      <a:pt x="16" y="469"/>
                                    </a:lnTo>
                                    <a:lnTo>
                                      <a:pt x="18" y="445"/>
                                    </a:lnTo>
                                    <a:lnTo>
                                      <a:pt x="0" y="363"/>
                                    </a:lnTo>
                                    <a:lnTo>
                                      <a:pt x="66" y="346"/>
                                    </a:lnTo>
                                    <a:lnTo>
                                      <a:pt x="123" y="354"/>
                                    </a:lnTo>
                                    <a:lnTo>
                                      <a:pt x="159" y="310"/>
                                    </a:lnTo>
                                    <a:lnTo>
                                      <a:pt x="186" y="305"/>
                                    </a:lnTo>
                                    <a:lnTo>
                                      <a:pt x="212" y="325"/>
                                    </a:lnTo>
                                    <a:lnTo>
                                      <a:pt x="244" y="325"/>
                                    </a:lnTo>
                                    <a:lnTo>
                                      <a:pt x="199" y="254"/>
                                    </a:lnTo>
                                    <a:lnTo>
                                      <a:pt x="206" y="217"/>
                                    </a:lnTo>
                                    <a:lnTo>
                                      <a:pt x="173" y="109"/>
                                    </a:lnTo>
                                    <a:lnTo>
                                      <a:pt x="168" y="41"/>
                                    </a:lnTo>
                                    <a:lnTo>
                                      <a:pt x="14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8" name="Orsa">
                                <a:extLst>
                                  <a:ext uri="{FF2B5EF4-FFF2-40B4-BE49-F238E27FC236}">
                                    <a16:creationId xmlns:a16="http://schemas.microsoft.com/office/drawing/2014/main" id="{45EC6EE6-AEA9-4E5B-8D82-FD03C69DDB2B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074317" y="1714083"/>
                                <a:ext cx="324332" cy="496441"/>
                              </a:xfrm>
                              <a:custGeom>
                                <a:avLst/>
                                <a:gdLst>
                                  <a:gd name="T0" fmla="*/ 63 w 234"/>
                                  <a:gd name="T1" fmla="*/ 0 h 356"/>
                                  <a:gd name="T2" fmla="*/ 109 w 234"/>
                                  <a:gd name="T3" fmla="*/ 18 h 356"/>
                                  <a:gd name="T4" fmla="*/ 117 w 234"/>
                                  <a:gd name="T5" fmla="*/ 51 h 356"/>
                                  <a:gd name="T6" fmla="*/ 108 w 234"/>
                                  <a:gd name="T7" fmla="*/ 78 h 356"/>
                                  <a:gd name="T8" fmla="*/ 135 w 234"/>
                                  <a:gd name="T9" fmla="*/ 74 h 356"/>
                                  <a:gd name="T10" fmla="*/ 152 w 234"/>
                                  <a:gd name="T11" fmla="*/ 81 h 356"/>
                                  <a:gd name="T12" fmla="*/ 188 w 234"/>
                                  <a:gd name="T13" fmla="*/ 78 h 356"/>
                                  <a:gd name="T14" fmla="*/ 234 w 234"/>
                                  <a:gd name="T15" fmla="*/ 86 h 356"/>
                                  <a:gd name="T16" fmla="*/ 227 w 234"/>
                                  <a:gd name="T17" fmla="*/ 176 h 356"/>
                                  <a:gd name="T18" fmla="*/ 211 w 234"/>
                                  <a:gd name="T19" fmla="*/ 268 h 356"/>
                                  <a:gd name="T20" fmla="*/ 228 w 234"/>
                                  <a:gd name="T21" fmla="*/ 302 h 356"/>
                                  <a:gd name="T22" fmla="*/ 227 w 234"/>
                                  <a:gd name="T23" fmla="*/ 340 h 356"/>
                                  <a:gd name="T24" fmla="*/ 218 w 234"/>
                                  <a:gd name="T25" fmla="*/ 356 h 356"/>
                                  <a:gd name="T26" fmla="*/ 114 w 234"/>
                                  <a:gd name="T27" fmla="*/ 354 h 356"/>
                                  <a:gd name="T28" fmla="*/ 74 w 234"/>
                                  <a:gd name="T29" fmla="*/ 340 h 356"/>
                                  <a:gd name="T30" fmla="*/ 67 w 234"/>
                                  <a:gd name="T31" fmla="*/ 278 h 356"/>
                                  <a:gd name="T32" fmla="*/ 23 w 234"/>
                                  <a:gd name="T33" fmla="*/ 199 h 356"/>
                                  <a:gd name="T34" fmla="*/ 19 w 234"/>
                                  <a:gd name="T35" fmla="*/ 142 h 356"/>
                                  <a:gd name="T36" fmla="*/ 0 w 234"/>
                                  <a:gd name="T37" fmla="*/ 108 h 356"/>
                                  <a:gd name="T38" fmla="*/ 12 w 234"/>
                                  <a:gd name="T39" fmla="*/ 51 h 356"/>
                                  <a:gd name="T40" fmla="*/ 36 w 234"/>
                                  <a:gd name="T41" fmla="*/ 24 h 356"/>
                                  <a:gd name="T42" fmla="*/ 63 w 234"/>
                                  <a:gd name="T43" fmla="*/ 0 h 35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234" h="356">
                                    <a:moveTo>
                                      <a:pt x="63" y="0"/>
                                    </a:moveTo>
                                    <a:lnTo>
                                      <a:pt x="109" y="18"/>
                                    </a:lnTo>
                                    <a:lnTo>
                                      <a:pt x="117" y="51"/>
                                    </a:lnTo>
                                    <a:lnTo>
                                      <a:pt x="108" y="78"/>
                                    </a:lnTo>
                                    <a:lnTo>
                                      <a:pt x="135" y="74"/>
                                    </a:lnTo>
                                    <a:lnTo>
                                      <a:pt x="152" y="81"/>
                                    </a:lnTo>
                                    <a:lnTo>
                                      <a:pt x="188" y="78"/>
                                    </a:lnTo>
                                    <a:lnTo>
                                      <a:pt x="234" y="86"/>
                                    </a:lnTo>
                                    <a:lnTo>
                                      <a:pt x="227" y="176"/>
                                    </a:lnTo>
                                    <a:lnTo>
                                      <a:pt x="211" y="268"/>
                                    </a:lnTo>
                                    <a:lnTo>
                                      <a:pt x="228" y="302"/>
                                    </a:lnTo>
                                    <a:lnTo>
                                      <a:pt x="227" y="340"/>
                                    </a:lnTo>
                                    <a:lnTo>
                                      <a:pt x="218" y="356"/>
                                    </a:lnTo>
                                    <a:lnTo>
                                      <a:pt x="114" y="354"/>
                                    </a:lnTo>
                                    <a:lnTo>
                                      <a:pt x="74" y="340"/>
                                    </a:lnTo>
                                    <a:lnTo>
                                      <a:pt x="67" y="278"/>
                                    </a:lnTo>
                                    <a:lnTo>
                                      <a:pt x="23" y="199"/>
                                    </a:lnTo>
                                    <a:lnTo>
                                      <a:pt x="19" y="142"/>
                                    </a:lnTo>
                                    <a:lnTo>
                                      <a:pt x="0" y="108"/>
                                    </a:lnTo>
                                    <a:lnTo>
                                      <a:pt x="12" y="51"/>
                                    </a:lnTo>
                                    <a:lnTo>
                                      <a:pt x="36" y="24"/>
                                    </a:lnTo>
                                    <a:lnTo>
                                      <a:pt x="6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29" name="Rättvik">
                                <a:extLst>
                                  <a:ext uri="{FF2B5EF4-FFF2-40B4-BE49-F238E27FC236}">
                                    <a16:creationId xmlns:a16="http://schemas.microsoft.com/office/drawing/2014/main" id="{19E517A1-566C-FA8B-943C-BF33877E7568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313076" y="1741744"/>
                                <a:ext cx="371279" cy="676214"/>
                              </a:xfrm>
                              <a:custGeom>
                                <a:avLst/>
                                <a:gdLst>
                                  <a:gd name="T0" fmla="*/ 89 w 269"/>
                                  <a:gd name="T1" fmla="*/ 0 h 485"/>
                                  <a:gd name="T2" fmla="*/ 110 w 269"/>
                                  <a:gd name="T3" fmla="*/ 53 h 485"/>
                                  <a:gd name="T4" fmla="*/ 237 w 269"/>
                                  <a:gd name="T5" fmla="*/ 235 h 485"/>
                                  <a:gd name="T6" fmla="*/ 244 w 269"/>
                                  <a:gd name="T7" fmla="*/ 293 h 485"/>
                                  <a:gd name="T8" fmla="*/ 269 w 269"/>
                                  <a:gd name="T9" fmla="*/ 334 h 485"/>
                                  <a:gd name="T10" fmla="*/ 246 w 269"/>
                                  <a:gd name="T11" fmla="*/ 348 h 485"/>
                                  <a:gd name="T12" fmla="*/ 242 w 269"/>
                                  <a:gd name="T13" fmla="*/ 387 h 485"/>
                                  <a:gd name="T14" fmla="*/ 224 w 269"/>
                                  <a:gd name="T15" fmla="*/ 446 h 485"/>
                                  <a:gd name="T16" fmla="*/ 208 w 269"/>
                                  <a:gd name="T17" fmla="*/ 435 h 485"/>
                                  <a:gd name="T18" fmla="*/ 177 w 269"/>
                                  <a:gd name="T19" fmla="*/ 457 h 485"/>
                                  <a:gd name="T20" fmla="*/ 138 w 269"/>
                                  <a:gd name="T21" fmla="*/ 461 h 485"/>
                                  <a:gd name="T22" fmla="*/ 104 w 269"/>
                                  <a:gd name="T23" fmla="*/ 485 h 485"/>
                                  <a:gd name="T24" fmla="*/ 52 w 269"/>
                                  <a:gd name="T25" fmla="*/ 465 h 485"/>
                                  <a:gd name="T26" fmla="*/ 71 w 269"/>
                                  <a:gd name="T27" fmla="*/ 444 h 485"/>
                                  <a:gd name="T28" fmla="*/ 47 w 269"/>
                                  <a:gd name="T29" fmla="*/ 427 h 485"/>
                                  <a:gd name="T30" fmla="*/ 32 w 269"/>
                                  <a:gd name="T31" fmla="*/ 442 h 485"/>
                                  <a:gd name="T32" fmla="*/ 0 w 269"/>
                                  <a:gd name="T33" fmla="*/ 395 h 485"/>
                                  <a:gd name="T34" fmla="*/ 13 w 269"/>
                                  <a:gd name="T35" fmla="*/ 357 h 485"/>
                                  <a:gd name="T36" fmla="*/ 46 w 269"/>
                                  <a:gd name="T37" fmla="*/ 336 h 485"/>
                                  <a:gd name="T38" fmla="*/ 55 w 269"/>
                                  <a:gd name="T39" fmla="*/ 320 h 485"/>
                                  <a:gd name="T40" fmla="*/ 56 w 269"/>
                                  <a:gd name="T41" fmla="*/ 282 h 485"/>
                                  <a:gd name="T42" fmla="*/ 39 w 269"/>
                                  <a:gd name="T43" fmla="*/ 248 h 485"/>
                                  <a:gd name="T44" fmla="*/ 55 w 269"/>
                                  <a:gd name="T45" fmla="*/ 156 h 485"/>
                                  <a:gd name="T46" fmla="*/ 62 w 269"/>
                                  <a:gd name="T47" fmla="*/ 66 h 485"/>
                                  <a:gd name="T48" fmla="*/ 89 w 269"/>
                                  <a:gd name="T49" fmla="*/ 0 h 485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</a:cxnLst>
                                <a:rect l="0" t="0" r="r" b="b"/>
                                <a:pathLst>
                                  <a:path w="269" h="485">
                                    <a:moveTo>
                                      <a:pt x="89" y="0"/>
                                    </a:moveTo>
                                    <a:lnTo>
                                      <a:pt x="110" y="53"/>
                                    </a:lnTo>
                                    <a:lnTo>
                                      <a:pt x="237" y="235"/>
                                    </a:lnTo>
                                    <a:lnTo>
                                      <a:pt x="244" y="293"/>
                                    </a:lnTo>
                                    <a:lnTo>
                                      <a:pt x="269" y="334"/>
                                    </a:lnTo>
                                    <a:lnTo>
                                      <a:pt x="246" y="348"/>
                                    </a:lnTo>
                                    <a:lnTo>
                                      <a:pt x="242" y="387"/>
                                    </a:lnTo>
                                    <a:lnTo>
                                      <a:pt x="224" y="446"/>
                                    </a:lnTo>
                                    <a:lnTo>
                                      <a:pt x="208" y="435"/>
                                    </a:lnTo>
                                    <a:lnTo>
                                      <a:pt x="177" y="457"/>
                                    </a:lnTo>
                                    <a:lnTo>
                                      <a:pt x="138" y="461"/>
                                    </a:lnTo>
                                    <a:lnTo>
                                      <a:pt x="104" y="485"/>
                                    </a:lnTo>
                                    <a:lnTo>
                                      <a:pt x="52" y="465"/>
                                    </a:lnTo>
                                    <a:lnTo>
                                      <a:pt x="71" y="444"/>
                                    </a:lnTo>
                                    <a:lnTo>
                                      <a:pt x="47" y="427"/>
                                    </a:lnTo>
                                    <a:lnTo>
                                      <a:pt x="32" y="442"/>
                                    </a:lnTo>
                                    <a:lnTo>
                                      <a:pt x="0" y="395"/>
                                    </a:lnTo>
                                    <a:lnTo>
                                      <a:pt x="13" y="357"/>
                                    </a:lnTo>
                                    <a:lnTo>
                                      <a:pt x="46" y="336"/>
                                    </a:lnTo>
                                    <a:lnTo>
                                      <a:pt x="55" y="320"/>
                                    </a:lnTo>
                                    <a:lnTo>
                                      <a:pt x="56" y="282"/>
                                    </a:lnTo>
                                    <a:lnTo>
                                      <a:pt x="39" y="248"/>
                                    </a:lnTo>
                                    <a:lnTo>
                                      <a:pt x="55" y="156"/>
                                    </a:lnTo>
                                    <a:lnTo>
                                      <a:pt x="62" y="66"/>
                                    </a:lnTo>
                                    <a:lnTo>
                                      <a:pt x="8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0" name="Leksand">
                                <a:extLst>
                                  <a:ext uri="{FF2B5EF4-FFF2-40B4-BE49-F238E27FC236}">
                                    <a16:creationId xmlns:a16="http://schemas.microsoft.com/office/drawing/2014/main" id="{E2C880E9-478A-8C1F-F36C-75B5F4A87EE3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088119" y="2348805"/>
                                <a:ext cx="549308" cy="304222"/>
                              </a:xfrm>
                              <a:custGeom>
                                <a:avLst/>
                                <a:gdLst>
                                  <a:gd name="T0" fmla="*/ 370 w 397"/>
                                  <a:gd name="T1" fmla="*/ 0 h 218"/>
                                  <a:gd name="T2" fmla="*/ 386 w 397"/>
                                  <a:gd name="T3" fmla="*/ 11 h 218"/>
                                  <a:gd name="T4" fmla="*/ 397 w 397"/>
                                  <a:gd name="T5" fmla="*/ 29 h 218"/>
                                  <a:gd name="T6" fmla="*/ 345 w 397"/>
                                  <a:gd name="T7" fmla="*/ 60 h 218"/>
                                  <a:gd name="T8" fmla="*/ 309 w 397"/>
                                  <a:gd name="T9" fmla="*/ 64 h 218"/>
                                  <a:gd name="T10" fmla="*/ 302 w 397"/>
                                  <a:gd name="T11" fmla="*/ 83 h 218"/>
                                  <a:gd name="T12" fmla="*/ 276 w 397"/>
                                  <a:gd name="T13" fmla="*/ 93 h 218"/>
                                  <a:gd name="T14" fmla="*/ 292 w 397"/>
                                  <a:gd name="T15" fmla="*/ 126 h 218"/>
                                  <a:gd name="T16" fmla="*/ 311 w 397"/>
                                  <a:gd name="T17" fmla="*/ 113 h 218"/>
                                  <a:gd name="T18" fmla="*/ 323 w 397"/>
                                  <a:gd name="T19" fmla="*/ 138 h 218"/>
                                  <a:gd name="T20" fmla="*/ 290 w 397"/>
                                  <a:gd name="T21" fmla="*/ 168 h 218"/>
                                  <a:gd name="T22" fmla="*/ 259 w 397"/>
                                  <a:gd name="T23" fmla="*/ 173 h 218"/>
                                  <a:gd name="T24" fmla="*/ 220 w 397"/>
                                  <a:gd name="T25" fmla="*/ 163 h 218"/>
                                  <a:gd name="T26" fmla="*/ 166 w 397"/>
                                  <a:gd name="T27" fmla="*/ 218 h 218"/>
                                  <a:gd name="T28" fmla="*/ 115 w 397"/>
                                  <a:gd name="T29" fmla="*/ 201 h 218"/>
                                  <a:gd name="T30" fmla="*/ 53 w 397"/>
                                  <a:gd name="T31" fmla="*/ 197 h 218"/>
                                  <a:gd name="T32" fmla="*/ 9 w 397"/>
                                  <a:gd name="T33" fmla="*/ 151 h 218"/>
                                  <a:gd name="T34" fmla="*/ 0 w 397"/>
                                  <a:gd name="T35" fmla="*/ 123 h 218"/>
                                  <a:gd name="T36" fmla="*/ 21 w 397"/>
                                  <a:gd name="T37" fmla="*/ 118 h 218"/>
                                  <a:gd name="T38" fmla="*/ 35 w 397"/>
                                  <a:gd name="T39" fmla="*/ 88 h 218"/>
                                  <a:gd name="T40" fmla="*/ 63 w 397"/>
                                  <a:gd name="T41" fmla="*/ 81 h 218"/>
                                  <a:gd name="T42" fmla="*/ 94 w 397"/>
                                  <a:gd name="T43" fmla="*/ 41 h 218"/>
                                  <a:gd name="T44" fmla="*/ 114 w 397"/>
                                  <a:gd name="T45" fmla="*/ 71 h 218"/>
                                  <a:gd name="T46" fmla="*/ 169 w 397"/>
                                  <a:gd name="T47" fmla="*/ 43 h 218"/>
                                  <a:gd name="T48" fmla="*/ 184 w 397"/>
                                  <a:gd name="T49" fmla="*/ 87 h 218"/>
                                  <a:gd name="T50" fmla="*/ 191 w 397"/>
                                  <a:gd name="T51" fmla="*/ 38 h 218"/>
                                  <a:gd name="T52" fmla="*/ 214 w 397"/>
                                  <a:gd name="T53" fmla="*/ 30 h 218"/>
                                  <a:gd name="T54" fmla="*/ 266 w 397"/>
                                  <a:gd name="T55" fmla="*/ 50 h 218"/>
                                  <a:gd name="T56" fmla="*/ 300 w 397"/>
                                  <a:gd name="T57" fmla="*/ 26 h 218"/>
                                  <a:gd name="T58" fmla="*/ 339 w 397"/>
                                  <a:gd name="T59" fmla="*/ 22 h 218"/>
                                  <a:gd name="T60" fmla="*/ 370 w 397"/>
                                  <a:gd name="T61" fmla="*/ 0 h 21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397" h="218">
                                    <a:moveTo>
                                      <a:pt x="370" y="0"/>
                                    </a:moveTo>
                                    <a:lnTo>
                                      <a:pt x="386" y="11"/>
                                    </a:lnTo>
                                    <a:lnTo>
                                      <a:pt x="397" y="29"/>
                                    </a:lnTo>
                                    <a:lnTo>
                                      <a:pt x="345" y="60"/>
                                    </a:lnTo>
                                    <a:lnTo>
                                      <a:pt x="309" y="64"/>
                                    </a:lnTo>
                                    <a:lnTo>
                                      <a:pt x="302" y="83"/>
                                    </a:lnTo>
                                    <a:lnTo>
                                      <a:pt x="276" y="93"/>
                                    </a:lnTo>
                                    <a:lnTo>
                                      <a:pt x="292" y="126"/>
                                    </a:lnTo>
                                    <a:lnTo>
                                      <a:pt x="311" y="113"/>
                                    </a:lnTo>
                                    <a:lnTo>
                                      <a:pt x="323" y="138"/>
                                    </a:lnTo>
                                    <a:lnTo>
                                      <a:pt x="290" y="168"/>
                                    </a:lnTo>
                                    <a:lnTo>
                                      <a:pt x="259" y="173"/>
                                    </a:lnTo>
                                    <a:lnTo>
                                      <a:pt x="220" y="163"/>
                                    </a:lnTo>
                                    <a:lnTo>
                                      <a:pt x="166" y="218"/>
                                    </a:lnTo>
                                    <a:lnTo>
                                      <a:pt x="115" y="201"/>
                                    </a:lnTo>
                                    <a:lnTo>
                                      <a:pt x="53" y="197"/>
                                    </a:lnTo>
                                    <a:lnTo>
                                      <a:pt x="9" y="151"/>
                                    </a:lnTo>
                                    <a:lnTo>
                                      <a:pt x="0" y="123"/>
                                    </a:lnTo>
                                    <a:lnTo>
                                      <a:pt x="21" y="118"/>
                                    </a:lnTo>
                                    <a:lnTo>
                                      <a:pt x="35" y="88"/>
                                    </a:lnTo>
                                    <a:lnTo>
                                      <a:pt x="63" y="81"/>
                                    </a:lnTo>
                                    <a:lnTo>
                                      <a:pt x="94" y="41"/>
                                    </a:lnTo>
                                    <a:lnTo>
                                      <a:pt x="114" y="71"/>
                                    </a:lnTo>
                                    <a:lnTo>
                                      <a:pt x="169" y="43"/>
                                    </a:lnTo>
                                    <a:lnTo>
                                      <a:pt x="184" y="87"/>
                                    </a:lnTo>
                                    <a:lnTo>
                                      <a:pt x="191" y="38"/>
                                    </a:lnTo>
                                    <a:lnTo>
                                      <a:pt x="214" y="30"/>
                                    </a:lnTo>
                                    <a:lnTo>
                                      <a:pt x="266" y="50"/>
                                    </a:lnTo>
                                    <a:lnTo>
                                      <a:pt x="300" y="26"/>
                                    </a:lnTo>
                                    <a:lnTo>
                                      <a:pt x="339" y="22"/>
                                    </a:lnTo>
                                    <a:lnTo>
                                      <a:pt x="37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1" name="Falun">
                                <a:extLst>
                                  <a:ext uri="{FF2B5EF4-FFF2-40B4-BE49-F238E27FC236}">
                                    <a16:creationId xmlns:a16="http://schemas.microsoft.com/office/drawing/2014/main" id="{44C718D0-5D30-B40A-3C63-1621370B52AE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70421" y="2207758"/>
                                <a:ext cx="487198" cy="521336"/>
                              </a:xfrm>
                              <a:custGeom>
                                <a:avLst/>
                                <a:gdLst>
                                  <a:gd name="T0" fmla="*/ 155 w 352"/>
                                  <a:gd name="T1" fmla="*/ 0 h 374"/>
                                  <a:gd name="T2" fmla="*/ 210 w 352"/>
                                  <a:gd name="T3" fmla="*/ 32 h 374"/>
                                  <a:gd name="T4" fmla="*/ 272 w 352"/>
                                  <a:gd name="T5" fmla="*/ 38 h 374"/>
                                  <a:gd name="T6" fmla="*/ 303 w 352"/>
                                  <a:gd name="T7" fmla="*/ 113 h 374"/>
                                  <a:gd name="T8" fmla="*/ 352 w 352"/>
                                  <a:gd name="T9" fmla="*/ 169 h 374"/>
                                  <a:gd name="T10" fmla="*/ 345 w 352"/>
                                  <a:gd name="T11" fmla="*/ 198 h 374"/>
                                  <a:gd name="T12" fmla="*/ 324 w 352"/>
                                  <a:gd name="T13" fmla="*/ 215 h 374"/>
                                  <a:gd name="T14" fmla="*/ 329 w 352"/>
                                  <a:gd name="T15" fmla="*/ 237 h 374"/>
                                  <a:gd name="T16" fmla="*/ 304 w 352"/>
                                  <a:gd name="T17" fmla="*/ 274 h 374"/>
                                  <a:gd name="T18" fmla="*/ 276 w 352"/>
                                  <a:gd name="T19" fmla="*/ 283 h 374"/>
                                  <a:gd name="T20" fmla="*/ 221 w 352"/>
                                  <a:gd name="T21" fmla="*/ 295 h 374"/>
                                  <a:gd name="T22" fmla="*/ 162 w 352"/>
                                  <a:gd name="T23" fmla="*/ 370 h 374"/>
                                  <a:gd name="T24" fmla="*/ 134 w 352"/>
                                  <a:gd name="T25" fmla="*/ 374 h 374"/>
                                  <a:gd name="T26" fmla="*/ 115 w 352"/>
                                  <a:gd name="T27" fmla="*/ 333 h 374"/>
                                  <a:gd name="T28" fmla="*/ 92 w 352"/>
                                  <a:gd name="T29" fmla="*/ 319 h 374"/>
                                  <a:gd name="T30" fmla="*/ 83 w 352"/>
                                  <a:gd name="T31" fmla="*/ 332 h 374"/>
                                  <a:gd name="T32" fmla="*/ 26 w 352"/>
                                  <a:gd name="T33" fmla="*/ 292 h 374"/>
                                  <a:gd name="T34" fmla="*/ 14 w 352"/>
                                  <a:gd name="T35" fmla="*/ 269 h 374"/>
                                  <a:gd name="T36" fmla="*/ 47 w 352"/>
                                  <a:gd name="T37" fmla="*/ 239 h 374"/>
                                  <a:gd name="T38" fmla="*/ 35 w 352"/>
                                  <a:gd name="T39" fmla="*/ 214 h 374"/>
                                  <a:gd name="T40" fmla="*/ 16 w 352"/>
                                  <a:gd name="T41" fmla="*/ 227 h 374"/>
                                  <a:gd name="T42" fmla="*/ 0 w 352"/>
                                  <a:gd name="T43" fmla="*/ 194 h 374"/>
                                  <a:gd name="T44" fmla="*/ 26 w 352"/>
                                  <a:gd name="T45" fmla="*/ 184 h 374"/>
                                  <a:gd name="T46" fmla="*/ 33 w 352"/>
                                  <a:gd name="T47" fmla="*/ 165 h 374"/>
                                  <a:gd name="T48" fmla="*/ 69 w 352"/>
                                  <a:gd name="T49" fmla="*/ 161 h 374"/>
                                  <a:gd name="T50" fmla="*/ 121 w 352"/>
                                  <a:gd name="T51" fmla="*/ 130 h 374"/>
                                  <a:gd name="T52" fmla="*/ 110 w 352"/>
                                  <a:gd name="T53" fmla="*/ 112 h 374"/>
                                  <a:gd name="T54" fmla="*/ 128 w 352"/>
                                  <a:gd name="T55" fmla="*/ 53 h 374"/>
                                  <a:gd name="T56" fmla="*/ 132 w 352"/>
                                  <a:gd name="T57" fmla="*/ 14 h 374"/>
                                  <a:gd name="T58" fmla="*/ 155 w 352"/>
                                  <a:gd name="T59" fmla="*/ 0 h 37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</a:cxnLst>
                                <a:rect l="0" t="0" r="r" b="b"/>
                                <a:pathLst>
                                  <a:path w="352" h="374">
                                    <a:moveTo>
                                      <a:pt x="155" y="0"/>
                                    </a:moveTo>
                                    <a:lnTo>
                                      <a:pt x="210" y="32"/>
                                    </a:lnTo>
                                    <a:lnTo>
                                      <a:pt x="272" y="38"/>
                                    </a:lnTo>
                                    <a:lnTo>
                                      <a:pt x="303" y="113"/>
                                    </a:lnTo>
                                    <a:lnTo>
                                      <a:pt x="352" y="169"/>
                                    </a:lnTo>
                                    <a:lnTo>
                                      <a:pt x="345" y="198"/>
                                    </a:lnTo>
                                    <a:lnTo>
                                      <a:pt x="324" y="215"/>
                                    </a:lnTo>
                                    <a:lnTo>
                                      <a:pt x="329" y="237"/>
                                    </a:lnTo>
                                    <a:lnTo>
                                      <a:pt x="304" y="274"/>
                                    </a:lnTo>
                                    <a:lnTo>
                                      <a:pt x="276" y="283"/>
                                    </a:lnTo>
                                    <a:lnTo>
                                      <a:pt x="221" y="295"/>
                                    </a:lnTo>
                                    <a:lnTo>
                                      <a:pt x="162" y="370"/>
                                    </a:lnTo>
                                    <a:lnTo>
                                      <a:pt x="134" y="374"/>
                                    </a:lnTo>
                                    <a:lnTo>
                                      <a:pt x="115" y="333"/>
                                    </a:lnTo>
                                    <a:lnTo>
                                      <a:pt x="92" y="319"/>
                                    </a:lnTo>
                                    <a:lnTo>
                                      <a:pt x="83" y="332"/>
                                    </a:lnTo>
                                    <a:lnTo>
                                      <a:pt x="26" y="292"/>
                                    </a:lnTo>
                                    <a:lnTo>
                                      <a:pt x="14" y="269"/>
                                    </a:lnTo>
                                    <a:lnTo>
                                      <a:pt x="47" y="239"/>
                                    </a:lnTo>
                                    <a:lnTo>
                                      <a:pt x="35" y="214"/>
                                    </a:lnTo>
                                    <a:lnTo>
                                      <a:pt x="16" y="227"/>
                                    </a:lnTo>
                                    <a:lnTo>
                                      <a:pt x="0" y="194"/>
                                    </a:lnTo>
                                    <a:lnTo>
                                      <a:pt x="26" y="184"/>
                                    </a:lnTo>
                                    <a:lnTo>
                                      <a:pt x="33" y="165"/>
                                    </a:lnTo>
                                    <a:lnTo>
                                      <a:pt x="69" y="161"/>
                                    </a:lnTo>
                                    <a:lnTo>
                                      <a:pt x="121" y="130"/>
                                    </a:lnTo>
                                    <a:lnTo>
                                      <a:pt x="110" y="112"/>
                                    </a:lnTo>
                                    <a:lnTo>
                                      <a:pt x="128" y="53"/>
                                    </a:lnTo>
                                    <a:lnTo>
                                      <a:pt x="132" y="14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2" name="Gagnef">
                                <a:extLst>
                                  <a:ext uri="{FF2B5EF4-FFF2-40B4-BE49-F238E27FC236}">
                                    <a16:creationId xmlns:a16="http://schemas.microsoft.com/office/drawing/2014/main" id="{DDEBA956-EC2B-28ED-56C7-D7016994C23D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162632" y="2575601"/>
                                <a:ext cx="327112" cy="298690"/>
                              </a:xfrm>
                              <a:custGeom>
                                <a:avLst/>
                                <a:gdLst>
                                  <a:gd name="T0" fmla="*/ 167 w 237"/>
                                  <a:gd name="T1" fmla="*/ 0 h 214"/>
                                  <a:gd name="T2" fmla="*/ 206 w 237"/>
                                  <a:gd name="T3" fmla="*/ 10 h 214"/>
                                  <a:gd name="T4" fmla="*/ 237 w 237"/>
                                  <a:gd name="T5" fmla="*/ 5 h 214"/>
                                  <a:gd name="T6" fmla="*/ 215 w 237"/>
                                  <a:gd name="T7" fmla="*/ 43 h 214"/>
                                  <a:gd name="T8" fmla="*/ 223 w 237"/>
                                  <a:gd name="T9" fmla="*/ 59 h 214"/>
                                  <a:gd name="T10" fmla="*/ 193 w 237"/>
                                  <a:gd name="T11" fmla="*/ 97 h 214"/>
                                  <a:gd name="T12" fmla="*/ 168 w 237"/>
                                  <a:gd name="T13" fmla="*/ 110 h 214"/>
                                  <a:gd name="T14" fmla="*/ 168 w 237"/>
                                  <a:gd name="T15" fmla="*/ 137 h 214"/>
                                  <a:gd name="T16" fmla="*/ 146 w 237"/>
                                  <a:gd name="T17" fmla="*/ 163 h 214"/>
                                  <a:gd name="T18" fmla="*/ 83 w 237"/>
                                  <a:gd name="T19" fmla="*/ 154 h 214"/>
                                  <a:gd name="T20" fmla="*/ 42 w 237"/>
                                  <a:gd name="T21" fmla="*/ 214 h 214"/>
                                  <a:gd name="T22" fmla="*/ 24 w 237"/>
                                  <a:gd name="T23" fmla="*/ 214 h 214"/>
                                  <a:gd name="T24" fmla="*/ 15 w 237"/>
                                  <a:gd name="T25" fmla="*/ 183 h 214"/>
                                  <a:gd name="T26" fmla="*/ 25 w 237"/>
                                  <a:gd name="T27" fmla="*/ 149 h 214"/>
                                  <a:gd name="T28" fmla="*/ 0 w 237"/>
                                  <a:gd name="T29" fmla="*/ 34 h 214"/>
                                  <a:gd name="T30" fmla="*/ 62 w 237"/>
                                  <a:gd name="T31" fmla="*/ 38 h 214"/>
                                  <a:gd name="T32" fmla="*/ 113 w 237"/>
                                  <a:gd name="T33" fmla="*/ 55 h 214"/>
                                  <a:gd name="T34" fmla="*/ 167 w 237"/>
                                  <a:gd name="T35" fmla="*/ 0 h 21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37" h="214">
                                    <a:moveTo>
                                      <a:pt x="167" y="0"/>
                                    </a:moveTo>
                                    <a:lnTo>
                                      <a:pt x="206" y="10"/>
                                    </a:lnTo>
                                    <a:lnTo>
                                      <a:pt x="237" y="5"/>
                                    </a:lnTo>
                                    <a:lnTo>
                                      <a:pt x="215" y="43"/>
                                    </a:lnTo>
                                    <a:lnTo>
                                      <a:pt x="223" y="59"/>
                                    </a:lnTo>
                                    <a:lnTo>
                                      <a:pt x="193" y="97"/>
                                    </a:lnTo>
                                    <a:lnTo>
                                      <a:pt x="168" y="110"/>
                                    </a:lnTo>
                                    <a:lnTo>
                                      <a:pt x="168" y="137"/>
                                    </a:lnTo>
                                    <a:lnTo>
                                      <a:pt x="146" y="163"/>
                                    </a:lnTo>
                                    <a:lnTo>
                                      <a:pt x="83" y="154"/>
                                    </a:lnTo>
                                    <a:lnTo>
                                      <a:pt x="42" y="214"/>
                                    </a:lnTo>
                                    <a:lnTo>
                                      <a:pt x="24" y="214"/>
                                    </a:lnTo>
                                    <a:lnTo>
                                      <a:pt x="15" y="183"/>
                                    </a:lnTo>
                                    <a:lnTo>
                                      <a:pt x="25" y="149"/>
                                    </a:lnTo>
                                    <a:lnTo>
                                      <a:pt x="0" y="34"/>
                                    </a:lnTo>
                                    <a:lnTo>
                                      <a:pt x="62" y="38"/>
                                    </a:lnTo>
                                    <a:lnTo>
                                      <a:pt x="113" y="55"/>
                                    </a:lnTo>
                                    <a:lnTo>
                                      <a:pt x="16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3" name="Borlänge">
                                <a:extLst>
                                  <a:ext uri="{FF2B5EF4-FFF2-40B4-BE49-F238E27FC236}">
                                    <a16:creationId xmlns:a16="http://schemas.microsoft.com/office/drawing/2014/main" id="{F9B0CB92-AF14-9995-C01A-FC394865E5C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394509" y="2582516"/>
                                <a:ext cx="260862" cy="276562"/>
                              </a:xfrm>
                              <a:custGeom>
                                <a:avLst/>
                                <a:gdLst>
                                  <a:gd name="T0" fmla="*/ 69 w 189"/>
                                  <a:gd name="T1" fmla="*/ 0 h 198"/>
                                  <a:gd name="T2" fmla="*/ 81 w 189"/>
                                  <a:gd name="T3" fmla="*/ 23 h 198"/>
                                  <a:gd name="T4" fmla="*/ 138 w 189"/>
                                  <a:gd name="T5" fmla="*/ 63 h 198"/>
                                  <a:gd name="T6" fmla="*/ 147 w 189"/>
                                  <a:gd name="T7" fmla="*/ 50 h 198"/>
                                  <a:gd name="T8" fmla="*/ 170 w 189"/>
                                  <a:gd name="T9" fmla="*/ 64 h 198"/>
                                  <a:gd name="T10" fmla="*/ 189 w 189"/>
                                  <a:gd name="T11" fmla="*/ 105 h 198"/>
                                  <a:gd name="T12" fmla="*/ 144 w 189"/>
                                  <a:gd name="T13" fmla="*/ 114 h 198"/>
                                  <a:gd name="T14" fmla="*/ 145 w 189"/>
                                  <a:gd name="T15" fmla="*/ 148 h 198"/>
                                  <a:gd name="T16" fmla="*/ 126 w 189"/>
                                  <a:gd name="T17" fmla="*/ 149 h 198"/>
                                  <a:gd name="T18" fmla="*/ 75 w 189"/>
                                  <a:gd name="T19" fmla="*/ 191 h 198"/>
                                  <a:gd name="T20" fmla="*/ 35 w 189"/>
                                  <a:gd name="T21" fmla="*/ 198 h 198"/>
                                  <a:gd name="T22" fmla="*/ 17 w 189"/>
                                  <a:gd name="T23" fmla="*/ 182 h 198"/>
                                  <a:gd name="T24" fmla="*/ 0 w 189"/>
                                  <a:gd name="T25" fmla="*/ 132 h 198"/>
                                  <a:gd name="T26" fmla="*/ 0 w 189"/>
                                  <a:gd name="T27" fmla="*/ 105 h 198"/>
                                  <a:gd name="T28" fmla="*/ 25 w 189"/>
                                  <a:gd name="T29" fmla="*/ 92 h 198"/>
                                  <a:gd name="T30" fmla="*/ 55 w 189"/>
                                  <a:gd name="T31" fmla="*/ 54 h 198"/>
                                  <a:gd name="T32" fmla="*/ 47 w 189"/>
                                  <a:gd name="T33" fmla="*/ 38 h 198"/>
                                  <a:gd name="T34" fmla="*/ 69 w 189"/>
                                  <a:gd name="T35" fmla="*/ 0 h 19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189" h="198">
                                    <a:moveTo>
                                      <a:pt x="69" y="0"/>
                                    </a:moveTo>
                                    <a:lnTo>
                                      <a:pt x="81" y="23"/>
                                    </a:lnTo>
                                    <a:lnTo>
                                      <a:pt x="138" y="63"/>
                                    </a:lnTo>
                                    <a:lnTo>
                                      <a:pt x="147" y="50"/>
                                    </a:lnTo>
                                    <a:lnTo>
                                      <a:pt x="170" y="64"/>
                                    </a:lnTo>
                                    <a:lnTo>
                                      <a:pt x="189" y="105"/>
                                    </a:lnTo>
                                    <a:lnTo>
                                      <a:pt x="144" y="114"/>
                                    </a:lnTo>
                                    <a:lnTo>
                                      <a:pt x="145" y="148"/>
                                    </a:lnTo>
                                    <a:lnTo>
                                      <a:pt x="126" y="149"/>
                                    </a:lnTo>
                                    <a:lnTo>
                                      <a:pt x="75" y="191"/>
                                    </a:lnTo>
                                    <a:lnTo>
                                      <a:pt x="35" y="198"/>
                                    </a:lnTo>
                                    <a:lnTo>
                                      <a:pt x="17" y="182"/>
                                    </a:lnTo>
                                    <a:lnTo>
                                      <a:pt x="0" y="132"/>
                                    </a:lnTo>
                                    <a:lnTo>
                                      <a:pt x="0" y="105"/>
                                    </a:lnTo>
                                    <a:lnTo>
                                      <a:pt x="25" y="92"/>
                                    </a:lnTo>
                                    <a:lnTo>
                                      <a:pt x="55" y="54"/>
                                    </a:lnTo>
                                    <a:lnTo>
                                      <a:pt x="47" y="38"/>
                                    </a:lnTo>
                                    <a:lnTo>
                                      <a:pt x="6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4" name="Säter">
                                <a:extLst>
                                  <a:ext uri="{FF2B5EF4-FFF2-40B4-BE49-F238E27FC236}">
                                    <a16:creationId xmlns:a16="http://schemas.microsoft.com/office/drawing/2014/main" id="{BFA47965-1DF1-8D02-809D-C28A6300F3FE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442817" y="2601879"/>
                                <a:ext cx="409905" cy="329116"/>
                              </a:xfrm>
                              <a:custGeom>
                                <a:avLst/>
                                <a:gdLst>
                                  <a:gd name="T0" fmla="*/ 296 w 296"/>
                                  <a:gd name="T1" fmla="*/ 0 h 236"/>
                                  <a:gd name="T2" fmla="*/ 239 w 296"/>
                                  <a:gd name="T3" fmla="*/ 58 h 236"/>
                                  <a:gd name="T4" fmla="*/ 223 w 296"/>
                                  <a:gd name="T5" fmla="*/ 110 h 236"/>
                                  <a:gd name="T6" fmla="*/ 235 w 296"/>
                                  <a:gd name="T7" fmla="*/ 127 h 236"/>
                                  <a:gd name="T8" fmla="*/ 197 w 296"/>
                                  <a:gd name="T9" fmla="*/ 155 h 236"/>
                                  <a:gd name="T10" fmla="*/ 168 w 296"/>
                                  <a:gd name="T11" fmla="*/ 219 h 236"/>
                                  <a:gd name="T12" fmla="*/ 141 w 296"/>
                                  <a:gd name="T13" fmla="*/ 236 h 236"/>
                                  <a:gd name="T14" fmla="*/ 103 w 296"/>
                                  <a:gd name="T15" fmla="*/ 223 h 236"/>
                                  <a:gd name="T16" fmla="*/ 82 w 296"/>
                                  <a:gd name="T17" fmla="*/ 206 h 236"/>
                                  <a:gd name="T18" fmla="*/ 11 w 296"/>
                                  <a:gd name="T19" fmla="*/ 199 h 236"/>
                                  <a:gd name="T20" fmla="*/ 0 w 296"/>
                                  <a:gd name="T21" fmla="*/ 184 h 236"/>
                                  <a:gd name="T22" fmla="*/ 40 w 296"/>
                                  <a:gd name="T23" fmla="*/ 177 h 236"/>
                                  <a:gd name="T24" fmla="*/ 91 w 296"/>
                                  <a:gd name="T25" fmla="*/ 135 h 236"/>
                                  <a:gd name="T26" fmla="*/ 110 w 296"/>
                                  <a:gd name="T27" fmla="*/ 134 h 236"/>
                                  <a:gd name="T28" fmla="*/ 109 w 296"/>
                                  <a:gd name="T29" fmla="*/ 100 h 236"/>
                                  <a:gd name="T30" fmla="*/ 154 w 296"/>
                                  <a:gd name="T31" fmla="*/ 91 h 236"/>
                                  <a:gd name="T32" fmla="*/ 182 w 296"/>
                                  <a:gd name="T33" fmla="*/ 87 h 236"/>
                                  <a:gd name="T34" fmla="*/ 241 w 296"/>
                                  <a:gd name="T35" fmla="*/ 12 h 236"/>
                                  <a:gd name="T36" fmla="*/ 296 w 296"/>
                                  <a:gd name="T37" fmla="*/ 0 h 23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96" h="236">
                                    <a:moveTo>
                                      <a:pt x="296" y="0"/>
                                    </a:moveTo>
                                    <a:lnTo>
                                      <a:pt x="239" y="58"/>
                                    </a:lnTo>
                                    <a:lnTo>
                                      <a:pt x="223" y="110"/>
                                    </a:lnTo>
                                    <a:lnTo>
                                      <a:pt x="235" y="127"/>
                                    </a:lnTo>
                                    <a:lnTo>
                                      <a:pt x="197" y="155"/>
                                    </a:lnTo>
                                    <a:lnTo>
                                      <a:pt x="168" y="219"/>
                                    </a:lnTo>
                                    <a:lnTo>
                                      <a:pt x="141" y="236"/>
                                    </a:lnTo>
                                    <a:lnTo>
                                      <a:pt x="103" y="223"/>
                                    </a:lnTo>
                                    <a:lnTo>
                                      <a:pt x="82" y="206"/>
                                    </a:lnTo>
                                    <a:lnTo>
                                      <a:pt x="11" y="199"/>
                                    </a:lnTo>
                                    <a:lnTo>
                                      <a:pt x="0" y="184"/>
                                    </a:lnTo>
                                    <a:lnTo>
                                      <a:pt x="40" y="177"/>
                                    </a:lnTo>
                                    <a:lnTo>
                                      <a:pt x="91" y="135"/>
                                    </a:lnTo>
                                    <a:lnTo>
                                      <a:pt x="110" y="134"/>
                                    </a:lnTo>
                                    <a:lnTo>
                                      <a:pt x="109" y="100"/>
                                    </a:lnTo>
                                    <a:lnTo>
                                      <a:pt x="154" y="91"/>
                                    </a:lnTo>
                                    <a:lnTo>
                                      <a:pt x="182" y="87"/>
                                    </a:lnTo>
                                    <a:lnTo>
                                      <a:pt x="241" y="12"/>
                                    </a:lnTo>
                                    <a:lnTo>
                                      <a:pt x="296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5" name="Hedemora">
                                <a:extLst>
                                  <a:ext uri="{FF2B5EF4-FFF2-40B4-BE49-F238E27FC236}">
                                    <a16:creationId xmlns:a16="http://schemas.microsoft.com/office/drawing/2014/main" id="{87821058-38A0-C752-B694-37BD045D6FC8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2637427" y="2601879"/>
                                <a:ext cx="324332" cy="376119"/>
                              </a:xfrm>
                              <a:custGeom>
                                <a:avLst/>
                                <a:gdLst>
                                  <a:gd name="T0" fmla="*/ 155 w 234"/>
                                  <a:gd name="T1" fmla="*/ 0 h 269"/>
                                  <a:gd name="T2" fmla="*/ 180 w 234"/>
                                  <a:gd name="T3" fmla="*/ 53 h 269"/>
                                  <a:gd name="T4" fmla="*/ 195 w 234"/>
                                  <a:gd name="T5" fmla="*/ 57 h 269"/>
                                  <a:gd name="T6" fmla="*/ 234 w 234"/>
                                  <a:gd name="T7" fmla="*/ 135 h 269"/>
                                  <a:gd name="T8" fmla="*/ 214 w 234"/>
                                  <a:gd name="T9" fmla="*/ 148 h 269"/>
                                  <a:gd name="T10" fmla="*/ 204 w 234"/>
                                  <a:gd name="T11" fmla="*/ 177 h 269"/>
                                  <a:gd name="T12" fmla="*/ 214 w 234"/>
                                  <a:gd name="T13" fmla="*/ 194 h 269"/>
                                  <a:gd name="T14" fmla="*/ 189 w 234"/>
                                  <a:gd name="T15" fmla="*/ 216 h 269"/>
                                  <a:gd name="T16" fmla="*/ 172 w 234"/>
                                  <a:gd name="T17" fmla="*/ 224 h 269"/>
                                  <a:gd name="T18" fmla="*/ 155 w 234"/>
                                  <a:gd name="T19" fmla="*/ 218 h 269"/>
                                  <a:gd name="T20" fmla="*/ 136 w 234"/>
                                  <a:gd name="T21" fmla="*/ 216 h 269"/>
                                  <a:gd name="T22" fmla="*/ 131 w 234"/>
                                  <a:gd name="T23" fmla="*/ 240 h 269"/>
                                  <a:gd name="T24" fmla="*/ 115 w 234"/>
                                  <a:gd name="T25" fmla="*/ 256 h 269"/>
                                  <a:gd name="T26" fmla="*/ 98 w 234"/>
                                  <a:gd name="T27" fmla="*/ 250 h 269"/>
                                  <a:gd name="T28" fmla="*/ 74 w 234"/>
                                  <a:gd name="T29" fmla="*/ 269 h 269"/>
                                  <a:gd name="T30" fmla="*/ 40 w 234"/>
                                  <a:gd name="T31" fmla="*/ 262 h 269"/>
                                  <a:gd name="T32" fmla="*/ 0 w 234"/>
                                  <a:gd name="T33" fmla="*/ 236 h 269"/>
                                  <a:gd name="T34" fmla="*/ 27 w 234"/>
                                  <a:gd name="T35" fmla="*/ 219 h 269"/>
                                  <a:gd name="T36" fmla="*/ 56 w 234"/>
                                  <a:gd name="T37" fmla="*/ 155 h 269"/>
                                  <a:gd name="T38" fmla="*/ 94 w 234"/>
                                  <a:gd name="T39" fmla="*/ 127 h 269"/>
                                  <a:gd name="T40" fmla="*/ 82 w 234"/>
                                  <a:gd name="T41" fmla="*/ 110 h 269"/>
                                  <a:gd name="T42" fmla="*/ 98 w 234"/>
                                  <a:gd name="T43" fmla="*/ 58 h 269"/>
                                  <a:gd name="T44" fmla="*/ 155 w 234"/>
                                  <a:gd name="T45" fmla="*/ 0 h 26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</a:cxnLst>
                                <a:rect l="0" t="0" r="r" b="b"/>
                                <a:pathLst>
                                  <a:path w="234" h="269">
                                    <a:moveTo>
                                      <a:pt x="155" y="0"/>
                                    </a:moveTo>
                                    <a:lnTo>
                                      <a:pt x="180" y="53"/>
                                    </a:lnTo>
                                    <a:lnTo>
                                      <a:pt x="195" y="57"/>
                                    </a:lnTo>
                                    <a:lnTo>
                                      <a:pt x="234" y="135"/>
                                    </a:lnTo>
                                    <a:lnTo>
                                      <a:pt x="214" y="148"/>
                                    </a:lnTo>
                                    <a:lnTo>
                                      <a:pt x="204" y="177"/>
                                    </a:lnTo>
                                    <a:lnTo>
                                      <a:pt x="214" y="194"/>
                                    </a:lnTo>
                                    <a:lnTo>
                                      <a:pt x="189" y="216"/>
                                    </a:lnTo>
                                    <a:lnTo>
                                      <a:pt x="172" y="224"/>
                                    </a:lnTo>
                                    <a:lnTo>
                                      <a:pt x="155" y="218"/>
                                    </a:lnTo>
                                    <a:lnTo>
                                      <a:pt x="136" y="216"/>
                                    </a:lnTo>
                                    <a:lnTo>
                                      <a:pt x="131" y="240"/>
                                    </a:lnTo>
                                    <a:lnTo>
                                      <a:pt x="115" y="256"/>
                                    </a:lnTo>
                                    <a:lnTo>
                                      <a:pt x="98" y="250"/>
                                    </a:lnTo>
                                    <a:lnTo>
                                      <a:pt x="74" y="269"/>
                                    </a:lnTo>
                                    <a:lnTo>
                                      <a:pt x="40" y="262"/>
                                    </a:lnTo>
                                    <a:lnTo>
                                      <a:pt x="0" y="236"/>
                                    </a:lnTo>
                                    <a:lnTo>
                                      <a:pt x="27" y="219"/>
                                    </a:lnTo>
                                    <a:lnTo>
                                      <a:pt x="56" y="155"/>
                                    </a:lnTo>
                                    <a:lnTo>
                                      <a:pt x="94" y="127"/>
                                    </a:lnTo>
                                    <a:lnTo>
                                      <a:pt x="82" y="110"/>
                                    </a:lnTo>
                                    <a:lnTo>
                                      <a:pt x="98" y="58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6" name="Torsby">
                                <a:extLst>
                                  <a:ext uri="{FF2B5EF4-FFF2-40B4-BE49-F238E27FC236}">
                                    <a16:creationId xmlns:a16="http://schemas.microsoft.com/office/drawing/2014/main" id="{FC2E5BC7-DAC5-9E7D-7EFC-30250B7FFA26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1190999" y="2181480"/>
                                <a:ext cx="546546" cy="875348"/>
                              </a:xfrm>
                              <a:custGeom>
                                <a:avLst/>
                                <a:gdLst>
                                  <a:gd name="T0" fmla="*/ 78 w 395"/>
                                  <a:gd name="T1" fmla="*/ 0 h 628"/>
                                  <a:gd name="T2" fmla="*/ 117 w 395"/>
                                  <a:gd name="T3" fmla="*/ 5 h 628"/>
                                  <a:gd name="T4" fmla="*/ 134 w 395"/>
                                  <a:gd name="T5" fmla="*/ 1 h 628"/>
                                  <a:gd name="T6" fmla="*/ 142 w 395"/>
                                  <a:gd name="T7" fmla="*/ 33 h 628"/>
                                  <a:gd name="T8" fmla="*/ 282 w 395"/>
                                  <a:gd name="T9" fmla="*/ 186 h 628"/>
                                  <a:gd name="T10" fmla="*/ 288 w 395"/>
                                  <a:gd name="T11" fmla="*/ 226 h 628"/>
                                  <a:gd name="T12" fmla="*/ 307 w 395"/>
                                  <a:gd name="T13" fmla="*/ 226 h 628"/>
                                  <a:gd name="T14" fmla="*/ 317 w 395"/>
                                  <a:gd name="T15" fmla="*/ 268 h 628"/>
                                  <a:gd name="T16" fmla="*/ 357 w 395"/>
                                  <a:gd name="T17" fmla="*/ 335 h 628"/>
                                  <a:gd name="T18" fmla="*/ 374 w 395"/>
                                  <a:gd name="T19" fmla="*/ 386 h 628"/>
                                  <a:gd name="T20" fmla="*/ 395 w 395"/>
                                  <a:gd name="T21" fmla="*/ 403 h 628"/>
                                  <a:gd name="T22" fmla="*/ 376 w 395"/>
                                  <a:gd name="T23" fmla="*/ 429 h 628"/>
                                  <a:gd name="T24" fmla="*/ 363 w 395"/>
                                  <a:gd name="T25" fmla="*/ 501 h 628"/>
                                  <a:gd name="T26" fmla="*/ 330 w 395"/>
                                  <a:gd name="T27" fmla="*/ 513 h 628"/>
                                  <a:gd name="T28" fmla="*/ 303 w 395"/>
                                  <a:gd name="T29" fmla="*/ 539 h 628"/>
                                  <a:gd name="T30" fmla="*/ 278 w 395"/>
                                  <a:gd name="T31" fmla="*/ 522 h 628"/>
                                  <a:gd name="T32" fmla="*/ 261 w 395"/>
                                  <a:gd name="T33" fmla="*/ 545 h 628"/>
                                  <a:gd name="T34" fmla="*/ 285 w 395"/>
                                  <a:gd name="T35" fmla="*/ 582 h 628"/>
                                  <a:gd name="T36" fmla="*/ 233 w 395"/>
                                  <a:gd name="T37" fmla="*/ 620 h 628"/>
                                  <a:gd name="T38" fmla="*/ 227 w 395"/>
                                  <a:gd name="T39" fmla="*/ 606 h 628"/>
                                  <a:gd name="T40" fmla="*/ 184 w 395"/>
                                  <a:gd name="T41" fmla="*/ 628 h 628"/>
                                  <a:gd name="T42" fmla="*/ 148 w 395"/>
                                  <a:gd name="T43" fmla="*/ 585 h 628"/>
                                  <a:gd name="T44" fmla="*/ 79 w 395"/>
                                  <a:gd name="T45" fmla="*/ 600 h 628"/>
                                  <a:gd name="T46" fmla="*/ 79 w 395"/>
                                  <a:gd name="T47" fmla="*/ 567 h 628"/>
                                  <a:gd name="T48" fmla="*/ 55 w 395"/>
                                  <a:gd name="T49" fmla="*/ 568 h 628"/>
                                  <a:gd name="T50" fmla="*/ 67 w 395"/>
                                  <a:gd name="T51" fmla="*/ 535 h 628"/>
                                  <a:gd name="T52" fmla="*/ 58 w 395"/>
                                  <a:gd name="T53" fmla="*/ 449 h 628"/>
                                  <a:gd name="T54" fmla="*/ 95 w 395"/>
                                  <a:gd name="T55" fmla="*/ 395 h 628"/>
                                  <a:gd name="T56" fmla="*/ 97 w 395"/>
                                  <a:gd name="T57" fmla="*/ 328 h 628"/>
                                  <a:gd name="T58" fmla="*/ 70 w 395"/>
                                  <a:gd name="T59" fmla="*/ 279 h 628"/>
                                  <a:gd name="T60" fmla="*/ 74 w 395"/>
                                  <a:gd name="T61" fmla="*/ 247 h 628"/>
                                  <a:gd name="T62" fmla="*/ 38 w 395"/>
                                  <a:gd name="T63" fmla="*/ 188 h 628"/>
                                  <a:gd name="T64" fmla="*/ 25 w 395"/>
                                  <a:gd name="T65" fmla="*/ 123 h 628"/>
                                  <a:gd name="T66" fmla="*/ 28 w 395"/>
                                  <a:gd name="T67" fmla="*/ 97 h 628"/>
                                  <a:gd name="T68" fmla="*/ 0 w 395"/>
                                  <a:gd name="T69" fmla="*/ 17 h 628"/>
                                  <a:gd name="T70" fmla="*/ 78 w 395"/>
                                  <a:gd name="T71" fmla="*/ 0 h 62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</a:cxnLst>
                                <a:rect l="0" t="0" r="r" b="b"/>
                                <a:pathLst>
                                  <a:path w="395" h="628">
                                    <a:moveTo>
                                      <a:pt x="78" y="0"/>
                                    </a:moveTo>
                                    <a:lnTo>
                                      <a:pt x="117" y="5"/>
                                    </a:lnTo>
                                    <a:lnTo>
                                      <a:pt x="134" y="1"/>
                                    </a:lnTo>
                                    <a:lnTo>
                                      <a:pt x="142" y="33"/>
                                    </a:lnTo>
                                    <a:lnTo>
                                      <a:pt x="282" y="186"/>
                                    </a:lnTo>
                                    <a:lnTo>
                                      <a:pt x="288" y="226"/>
                                    </a:lnTo>
                                    <a:lnTo>
                                      <a:pt x="307" y="226"/>
                                    </a:lnTo>
                                    <a:lnTo>
                                      <a:pt x="317" y="268"/>
                                    </a:lnTo>
                                    <a:lnTo>
                                      <a:pt x="357" y="335"/>
                                    </a:lnTo>
                                    <a:lnTo>
                                      <a:pt x="374" y="386"/>
                                    </a:lnTo>
                                    <a:lnTo>
                                      <a:pt x="395" y="403"/>
                                    </a:lnTo>
                                    <a:lnTo>
                                      <a:pt x="376" y="429"/>
                                    </a:lnTo>
                                    <a:lnTo>
                                      <a:pt x="363" y="501"/>
                                    </a:lnTo>
                                    <a:lnTo>
                                      <a:pt x="330" y="513"/>
                                    </a:lnTo>
                                    <a:lnTo>
                                      <a:pt x="303" y="539"/>
                                    </a:lnTo>
                                    <a:lnTo>
                                      <a:pt x="278" y="522"/>
                                    </a:lnTo>
                                    <a:lnTo>
                                      <a:pt x="261" y="545"/>
                                    </a:lnTo>
                                    <a:lnTo>
                                      <a:pt x="285" y="582"/>
                                    </a:lnTo>
                                    <a:lnTo>
                                      <a:pt x="233" y="620"/>
                                    </a:lnTo>
                                    <a:lnTo>
                                      <a:pt x="227" y="606"/>
                                    </a:lnTo>
                                    <a:lnTo>
                                      <a:pt x="184" y="628"/>
                                    </a:lnTo>
                                    <a:lnTo>
                                      <a:pt x="148" y="585"/>
                                    </a:lnTo>
                                    <a:lnTo>
                                      <a:pt x="79" y="600"/>
                                    </a:lnTo>
                                    <a:lnTo>
                                      <a:pt x="79" y="567"/>
                                    </a:lnTo>
                                    <a:lnTo>
                                      <a:pt x="55" y="568"/>
                                    </a:lnTo>
                                    <a:lnTo>
                                      <a:pt x="67" y="535"/>
                                    </a:lnTo>
                                    <a:lnTo>
                                      <a:pt x="58" y="449"/>
                                    </a:lnTo>
                                    <a:lnTo>
                                      <a:pt x="95" y="395"/>
                                    </a:lnTo>
                                    <a:lnTo>
                                      <a:pt x="97" y="328"/>
                                    </a:lnTo>
                                    <a:lnTo>
                                      <a:pt x="70" y="279"/>
                                    </a:lnTo>
                                    <a:lnTo>
                                      <a:pt x="74" y="247"/>
                                    </a:lnTo>
                                    <a:lnTo>
                                      <a:pt x="38" y="188"/>
                                    </a:lnTo>
                                    <a:lnTo>
                                      <a:pt x="25" y="123"/>
                                    </a:lnTo>
                                    <a:lnTo>
                                      <a:pt x="28" y="97"/>
                                    </a:lnTo>
                                    <a:lnTo>
                                      <a:pt x="0" y="17"/>
                                    </a:lnTo>
                                    <a:lnTo>
                                      <a:pt x="7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13266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7" name="Älvkarleby">
                                <a:extLst>
                                  <a:ext uri="{FF2B5EF4-FFF2-40B4-BE49-F238E27FC236}">
                                    <a16:creationId xmlns:a16="http://schemas.microsoft.com/office/drawing/2014/main" id="{233DE3D9-5F33-F859-A091-7F445083C3D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348220" y="2553472"/>
                                <a:ext cx="126980" cy="154877"/>
                              </a:xfrm>
                              <a:custGeom>
                                <a:avLst/>
                                <a:gdLst>
                                  <a:gd name="T0" fmla="*/ 13 w 92"/>
                                  <a:gd name="T1" fmla="*/ 0 h 111"/>
                                  <a:gd name="T2" fmla="*/ 92 w 92"/>
                                  <a:gd name="T3" fmla="*/ 0 h 111"/>
                                  <a:gd name="T4" fmla="*/ 92 w 92"/>
                                  <a:gd name="T5" fmla="*/ 33 h 111"/>
                                  <a:gd name="T6" fmla="*/ 53 w 92"/>
                                  <a:gd name="T7" fmla="*/ 65 h 111"/>
                                  <a:gd name="T8" fmla="*/ 44 w 92"/>
                                  <a:gd name="T9" fmla="*/ 105 h 111"/>
                                  <a:gd name="T10" fmla="*/ 0 w 92"/>
                                  <a:gd name="T11" fmla="*/ 111 h 111"/>
                                  <a:gd name="T12" fmla="*/ 13 w 92"/>
                                  <a:gd name="T13" fmla="*/ 0 h 111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</a:cxnLst>
                                <a:rect l="0" t="0" r="r" b="b"/>
                                <a:pathLst>
                                  <a:path w="92" h="111">
                                    <a:moveTo>
                                      <a:pt x="13" y="0"/>
                                    </a:moveTo>
                                    <a:lnTo>
                                      <a:pt x="92" y="0"/>
                                    </a:lnTo>
                                    <a:lnTo>
                                      <a:pt x="92" y="33"/>
                                    </a:lnTo>
                                    <a:lnTo>
                                      <a:pt x="53" y="65"/>
                                    </a:lnTo>
                                    <a:lnTo>
                                      <a:pt x="44" y="105"/>
                                    </a:lnTo>
                                    <a:lnTo>
                                      <a:pt x="0" y="111"/>
                                    </a:lnTo>
                                    <a:lnTo>
                                      <a:pt x="1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8" name="Tierp">
                                <a:extLst>
                                  <a:ext uri="{FF2B5EF4-FFF2-40B4-BE49-F238E27FC236}">
                                    <a16:creationId xmlns:a16="http://schemas.microsoft.com/office/drawing/2014/main" id="{E8ADF984-196B-61CC-16BB-A2B549B2F2CF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305433" y="2589430"/>
                                <a:ext cx="390582" cy="423142"/>
                              </a:xfrm>
                              <a:custGeom>
                                <a:avLst/>
                                <a:gdLst>
                                  <a:gd name="T0" fmla="*/ 219 w 282"/>
                                  <a:gd name="T1" fmla="*/ 0 h 303"/>
                                  <a:gd name="T2" fmla="*/ 244 w 282"/>
                                  <a:gd name="T3" fmla="*/ 16 h 303"/>
                                  <a:gd name="T4" fmla="*/ 247 w 282"/>
                                  <a:gd name="T5" fmla="*/ 55 h 303"/>
                                  <a:gd name="T6" fmla="*/ 282 w 282"/>
                                  <a:gd name="T7" fmla="*/ 100 h 303"/>
                                  <a:gd name="T8" fmla="*/ 266 w 282"/>
                                  <a:gd name="T9" fmla="*/ 119 h 303"/>
                                  <a:gd name="T10" fmla="*/ 237 w 282"/>
                                  <a:gd name="T11" fmla="*/ 121 h 303"/>
                                  <a:gd name="T12" fmla="*/ 238 w 282"/>
                                  <a:gd name="T13" fmla="*/ 160 h 303"/>
                                  <a:gd name="T14" fmla="*/ 224 w 282"/>
                                  <a:gd name="T15" fmla="*/ 177 h 303"/>
                                  <a:gd name="T16" fmla="*/ 186 w 282"/>
                                  <a:gd name="T17" fmla="*/ 176 h 303"/>
                                  <a:gd name="T18" fmla="*/ 169 w 282"/>
                                  <a:gd name="T19" fmla="*/ 245 h 303"/>
                                  <a:gd name="T20" fmla="*/ 165 w 282"/>
                                  <a:gd name="T21" fmla="*/ 283 h 303"/>
                                  <a:gd name="T22" fmla="*/ 119 w 282"/>
                                  <a:gd name="T23" fmla="*/ 303 h 303"/>
                                  <a:gd name="T24" fmla="*/ 97 w 282"/>
                                  <a:gd name="T25" fmla="*/ 292 h 303"/>
                                  <a:gd name="T26" fmla="*/ 90 w 282"/>
                                  <a:gd name="T27" fmla="*/ 255 h 303"/>
                                  <a:gd name="T28" fmla="*/ 61 w 282"/>
                                  <a:gd name="T29" fmla="*/ 279 h 303"/>
                                  <a:gd name="T30" fmla="*/ 40 w 282"/>
                                  <a:gd name="T31" fmla="*/ 289 h 303"/>
                                  <a:gd name="T32" fmla="*/ 55 w 282"/>
                                  <a:gd name="T33" fmla="*/ 236 h 303"/>
                                  <a:gd name="T34" fmla="*/ 23 w 282"/>
                                  <a:gd name="T35" fmla="*/ 216 h 303"/>
                                  <a:gd name="T36" fmla="*/ 25 w 282"/>
                                  <a:gd name="T37" fmla="*/ 198 h 303"/>
                                  <a:gd name="T38" fmla="*/ 0 w 282"/>
                                  <a:gd name="T39" fmla="*/ 186 h 303"/>
                                  <a:gd name="T40" fmla="*/ 1 w 282"/>
                                  <a:gd name="T41" fmla="*/ 114 h 303"/>
                                  <a:gd name="T42" fmla="*/ 31 w 282"/>
                                  <a:gd name="T43" fmla="*/ 85 h 303"/>
                                  <a:gd name="T44" fmla="*/ 75 w 282"/>
                                  <a:gd name="T45" fmla="*/ 79 h 303"/>
                                  <a:gd name="T46" fmla="*/ 84 w 282"/>
                                  <a:gd name="T47" fmla="*/ 39 h 303"/>
                                  <a:gd name="T48" fmla="*/ 123 w 282"/>
                                  <a:gd name="T49" fmla="*/ 7 h 303"/>
                                  <a:gd name="T50" fmla="*/ 140 w 282"/>
                                  <a:gd name="T51" fmla="*/ 50 h 303"/>
                                  <a:gd name="T52" fmla="*/ 164 w 282"/>
                                  <a:gd name="T53" fmla="*/ 45 h 303"/>
                                  <a:gd name="T54" fmla="*/ 182 w 282"/>
                                  <a:gd name="T55" fmla="*/ 16 h 303"/>
                                  <a:gd name="T56" fmla="*/ 219 w 282"/>
                                  <a:gd name="T57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</a:cxnLst>
                                <a:rect l="0" t="0" r="r" b="b"/>
                                <a:pathLst>
                                  <a:path w="282" h="303">
                                    <a:moveTo>
                                      <a:pt x="219" y="0"/>
                                    </a:moveTo>
                                    <a:lnTo>
                                      <a:pt x="244" y="16"/>
                                    </a:lnTo>
                                    <a:lnTo>
                                      <a:pt x="247" y="55"/>
                                    </a:lnTo>
                                    <a:lnTo>
                                      <a:pt x="282" y="100"/>
                                    </a:lnTo>
                                    <a:lnTo>
                                      <a:pt x="266" y="119"/>
                                    </a:lnTo>
                                    <a:lnTo>
                                      <a:pt x="237" y="121"/>
                                    </a:lnTo>
                                    <a:lnTo>
                                      <a:pt x="238" y="160"/>
                                    </a:lnTo>
                                    <a:lnTo>
                                      <a:pt x="224" y="177"/>
                                    </a:lnTo>
                                    <a:lnTo>
                                      <a:pt x="186" y="176"/>
                                    </a:lnTo>
                                    <a:lnTo>
                                      <a:pt x="169" y="245"/>
                                    </a:lnTo>
                                    <a:lnTo>
                                      <a:pt x="165" y="283"/>
                                    </a:lnTo>
                                    <a:lnTo>
                                      <a:pt x="119" y="303"/>
                                    </a:lnTo>
                                    <a:lnTo>
                                      <a:pt x="97" y="292"/>
                                    </a:lnTo>
                                    <a:lnTo>
                                      <a:pt x="90" y="255"/>
                                    </a:lnTo>
                                    <a:lnTo>
                                      <a:pt x="61" y="279"/>
                                    </a:lnTo>
                                    <a:lnTo>
                                      <a:pt x="40" y="289"/>
                                    </a:lnTo>
                                    <a:lnTo>
                                      <a:pt x="55" y="236"/>
                                    </a:lnTo>
                                    <a:lnTo>
                                      <a:pt x="23" y="216"/>
                                    </a:lnTo>
                                    <a:lnTo>
                                      <a:pt x="25" y="198"/>
                                    </a:lnTo>
                                    <a:lnTo>
                                      <a:pt x="0" y="186"/>
                                    </a:lnTo>
                                    <a:lnTo>
                                      <a:pt x="1" y="114"/>
                                    </a:lnTo>
                                    <a:lnTo>
                                      <a:pt x="31" y="85"/>
                                    </a:lnTo>
                                    <a:lnTo>
                                      <a:pt x="75" y="79"/>
                                    </a:lnTo>
                                    <a:lnTo>
                                      <a:pt x="84" y="39"/>
                                    </a:lnTo>
                                    <a:lnTo>
                                      <a:pt x="123" y="7"/>
                                    </a:lnTo>
                                    <a:lnTo>
                                      <a:pt x="140" y="50"/>
                                    </a:lnTo>
                                    <a:lnTo>
                                      <a:pt x="164" y="45"/>
                                    </a:lnTo>
                                    <a:lnTo>
                                      <a:pt x="182" y="16"/>
                                    </a:lnTo>
                                    <a:lnTo>
                                      <a:pt x="21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639" name="Östhammar">
                                <a:extLst>
                                  <a:ext uri="{FF2B5EF4-FFF2-40B4-BE49-F238E27FC236}">
                                    <a16:creationId xmlns:a16="http://schemas.microsoft.com/office/drawing/2014/main" id="{7C616002-B2A5-E416-482E-14A298C47285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13534529" y="2666857"/>
                                <a:ext cx="383701" cy="421782"/>
                              </a:xfrm>
                              <a:custGeom>
                                <a:avLst/>
                                <a:gdLst>
                                  <a:gd name="T0" fmla="*/ 211 w 278"/>
                                  <a:gd name="T1" fmla="*/ 0 h 303"/>
                                  <a:gd name="T2" fmla="*/ 224 w 278"/>
                                  <a:gd name="T3" fmla="*/ 54 h 303"/>
                                  <a:gd name="T4" fmla="*/ 248 w 278"/>
                                  <a:gd name="T5" fmla="*/ 89 h 303"/>
                                  <a:gd name="T6" fmla="*/ 268 w 278"/>
                                  <a:gd name="T7" fmla="*/ 97 h 303"/>
                                  <a:gd name="T8" fmla="*/ 265 w 278"/>
                                  <a:gd name="T9" fmla="*/ 117 h 303"/>
                                  <a:gd name="T10" fmla="*/ 238 w 278"/>
                                  <a:gd name="T11" fmla="*/ 119 h 303"/>
                                  <a:gd name="T12" fmla="*/ 265 w 278"/>
                                  <a:gd name="T13" fmla="*/ 140 h 303"/>
                                  <a:gd name="T14" fmla="*/ 278 w 278"/>
                                  <a:gd name="T15" fmla="*/ 164 h 303"/>
                                  <a:gd name="T16" fmla="*/ 268 w 278"/>
                                  <a:gd name="T17" fmla="*/ 181 h 303"/>
                                  <a:gd name="T18" fmla="*/ 249 w 278"/>
                                  <a:gd name="T19" fmla="*/ 181 h 303"/>
                                  <a:gd name="T20" fmla="*/ 251 w 278"/>
                                  <a:gd name="T21" fmla="*/ 215 h 303"/>
                                  <a:gd name="T22" fmla="*/ 244 w 278"/>
                                  <a:gd name="T23" fmla="*/ 276 h 303"/>
                                  <a:gd name="T24" fmla="*/ 139 w 278"/>
                                  <a:gd name="T25" fmla="*/ 303 h 303"/>
                                  <a:gd name="T26" fmla="*/ 124 w 278"/>
                                  <a:gd name="T27" fmla="*/ 286 h 303"/>
                                  <a:gd name="T28" fmla="*/ 77 w 278"/>
                                  <a:gd name="T29" fmla="*/ 299 h 303"/>
                                  <a:gd name="T30" fmla="*/ 50 w 278"/>
                                  <a:gd name="T31" fmla="*/ 272 h 303"/>
                                  <a:gd name="T32" fmla="*/ 50 w 278"/>
                                  <a:gd name="T33" fmla="*/ 249 h 303"/>
                                  <a:gd name="T34" fmla="*/ 31 w 278"/>
                                  <a:gd name="T35" fmla="*/ 248 h 303"/>
                                  <a:gd name="T36" fmla="*/ 38 w 278"/>
                                  <a:gd name="T37" fmla="*/ 225 h 303"/>
                                  <a:gd name="T38" fmla="*/ 0 w 278"/>
                                  <a:gd name="T39" fmla="*/ 228 h 303"/>
                                  <a:gd name="T40" fmla="*/ 4 w 278"/>
                                  <a:gd name="T41" fmla="*/ 190 h 303"/>
                                  <a:gd name="T42" fmla="*/ 21 w 278"/>
                                  <a:gd name="T43" fmla="*/ 121 h 303"/>
                                  <a:gd name="T44" fmla="*/ 59 w 278"/>
                                  <a:gd name="T45" fmla="*/ 122 h 303"/>
                                  <a:gd name="T46" fmla="*/ 73 w 278"/>
                                  <a:gd name="T47" fmla="*/ 105 h 303"/>
                                  <a:gd name="T48" fmla="*/ 72 w 278"/>
                                  <a:gd name="T49" fmla="*/ 66 h 303"/>
                                  <a:gd name="T50" fmla="*/ 101 w 278"/>
                                  <a:gd name="T51" fmla="*/ 64 h 303"/>
                                  <a:gd name="T52" fmla="*/ 117 w 278"/>
                                  <a:gd name="T53" fmla="*/ 45 h 303"/>
                                  <a:gd name="T54" fmla="*/ 172 w 278"/>
                                  <a:gd name="T55" fmla="*/ 90 h 303"/>
                                  <a:gd name="T56" fmla="*/ 203 w 278"/>
                                  <a:gd name="T57" fmla="*/ 98 h 303"/>
                                  <a:gd name="T58" fmla="*/ 213 w 278"/>
                                  <a:gd name="T59" fmla="*/ 85 h 303"/>
                                  <a:gd name="T60" fmla="*/ 199 w 278"/>
                                  <a:gd name="T61" fmla="*/ 32 h 303"/>
                                  <a:gd name="T62" fmla="*/ 200 w 278"/>
                                  <a:gd name="T63" fmla="*/ 5 h 303"/>
                                  <a:gd name="T64" fmla="*/ 211 w 278"/>
                                  <a:gd name="T65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278" h="303">
                                    <a:moveTo>
                                      <a:pt x="211" y="0"/>
                                    </a:moveTo>
                                    <a:lnTo>
                                      <a:pt x="224" y="54"/>
                                    </a:lnTo>
                                    <a:lnTo>
                                      <a:pt x="248" y="89"/>
                                    </a:lnTo>
                                    <a:lnTo>
                                      <a:pt x="268" y="97"/>
                                    </a:lnTo>
                                    <a:lnTo>
                                      <a:pt x="265" y="117"/>
                                    </a:lnTo>
                                    <a:lnTo>
                                      <a:pt x="238" y="119"/>
                                    </a:lnTo>
                                    <a:lnTo>
                                      <a:pt x="265" y="140"/>
                                    </a:lnTo>
                                    <a:lnTo>
                                      <a:pt x="278" y="164"/>
                                    </a:lnTo>
                                    <a:lnTo>
                                      <a:pt x="268" y="181"/>
                                    </a:lnTo>
                                    <a:lnTo>
                                      <a:pt x="249" y="181"/>
                                    </a:lnTo>
                                    <a:lnTo>
                                      <a:pt x="251" y="215"/>
                                    </a:lnTo>
                                    <a:lnTo>
                                      <a:pt x="244" y="276"/>
                                    </a:lnTo>
                                    <a:lnTo>
                                      <a:pt x="139" y="303"/>
                                    </a:lnTo>
                                    <a:lnTo>
                                      <a:pt x="124" y="286"/>
                                    </a:lnTo>
                                    <a:lnTo>
                                      <a:pt x="77" y="299"/>
                                    </a:lnTo>
                                    <a:lnTo>
                                      <a:pt x="50" y="272"/>
                                    </a:lnTo>
                                    <a:lnTo>
                                      <a:pt x="50" y="249"/>
                                    </a:lnTo>
                                    <a:lnTo>
                                      <a:pt x="31" y="248"/>
                                    </a:lnTo>
                                    <a:lnTo>
                                      <a:pt x="38" y="225"/>
                                    </a:lnTo>
                                    <a:lnTo>
                                      <a:pt x="0" y="228"/>
                                    </a:lnTo>
                                    <a:lnTo>
                                      <a:pt x="4" y="190"/>
                                    </a:lnTo>
                                    <a:lnTo>
                                      <a:pt x="21" y="121"/>
                                    </a:lnTo>
                                    <a:lnTo>
                                      <a:pt x="59" y="122"/>
                                    </a:lnTo>
                                    <a:lnTo>
                                      <a:pt x="73" y="105"/>
                                    </a:lnTo>
                                    <a:lnTo>
                                      <a:pt x="72" y="66"/>
                                    </a:lnTo>
                                    <a:lnTo>
                                      <a:pt x="101" y="64"/>
                                    </a:lnTo>
                                    <a:lnTo>
                                      <a:pt x="117" y="45"/>
                                    </a:lnTo>
                                    <a:lnTo>
                                      <a:pt x="172" y="90"/>
                                    </a:lnTo>
                                    <a:lnTo>
                                      <a:pt x="203" y="98"/>
                                    </a:lnTo>
                                    <a:lnTo>
                                      <a:pt x="213" y="85"/>
                                    </a:lnTo>
                                    <a:lnTo>
                                      <a:pt x="199" y="32"/>
                                    </a:lnTo>
                                    <a:lnTo>
                                      <a:pt x="200" y="5"/>
                                    </a:lnTo>
                                    <a:lnTo>
                                      <a:pt x="211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CA8A"/>
                              </a:solidFill>
                              <a:ln w="0">
                                <a:solidFill>
                                  <a:schemeClr val="bg1">
                                    <a:lumMod val="8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en-US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</xdr:grpSp>
                        <xdr:sp macro="" textlink="">
                          <xdr:nvSpPr>
                            <xdr:cNvPr id="1605" name="Sala">
                              <a:extLst>
                                <a:ext uri="{FF2B5EF4-FFF2-40B4-BE49-F238E27FC236}">
                                  <a16:creationId xmlns:a16="http://schemas.microsoft.com/office/drawing/2014/main" id="{85A395E7-C5CD-6BF1-2071-4D2E54CB9BF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2832019" y="2946185"/>
                              <a:ext cx="321591" cy="376140"/>
                            </a:xfrm>
                            <a:custGeom>
                              <a:avLst/>
                              <a:gdLst>
                                <a:gd name="T0" fmla="*/ 192 w 233"/>
                                <a:gd name="T1" fmla="*/ 0 h 270"/>
                                <a:gd name="T2" fmla="*/ 203 w 233"/>
                                <a:gd name="T3" fmla="*/ 55 h 270"/>
                                <a:gd name="T4" fmla="*/ 188 w 233"/>
                                <a:gd name="T5" fmla="*/ 62 h 270"/>
                                <a:gd name="T6" fmla="*/ 195 w 233"/>
                                <a:gd name="T7" fmla="*/ 101 h 270"/>
                                <a:gd name="T8" fmla="*/ 187 w 233"/>
                                <a:gd name="T9" fmla="*/ 116 h 270"/>
                                <a:gd name="T10" fmla="*/ 218 w 233"/>
                                <a:gd name="T11" fmla="*/ 147 h 270"/>
                                <a:gd name="T12" fmla="*/ 224 w 233"/>
                                <a:gd name="T13" fmla="*/ 179 h 270"/>
                                <a:gd name="T14" fmla="*/ 217 w 233"/>
                                <a:gd name="T15" fmla="*/ 194 h 270"/>
                                <a:gd name="T16" fmla="*/ 233 w 233"/>
                                <a:gd name="T17" fmla="*/ 211 h 270"/>
                                <a:gd name="T18" fmla="*/ 224 w 233"/>
                                <a:gd name="T19" fmla="*/ 237 h 270"/>
                                <a:gd name="T20" fmla="*/ 207 w 233"/>
                                <a:gd name="T21" fmla="*/ 260 h 270"/>
                                <a:gd name="T22" fmla="*/ 187 w 233"/>
                                <a:gd name="T23" fmla="*/ 251 h 270"/>
                                <a:gd name="T24" fmla="*/ 179 w 233"/>
                                <a:gd name="T25" fmla="*/ 270 h 270"/>
                                <a:gd name="T26" fmla="*/ 163 w 233"/>
                                <a:gd name="T27" fmla="*/ 268 h 270"/>
                                <a:gd name="T28" fmla="*/ 160 w 233"/>
                                <a:gd name="T29" fmla="*/ 243 h 270"/>
                                <a:gd name="T30" fmla="*/ 115 w 233"/>
                                <a:gd name="T31" fmla="*/ 220 h 270"/>
                                <a:gd name="T32" fmla="*/ 59 w 233"/>
                                <a:gd name="T33" fmla="*/ 258 h 270"/>
                                <a:gd name="T34" fmla="*/ 38 w 233"/>
                                <a:gd name="T35" fmla="*/ 239 h 270"/>
                                <a:gd name="T36" fmla="*/ 35 w 233"/>
                                <a:gd name="T37" fmla="*/ 211 h 270"/>
                                <a:gd name="T38" fmla="*/ 4 w 233"/>
                                <a:gd name="T39" fmla="*/ 188 h 270"/>
                                <a:gd name="T40" fmla="*/ 0 w 233"/>
                                <a:gd name="T41" fmla="*/ 158 h 270"/>
                                <a:gd name="T42" fmla="*/ 13 w 233"/>
                                <a:gd name="T43" fmla="*/ 129 h 270"/>
                                <a:gd name="T44" fmla="*/ 30 w 233"/>
                                <a:gd name="T45" fmla="*/ 126 h 270"/>
                                <a:gd name="T46" fmla="*/ 29 w 233"/>
                                <a:gd name="T47" fmla="*/ 79 h 270"/>
                                <a:gd name="T48" fmla="*/ 89 w 233"/>
                                <a:gd name="T49" fmla="*/ 74 h 270"/>
                                <a:gd name="T50" fmla="*/ 102 w 233"/>
                                <a:gd name="T51" fmla="*/ 49 h 270"/>
                                <a:gd name="T52" fmla="*/ 132 w 233"/>
                                <a:gd name="T53" fmla="*/ 31 h 270"/>
                                <a:gd name="T54" fmla="*/ 132 w 233"/>
                                <a:gd name="T55" fmla="*/ 11 h 270"/>
                                <a:gd name="T56" fmla="*/ 149 w 233"/>
                                <a:gd name="T57" fmla="*/ 4 h 270"/>
                                <a:gd name="T58" fmla="*/ 192 w 233"/>
                                <a:gd name="T59" fmla="*/ 0 h 27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</a:cxnLst>
                              <a:rect l="0" t="0" r="r" b="b"/>
                              <a:pathLst>
                                <a:path w="233" h="270">
                                  <a:moveTo>
                                    <a:pt x="192" y="0"/>
                                  </a:moveTo>
                                  <a:lnTo>
                                    <a:pt x="203" y="55"/>
                                  </a:lnTo>
                                  <a:lnTo>
                                    <a:pt x="188" y="62"/>
                                  </a:lnTo>
                                  <a:lnTo>
                                    <a:pt x="195" y="101"/>
                                  </a:lnTo>
                                  <a:lnTo>
                                    <a:pt x="187" y="116"/>
                                  </a:lnTo>
                                  <a:lnTo>
                                    <a:pt x="218" y="147"/>
                                  </a:lnTo>
                                  <a:lnTo>
                                    <a:pt x="224" y="179"/>
                                  </a:lnTo>
                                  <a:lnTo>
                                    <a:pt x="217" y="194"/>
                                  </a:lnTo>
                                  <a:lnTo>
                                    <a:pt x="233" y="211"/>
                                  </a:lnTo>
                                  <a:lnTo>
                                    <a:pt x="224" y="237"/>
                                  </a:lnTo>
                                  <a:lnTo>
                                    <a:pt x="207" y="260"/>
                                  </a:lnTo>
                                  <a:lnTo>
                                    <a:pt x="187" y="251"/>
                                  </a:lnTo>
                                  <a:lnTo>
                                    <a:pt x="179" y="270"/>
                                  </a:lnTo>
                                  <a:lnTo>
                                    <a:pt x="163" y="268"/>
                                  </a:lnTo>
                                  <a:lnTo>
                                    <a:pt x="160" y="243"/>
                                  </a:lnTo>
                                  <a:lnTo>
                                    <a:pt x="115" y="220"/>
                                  </a:lnTo>
                                  <a:lnTo>
                                    <a:pt x="59" y="258"/>
                                  </a:lnTo>
                                  <a:lnTo>
                                    <a:pt x="38" y="239"/>
                                  </a:lnTo>
                                  <a:lnTo>
                                    <a:pt x="35" y="211"/>
                                  </a:lnTo>
                                  <a:lnTo>
                                    <a:pt x="4" y="188"/>
                                  </a:lnTo>
                                  <a:lnTo>
                                    <a:pt x="0" y="158"/>
                                  </a:lnTo>
                                  <a:lnTo>
                                    <a:pt x="13" y="129"/>
                                  </a:lnTo>
                                  <a:lnTo>
                                    <a:pt x="30" y="126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89" y="74"/>
                                  </a:lnTo>
                                  <a:lnTo>
                                    <a:pt x="102" y="49"/>
                                  </a:lnTo>
                                  <a:lnTo>
                                    <a:pt x="132" y="31"/>
                                  </a:lnTo>
                                  <a:lnTo>
                                    <a:pt x="132" y="11"/>
                                  </a:lnTo>
                                  <a:lnTo>
                                    <a:pt x="149" y="4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06" name="Heby">
                              <a:extLst>
                                <a:ext uri="{FF2B5EF4-FFF2-40B4-BE49-F238E27FC236}">
                                  <a16:creationId xmlns:a16="http://schemas.microsoft.com/office/drawing/2014/main" id="{F9FC9ABD-998E-F49E-723C-DA8443D1F246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090119" y="2849396"/>
                              <a:ext cx="291226" cy="417609"/>
                            </a:xfrm>
                            <a:custGeom>
                              <a:avLst/>
                              <a:gdLst>
                                <a:gd name="T0" fmla="*/ 156 w 211"/>
                                <a:gd name="T1" fmla="*/ 0 h 299"/>
                                <a:gd name="T2" fmla="*/ 181 w 211"/>
                                <a:gd name="T3" fmla="*/ 12 h 299"/>
                                <a:gd name="T4" fmla="*/ 179 w 211"/>
                                <a:gd name="T5" fmla="*/ 30 h 299"/>
                                <a:gd name="T6" fmla="*/ 211 w 211"/>
                                <a:gd name="T7" fmla="*/ 50 h 299"/>
                                <a:gd name="T8" fmla="*/ 196 w 211"/>
                                <a:gd name="T9" fmla="*/ 103 h 299"/>
                                <a:gd name="T10" fmla="*/ 191 w 211"/>
                                <a:gd name="T11" fmla="*/ 127 h 299"/>
                                <a:gd name="T12" fmla="*/ 194 w 211"/>
                                <a:gd name="T13" fmla="*/ 153 h 299"/>
                                <a:gd name="T14" fmla="*/ 179 w 211"/>
                                <a:gd name="T15" fmla="*/ 169 h 299"/>
                                <a:gd name="T16" fmla="*/ 162 w 211"/>
                                <a:gd name="T17" fmla="*/ 165 h 299"/>
                                <a:gd name="T18" fmla="*/ 155 w 211"/>
                                <a:gd name="T19" fmla="*/ 187 h 299"/>
                                <a:gd name="T20" fmla="*/ 134 w 211"/>
                                <a:gd name="T21" fmla="*/ 191 h 299"/>
                                <a:gd name="T22" fmla="*/ 128 w 211"/>
                                <a:gd name="T23" fmla="*/ 204 h 299"/>
                                <a:gd name="T24" fmla="*/ 141 w 211"/>
                                <a:gd name="T25" fmla="*/ 217 h 299"/>
                                <a:gd name="T26" fmla="*/ 140 w 211"/>
                                <a:gd name="T27" fmla="*/ 265 h 299"/>
                                <a:gd name="T28" fmla="*/ 107 w 211"/>
                                <a:gd name="T29" fmla="*/ 299 h 299"/>
                                <a:gd name="T30" fmla="*/ 84 w 211"/>
                                <a:gd name="T31" fmla="*/ 274 h 299"/>
                                <a:gd name="T32" fmla="*/ 46 w 211"/>
                                <a:gd name="T33" fmla="*/ 280 h 299"/>
                                <a:gd name="T34" fmla="*/ 30 w 211"/>
                                <a:gd name="T35" fmla="*/ 263 h 299"/>
                                <a:gd name="T36" fmla="*/ 37 w 211"/>
                                <a:gd name="T37" fmla="*/ 248 h 299"/>
                                <a:gd name="T38" fmla="*/ 31 w 211"/>
                                <a:gd name="T39" fmla="*/ 216 h 299"/>
                                <a:gd name="T40" fmla="*/ 0 w 211"/>
                                <a:gd name="T41" fmla="*/ 185 h 299"/>
                                <a:gd name="T42" fmla="*/ 8 w 211"/>
                                <a:gd name="T43" fmla="*/ 170 h 299"/>
                                <a:gd name="T44" fmla="*/ 1 w 211"/>
                                <a:gd name="T45" fmla="*/ 131 h 299"/>
                                <a:gd name="T46" fmla="*/ 16 w 211"/>
                                <a:gd name="T47" fmla="*/ 124 h 299"/>
                                <a:gd name="T48" fmla="*/ 5 w 211"/>
                                <a:gd name="T49" fmla="*/ 69 h 299"/>
                                <a:gd name="T50" fmla="*/ 34 w 211"/>
                                <a:gd name="T51" fmla="*/ 69 h 299"/>
                                <a:gd name="T52" fmla="*/ 58 w 211"/>
                                <a:gd name="T53" fmla="*/ 45 h 299"/>
                                <a:gd name="T54" fmla="*/ 55 w 211"/>
                                <a:gd name="T55" fmla="*/ 31 h 299"/>
                                <a:gd name="T56" fmla="*/ 66 w 211"/>
                                <a:gd name="T57" fmla="*/ 17 h 299"/>
                                <a:gd name="T58" fmla="*/ 127 w 211"/>
                                <a:gd name="T59" fmla="*/ 26 h 299"/>
                                <a:gd name="T60" fmla="*/ 156 w 211"/>
                                <a:gd name="T61" fmla="*/ 0 h 2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11" h="299">
                                  <a:moveTo>
                                    <a:pt x="156" y="0"/>
                                  </a:moveTo>
                                  <a:lnTo>
                                    <a:pt x="181" y="12"/>
                                  </a:lnTo>
                                  <a:lnTo>
                                    <a:pt x="179" y="30"/>
                                  </a:lnTo>
                                  <a:lnTo>
                                    <a:pt x="211" y="50"/>
                                  </a:lnTo>
                                  <a:lnTo>
                                    <a:pt x="196" y="103"/>
                                  </a:lnTo>
                                  <a:lnTo>
                                    <a:pt x="191" y="127"/>
                                  </a:lnTo>
                                  <a:lnTo>
                                    <a:pt x="194" y="153"/>
                                  </a:lnTo>
                                  <a:lnTo>
                                    <a:pt x="179" y="169"/>
                                  </a:lnTo>
                                  <a:lnTo>
                                    <a:pt x="162" y="165"/>
                                  </a:lnTo>
                                  <a:lnTo>
                                    <a:pt x="155" y="187"/>
                                  </a:lnTo>
                                  <a:lnTo>
                                    <a:pt x="134" y="191"/>
                                  </a:lnTo>
                                  <a:lnTo>
                                    <a:pt x="128" y="204"/>
                                  </a:lnTo>
                                  <a:lnTo>
                                    <a:pt x="141" y="217"/>
                                  </a:lnTo>
                                  <a:lnTo>
                                    <a:pt x="140" y="265"/>
                                  </a:lnTo>
                                  <a:lnTo>
                                    <a:pt x="107" y="299"/>
                                  </a:lnTo>
                                  <a:lnTo>
                                    <a:pt x="84" y="274"/>
                                  </a:lnTo>
                                  <a:lnTo>
                                    <a:pt x="46" y="280"/>
                                  </a:lnTo>
                                  <a:lnTo>
                                    <a:pt x="30" y="263"/>
                                  </a:lnTo>
                                  <a:lnTo>
                                    <a:pt x="37" y="248"/>
                                  </a:lnTo>
                                  <a:lnTo>
                                    <a:pt x="31" y="216"/>
                                  </a:lnTo>
                                  <a:lnTo>
                                    <a:pt x="0" y="185"/>
                                  </a:lnTo>
                                  <a:lnTo>
                                    <a:pt x="8" y="170"/>
                                  </a:lnTo>
                                  <a:lnTo>
                                    <a:pt x="1" y="131"/>
                                  </a:lnTo>
                                  <a:lnTo>
                                    <a:pt x="16" y="124"/>
                                  </a:lnTo>
                                  <a:lnTo>
                                    <a:pt x="5" y="69"/>
                                  </a:lnTo>
                                  <a:lnTo>
                                    <a:pt x="34" y="69"/>
                                  </a:lnTo>
                                  <a:lnTo>
                                    <a:pt x="58" y="45"/>
                                  </a:lnTo>
                                  <a:lnTo>
                                    <a:pt x="55" y="31"/>
                                  </a:lnTo>
                                  <a:lnTo>
                                    <a:pt x="66" y="17"/>
                                  </a:lnTo>
                                  <a:lnTo>
                                    <a:pt x="127" y="26"/>
                                  </a:lnTo>
                                  <a:lnTo>
                                    <a:pt x="15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07" name="Enköping">
                              <a:extLst>
                                <a:ext uri="{FF2B5EF4-FFF2-40B4-BE49-F238E27FC236}">
                                  <a16:creationId xmlns:a16="http://schemas.microsoft.com/office/drawing/2014/main" id="{2A859FBA-7923-807D-F993-63FB52A9A55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117723" y="3218621"/>
                              <a:ext cx="334012" cy="348479"/>
                            </a:xfrm>
                            <a:custGeom>
                              <a:avLst/>
                              <a:gdLst>
                                <a:gd name="T0" fmla="*/ 120 w 242"/>
                                <a:gd name="T1" fmla="*/ 0 h 250"/>
                                <a:gd name="T2" fmla="*/ 129 w 242"/>
                                <a:gd name="T3" fmla="*/ 10 h 250"/>
                                <a:gd name="T4" fmla="*/ 131 w 242"/>
                                <a:gd name="T5" fmla="*/ 30 h 250"/>
                                <a:gd name="T6" fmla="*/ 148 w 242"/>
                                <a:gd name="T7" fmla="*/ 30 h 250"/>
                                <a:gd name="T8" fmla="*/ 173 w 242"/>
                                <a:gd name="T9" fmla="*/ 58 h 250"/>
                                <a:gd name="T10" fmla="*/ 184 w 242"/>
                                <a:gd name="T11" fmla="*/ 48 h 250"/>
                                <a:gd name="T12" fmla="*/ 203 w 242"/>
                                <a:gd name="T13" fmla="*/ 58 h 250"/>
                                <a:gd name="T14" fmla="*/ 205 w 242"/>
                                <a:gd name="T15" fmla="*/ 87 h 250"/>
                                <a:gd name="T16" fmla="*/ 235 w 242"/>
                                <a:gd name="T17" fmla="*/ 91 h 250"/>
                                <a:gd name="T18" fmla="*/ 242 w 242"/>
                                <a:gd name="T19" fmla="*/ 102 h 250"/>
                                <a:gd name="T20" fmla="*/ 229 w 242"/>
                                <a:gd name="T21" fmla="*/ 128 h 250"/>
                                <a:gd name="T22" fmla="*/ 201 w 242"/>
                                <a:gd name="T23" fmla="*/ 163 h 250"/>
                                <a:gd name="T24" fmla="*/ 196 w 242"/>
                                <a:gd name="T25" fmla="*/ 171 h 250"/>
                                <a:gd name="T26" fmla="*/ 221 w 242"/>
                                <a:gd name="T27" fmla="*/ 218 h 250"/>
                                <a:gd name="T28" fmla="*/ 221 w 242"/>
                                <a:gd name="T29" fmla="*/ 250 h 250"/>
                                <a:gd name="T30" fmla="*/ 194 w 242"/>
                                <a:gd name="T31" fmla="*/ 250 h 250"/>
                                <a:gd name="T32" fmla="*/ 153 w 242"/>
                                <a:gd name="T33" fmla="*/ 214 h 250"/>
                                <a:gd name="T34" fmla="*/ 118 w 242"/>
                                <a:gd name="T35" fmla="*/ 200 h 250"/>
                                <a:gd name="T36" fmla="*/ 98 w 242"/>
                                <a:gd name="T37" fmla="*/ 204 h 250"/>
                                <a:gd name="T38" fmla="*/ 76 w 242"/>
                                <a:gd name="T39" fmla="*/ 217 h 250"/>
                                <a:gd name="T40" fmla="*/ 52 w 242"/>
                                <a:gd name="T41" fmla="*/ 196 h 250"/>
                                <a:gd name="T42" fmla="*/ 40 w 242"/>
                                <a:gd name="T43" fmla="*/ 131 h 250"/>
                                <a:gd name="T44" fmla="*/ 17 w 242"/>
                                <a:gd name="T45" fmla="*/ 95 h 250"/>
                                <a:gd name="T46" fmla="*/ 0 w 242"/>
                                <a:gd name="T47" fmla="*/ 64 h 250"/>
                                <a:gd name="T48" fmla="*/ 17 w 242"/>
                                <a:gd name="T49" fmla="*/ 41 h 250"/>
                                <a:gd name="T50" fmla="*/ 26 w 242"/>
                                <a:gd name="T51" fmla="*/ 15 h 250"/>
                                <a:gd name="T52" fmla="*/ 64 w 242"/>
                                <a:gd name="T53" fmla="*/ 9 h 250"/>
                                <a:gd name="T54" fmla="*/ 87 w 242"/>
                                <a:gd name="T55" fmla="*/ 34 h 250"/>
                                <a:gd name="T56" fmla="*/ 120 w 242"/>
                                <a:gd name="T57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42" h="250">
                                  <a:moveTo>
                                    <a:pt x="120" y="0"/>
                                  </a:moveTo>
                                  <a:lnTo>
                                    <a:pt x="129" y="10"/>
                                  </a:lnTo>
                                  <a:lnTo>
                                    <a:pt x="131" y="30"/>
                                  </a:lnTo>
                                  <a:lnTo>
                                    <a:pt x="148" y="30"/>
                                  </a:lnTo>
                                  <a:lnTo>
                                    <a:pt x="173" y="58"/>
                                  </a:lnTo>
                                  <a:lnTo>
                                    <a:pt x="184" y="48"/>
                                  </a:lnTo>
                                  <a:lnTo>
                                    <a:pt x="203" y="58"/>
                                  </a:lnTo>
                                  <a:lnTo>
                                    <a:pt x="205" y="87"/>
                                  </a:lnTo>
                                  <a:lnTo>
                                    <a:pt x="235" y="91"/>
                                  </a:lnTo>
                                  <a:lnTo>
                                    <a:pt x="242" y="102"/>
                                  </a:lnTo>
                                  <a:lnTo>
                                    <a:pt x="229" y="128"/>
                                  </a:lnTo>
                                  <a:lnTo>
                                    <a:pt x="201" y="163"/>
                                  </a:lnTo>
                                  <a:lnTo>
                                    <a:pt x="196" y="171"/>
                                  </a:lnTo>
                                  <a:lnTo>
                                    <a:pt x="221" y="218"/>
                                  </a:lnTo>
                                  <a:lnTo>
                                    <a:pt x="221" y="250"/>
                                  </a:lnTo>
                                  <a:lnTo>
                                    <a:pt x="194" y="250"/>
                                  </a:lnTo>
                                  <a:lnTo>
                                    <a:pt x="153" y="214"/>
                                  </a:lnTo>
                                  <a:lnTo>
                                    <a:pt x="118" y="200"/>
                                  </a:lnTo>
                                  <a:lnTo>
                                    <a:pt x="98" y="204"/>
                                  </a:lnTo>
                                  <a:lnTo>
                                    <a:pt x="76" y="217"/>
                                  </a:lnTo>
                                  <a:lnTo>
                                    <a:pt x="52" y="196"/>
                                  </a:lnTo>
                                  <a:lnTo>
                                    <a:pt x="40" y="131"/>
                                  </a:lnTo>
                                  <a:lnTo>
                                    <a:pt x="17" y="95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7" y="41"/>
                                  </a:lnTo>
                                  <a:lnTo>
                                    <a:pt x="26" y="15"/>
                                  </a:lnTo>
                                  <a:lnTo>
                                    <a:pt x="64" y="9"/>
                                  </a:lnTo>
                                  <a:lnTo>
                                    <a:pt x="87" y="34"/>
                                  </a:lnTo>
                                  <a:lnTo>
                                    <a:pt x="12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08" name="Håbo">
                              <a:extLst>
                                <a:ext uri="{FF2B5EF4-FFF2-40B4-BE49-F238E27FC236}">
                                  <a16:creationId xmlns:a16="http://schemas.microsoft.com/office/drawing/2014/main" id="{39E15BA9-646D-DE05-6578-8C8CF716120E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395148" y="3343071"/>
                              <a:ext cx="126961" cy="179773"/>
                            </a:xfrm>
                            <a:custGeom>
                              <a:avLst/>
                              <a:gdLst>
                                <a:gd name="T0" fmla="*/ 74 w 91"/>
                                <a:gd name="T1" fmla="*/ 0 h 129"/>
                                <a:gd name="T2" fmla="*/ 83 w 91"/>
                                <a:gd name="T3" fmla="*/ 21 h 129"/>
                                <a:gd name="T4" fmla="*/ 86 w 91"/>
                                <a:gd name="T5" fmla="*/ 24 h 129"/>
                                <a:gd name="T6" fmla="*/ 91 w 91"/>
                                <a:gd name="T7" fmla="*/ 39 h 129"/>
                                <a:gd name="T8" fmla="*/ 82 w 91"/>
                                <a:gd name="T9" fmla="*/ 44 h 129"/>
                                <a:gd name="T10" fmla="*/ 72 w 91"/>
                                <a:gd name="T11" fmla="*/ 49 h 129"/>
                                <a:gd name="T12" fmla="*/ 68 w 91"/>
                                <a:gd name="T13" fmla="*/ 56 h 129"/>
                                <a:gd name="T14" fmla="*/ 55 w 91"/>
                                <a:gd name="T15" fmla="*/ 64 h 129"/>
                                <a:gd name="T16" fmla="*/ 51 w 91"/>
                                <a:gd name="T17" fmla="*/ 74 h 129"/>
                                <a:gd name="T18" fmla="*/ 54 w 91"/>
                                <a:gd name="T19" fmla="*/ 86 h 129"/>
                                <a:gd name="T20" fmla="*/ 66 w 91"/>
                                <a:gd name="T21" fmla="*/ 97 h 129"/>
                                <a:gd name="T22" fmla="*/ 65 w 91"/>
                                <a:gd name="T23" fmla="*/ 106 h 129"/>
                                <a:gd name="T24" fmla="*/ 62 w 91"/>
                                <a:gd name="T25" fmla="*/ 116 h 129"/>
                                <a:gd name="T26" fmla="*/ 58 w 91"/>
                                <a:gd name="T27" fmla="*/ 121 h 129"/>
                                <a:gd name="T28" fmla="*/ 53 w 91"/>
                                <a:gd name="T29" fmla="*/ 129 h 129"/>
                                <a:gd name="T30" fmla="*/ 45 w 91"/>
                                <a:gd name="T31" fmla="*/ 124 h 129"/>
                                <a:gd name="T32" fmla="*/ 34 w 91"/>
                                <a:gd name="T33" fmla="*/ 116 h 129"/>
                                <a:gd name="T34" fmla="*/ 25 w 91"/>
                                <a:gd name="T35" fmla="*/ 104 h 129"/>
                                <a:gd name="T36" fmla="*/ 15 w 91"/>
                                <a:gd name="T37" fmla="*/ 90 h 129"/>
                                <a:gd name="T38" fmla="*/ 11 w 91"/>
                                <a:gd name="T39" fmla="*/ 82 h 129"/>
                                <a:gd name="T40" fmla="*/ 10 w 91"/>
                                <a:gd name="T41" fmla="*/ 72 h 129"/>
                                <a:gd name="T42" fmla="*/ 0 w 91"/>
                                <a:gd name="T43" fmla="*/ 76 h 129"/>
                                <a:gd name="T44" fmla="*/ 28 w 91"/>
                                <a:gd name="T45" fmla="*/ 39 h 129"/>
                                <a:gd name="T46" fmla="*/ 41 w 91"/>
                                <a:gd name="T47" fmla="*/ 13 h 129"/>
                                <a:gd name="T48" fmla="*/ 34 w 91"/>
                                <a:gd name="T49" fmla="*/ 2 h 129"/>
                                <a:gd name="T50" fmla="*/ 74 w 91"/>
                                <a:gd name="T51" fmla="*/ 0 h 12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91" h="129">
                                  <a:moveTo>
                                    <a:pt x="74" y="0"/>
                                  </a:moveTo>
                                  <a:lnTo>
                                    <a:pt x="83" y="21"/>
                                  </a:lnTo>
                                  <a:lnTo>
                                    <a:pt x="86" y="24"/>
                                  </a:lnTo>
                                  <a:lnTo>
                                    <a:pt x="91" y="39"/>
                                  </a:lnTo>
                                  <a:lnTo>
                                    <a:pt x="82" y="44"/>
                                  </a:lnTo>
                                  <a:lnTo>
                                    <a:pt x="72" y="49"/>
                                  </a:lnTo>
                                  <a:lnTo>
                                    <a:pt x="68" y="56"/>
                                  </a:lnTo>
                                  <a:lnTo>
                                    <a:pt x="55" y="64"/>
                                  </a:lnTo>
                                  <a:lnTo>
                                    <a:pt x="51" y="74"/>
                                  </a:lnTo>
                                  <a:lnTo>
                                    <a:pt x="54" y="86"/>
                                  </a:lnTo>
                                  <a:lnTo>
                                    <a:pt x="66" y="97"/>
                                  </a:lnTo>
                                  <a:lnTo>
                                    <a:pt x="65" y="106"/>
                                  </a:lnTo>
                                  <a:lnTo>
                                    <a:pt x="62" y="116"/>
                                  </a:lnTo>
                                  <a:lnTo>
                                    <a:pt x="58" y="121"/>
                                  </a:lnTo>
                                  <a:lnTo>
                                    <a:pt x="53" y="129"/>
                                  </a:lnTo>
                                  <a:lnTo>
                                    <a:pt x="45" y="124"/>
                                  </a:lnTo>
                                  <a:lnTo>
                                    <a:pt x="34" y="116"/>
                                  </a:lnTo>
                                  <a:lnTo>
                                    <a:pt x="25" y="104"/>
                                  </a:lnTo>
                                  <a:lnTo>
                                    <a:pt x="15" y="90"/>
                                  </a:lnTo>
                                  <a:lnTo>
                                    <a:pt x="11" y="82"/>
                                  </a:lnTo>
                                  <a:lnTo>
                                    <a:pt x="10" y="72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28" y="39"/>
                                  </a:lnTo>
                                  <a:lnTo>
                                    <a:pt x="41" y="13"/>
                                  </a:lnTo>
                                  <a:lnTo>
                                    <a:pt x="34" y="2"/>
                                  </a:lnTo>
                                  <a:lnTo>
                                    <a:pt x="7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09" name="Knivsta">
                              <a:extLst>
                                <a:ext uri="{FF2B5EF4-FFF2-40B4-BE49-F238E27FC236}">
                                  <a16:creationId xmlns:a16="http://schemas.microsoft.com/office/drawing/2014/main" id="{3B016ADD-0C12-4B63-209D-5D8A8F0A1C75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497284" y="3251814"/>
                              <a:ext cx="226335" cy="146579"/>
                            </a:xfrm>
                            <a:custGeom>
                              <a:avLst/>
                              <a:gdLst>
                                <a:gd name="T0" fmla="*/ 143 w 163"/>
                                <a:gd name="T1" fmla="*/ 0 h 105"/>
                                <a:gd name="T2" fmla="*/ 150 w 163"/>
                                <a:gd name="T3" fmla="*/ 8 h 105"/>
                                <a:gd name="T4" fmla="*/ 163 w 163"/>
                                <a:gd name="T5" fmla="*/ 14 h 105"/>
                                <a:gd name="T6" fmla="*/ 154 w 163"/>
                                <a:gd name="T7" fmla="*/ 58 h 105"/>
                                <a:gd name="T8" fmla="*/ 136 w 163"/>
                                <a:gd name="T9" fmla="*/ 58 h 105"/>
                                <a:gd name="T10" fmla="*/ 128 w 163"/>
                                <a:gd name="T11" fmla="*/ 66 h 105"/>
                                <a:gd name="T12" fmla="*/ 122 w 163"/>
                                <a:gd name="T13" fmla="*/ 65 h 105"/>
                                <a:gd name="T14" fmla="*/ 107 w 163"/>
                                <a:gd name="T15" fmla="*/ 78 h 105"/>
                                <a:gd name="T16" fmla="*/ 102 w 163"/>
                                <a:gd name="T17" fmla="*/ 78 h 105"/>
                                <a:gd name="T18" fmla="*/ 77 w 163"/>
                                <a:gd name="T19" fmla="*/ 88 h 105"/>
                                <a:gd name="T20" fmla="*/ 72 w 163"/>
                                <a:gd name="T21" fmla="*/ 95 h 105"/>
                                <a:gd name="T22" fmla="*/ 63 w 163"/>
                                <a:gd name="T23" fmla="*/ 99 h 105"/>
                                <a:gd name="T24" fmla="*/ 52 w 163"/>
                                <a:gd name="T25" fmla="*/ 97 h 105"/>
                                <a:gd name="T26" fmla="*/ 50 w 163"/>
                                <a:gd name="T27" fmla="*/ 105 h 105"/>
                                <a:gd name="T28" fmla="*/ 43 w 163"/>
                                <a:gd name="T29" fmla="*/ 105 h 105"/>
                                <a:gd name="T30" fmla="*/ 35 w 163"/>
                                <a:gd name="T31" fmla="*/ 104 h 105"/>
                                <a:gd name="T32" fmla="*/ 32 w 163"/>
                                <a:gd name="T33" fmla="*/ 96 h 105"/>
                                <a:gd name="T34" fmla="*/ 26 w 163"/>
                                <a:gd name="T35" fmla="*/ 95 h 105"/>
                                <a:gd name="T36" fmla="*/ 15 w 163"/>
                                <a:gd name="T37" fmla="*/ 91 h 105"/>
                                <a:gd name="T38" fmla="*/ 9 w 163"/>
                                <a:gd name="T39" fmla="*/ 86 h 105"/>
                                <a:gd name="T40" fmla="*/ 0 w 163"/>
                                <a:gd name="T41" fmla="*/ 65 h 105"/>
                                <a:gd name="T42" fmla="*/ 2 w 163"/>
                                <a:gd name="T43" fmla="*/ 38 h 105"/>
                                <a:gd name="T44" fmla="*/ 26 w 163"/>
                                <a:gd name="T45" fmla="*/ 25 h 105"/>
                                <a:gd name="T46" fmla="*/ 26 w 163"/>
                                <a:gd name="T47" fmla="*/ 44 h 105"/>
                                <a:gd name="T48" fmla="*/ 48 w 163"/>
                                <a:gd name="T49" fmla="*/ 42 h 105"/>
                                <a:gd name="T50" fmla="*/ 72 w 163"/>
                                <a:gd name="T51" fmla="*/ 46 h 105"/>
                                <a:gd name="T52" fmla="*/ 110 w 163"/>
                                <a:gd name="T53" fmla="*/ 15 h 105"/>
                                <a:gd name="T54" fmla="*/ 124 w 163"/>
                                <a:gd name="T55" fmla="*/ 15 h 105"/>
                                <a:gd name="T56" fmla="*/ 143 w 163"/>
                                <a:gd name="T57" fmla="*/ 0 h 10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163" h="105">
                                  <a:moveTo>
                                    <a:pt x="143" y="0"/>
                                  </a:moveTo>
                                  <a:lnTo>
                                    <a:pt x="150" y="8"/>
                                  </a:lnTo>
                                  <a:lnTo>
                                    <a:pt x="163" y="14"/>
                                  </a:lnTo>
                                  <a:lnTo>
                                    <a:pt x="154" y="58"/>
                                  </a:lnTo>
                                  <a:lnTo>
                                    <a:pt x="136" y="58"/>
                                  </a:lnTo>
                                  <a:lnTo>
                                    <a:pt x="128" y="66"/>
                                  </a:lnTo>
                                  <a:lnTo>
                                    <a:pt x="122" y="65"/>
                                  </a:lnTo>
                                  <a:lnTo>
                                    <a:pt x="107" y="78"/>
                                  </a:lnTo>
                                  <a:lnTo>
                                    <a:pt x="102" y="78"/>
                                  </a:lnTo>
                                  <a:lnTo>
                                    <a:pt x="77" y="88"/>
                                  </a:lnTo>
                                  <a:lnTo>
                                    <a:pt x="72" y="95"/>
                                  </a:lnTo>
                                  <a:lnTo>
                                    <a:pt x="63" y="99"/>
                                  </a:lnTo>
                                  <a:lnTo>
                                    <a:pt x="52" y="97"/>
                                  </a:lnTo>
                                  <a:lnTo>
                                    <a:pt x="50" y="105"/>
                                  </a:lnTo>
                                  <a:lnTo>
                                    <a:pt x="43" y="105"/>
                                  </a:lnTo>
                                  <a:lnTo>
                                    <a:pt x="35" y="104"/>
                                  </a:lnTo>
                                  <a:lnTo>
                                    <a:pt x="32" y="96"/>
                                  </a:lnTo>
                                  <a:lnTo>
                                    <a:pt x="26" y="95"/>
                                  </a:lnTo>
                                  <a:lnTo>
                                    <a:pt x="15" y="91"/>
                                  </a:lnTo>
                                  <a:lnTo>
                                    <a:pt x="9" y="86"/>
                                  </a:lnTo>
                                  <a:lnTo>
                                    <a:pt x="0" y="65"/>
                                  </a:lnTo>
                                  <a:lnTo>
                                    <a:pt x="2" y="38"/>
                                  </a:lnTo>
                                  <a:lnTo>
                                    <a:pt x="26" y="25"/>
                                  </a:lnTo>
                                  <a:lnTo>
                                    <a:pt x="26" y="44"/>
                                  </a:lnTo>
                                  <a:lnTo>
                                    <a:pt x="48" y="42"/>
                                  </a:lnTo>
                                  <a:lnTo>
                                    <a:pt x="72" y="46"/>
                                  </a:lnTo>
                                  <a:lnTo>
                                    <a:pt x="110" y="15"/>
                                  </a:lnTo>
                                  <a:lnTo>
                                    <a:pt x="124" y="15"/>
                                  </a:lnTo>
                                  <a:lnTo>
                                    <a:pt x="14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10" name="Uppsala">
                              <a:extLst>
                                <a:ext uri="{FF2B5EF4-FFF2-40B4-BE49-F238E27FC236}">
                                  <a16:creationId xmlns:a16="http://schemas.microsoft.com/office/drawing/2014/main" id="{7374004D-DAF5-793E-C656-E3FBB4C35A5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266787" y="2946185"/>
                              <a:ext cx="607276" cy="399651"/>
                            </a:xfrm>
                            <a:custGeom>
                              <a:avLst/>
                              <a:gdLst>
                                <a:gd name="T0" fmla="*/ 118 w 439"/>
                                <a:gd name="T1" fmla="*/ 0 h 287"/>
                                <a:gd name="T2" fmla="*/ 125 w 439"/>
                                <a:gd name="T3" fmla="*/ 37 h 287"/>
                                <a:gd name="T4" fmla="*/ 147 w 439"/>
                                <a:gd name="T5" fmla="*/ 48 h 287"/>
                                <a:gd name="T6" fmla="*/ 193 w 439"/>
                                <a:gd name="T7" fmla="*/ 28 h 287"/>
                                <a:gd name="T8" fmla="*/ 231 w 439"/>
                                <a:gd name="T9" fmla="*/ 25 h 287"/>
                                <a:gd name="T10" fmla="*/ 224 w 439"/>
                                <a:gd name="T11" fmla="*/ 48 h 287"/>
                                <a:gd name="T12" fmla="*/ 243 w 439"/>
                                <a:gd name="T13" fmla="*/ 49 h 287"/>
                                <a:gd name="T14" fmla="*/ 243 w 439"/>
                                <a:gd name="T15" fmla="*/ 72 h 287"/>
                                <a:gd name="T16" fmla="*/ 270 w 439"/>
                                <a:gd name="T17" fmla="*/ 99 h 287"/>
                                <a:gd name="T18" fmla="*/ 317 w 439"/>
                                <a:gd name="T19" fmla="*/ 86 h 287"/>
                                <a:gd name="T20" fmla="*/ 332 w 439"/>
                                <a:gd name="T21" fmla="*/ 103 h 287"/>
                                <a:gd name="T22" fmla="*/ 435 w 439"/>
                                <a:gd name="T23" fmla="*/ 76 h 287"/>
                                <a:gd name="T24" fmla="*/ 429 w 439"/>
                                <a:gd name="T25" fmla="*/ 84 h 287"/>
                                <a:gd name="T26" fmla="*/ 430 w 439"/>
                                <a:gd name="T27" fmla="*/ 83 h 287"/>
                                <a:gd name="T28" fmla="*/ 438 w 439"/>
                                <a:gd name="T29" fmla="*/ 108 h 287"/>
                                <a:gd name="T30" fmla="*/ 439 w 439"/>
                                <a:gd name="T31" fmla="*/ 121 h 287"/>
                                <a:gd name="T32" fmla="*/ 413 w 439"/>
                                <a:gd name="T33" fmla="*/ 193 h 287"/>
                                <a:gd name="T34" fmla="*/ 380 w 439"/>
                                <a:gd name="T35" fmla="*/ 214 h 287"/>
                                <a:gd name="T36" fmla="*/ 330 w 439"/>
                                <a:gd name="T37" fmla="*/ 234 h 287"/>
                                <a:gd name="T38" fmla="*/ 317 w 439"/>
                                <a:gd name="T39" fmla="*/ 228 h 287"/>
                                <a:gd name="T40" fmla="*/ 310 w 439"/>
                                <a:gd name="T41" fmla="*/ 220 h 287"/>
                                <a:gd name="T42" fmla="*/ 291 w 439"/>
                                <a:gd name="T43" fmla="*/ 235 h 287"/>
                                <a:gd name="T44" fmla="*/ 277 w 439"/>
                                <a:gd name="T45" fmla="*/ 235 h 287"/>
                                <a:gd name="T46" fmla="*/ 239 w 439"/>
                                <a:gd name="T47" fmla="*/ 266 h 287"/>
                                <a:gd name="T48" fmla="*/ 215 w 439"/>
                                <a:gd name="T49" fmla="*/ 262 h 287"/>
                                <a:gd name="T50" fmla="*/ 193 w 439"/>
                                <a:gd name="T51" fmla="*/ 264 h 287"/>
                                <a:gd name="T52" fmla="*/ 193 w 439"/>
                                <a:gd name="T53" fmla="*/ 245 h 287"/>
                                <a:gd name="T54" fmla="*/ 169 w 439"/>
                                <a:gd name="T55" fmla="*/ 258 h 287"/>
                                <a:gd name="T56" fmla="*/ 167 w 439"/>
                                <a:gd name="T57" fmla="*/ 285 h 287"/>
                                <a:gd name="T58" fmla="*/ 127 w 439"/>
                                <a:gd name="T59" fmla="*/ 287 h 287"/>
                                <a:gd name="T60" fmla="*/ 97 w 439"/>
                                <a:gd name="T61" fmla="*/ 283 h 287"/>
                                <a:gd name="T62" fmla="*/ 95 w 439"/>
                                <a:gd name="T63" fmla="*/ 254 h 287"/>
                                <a:gd name="T64" fmla="*/ 76 w 439"/>
                                <a:gd name="T65" fmla="*/ 244 h 287"/>
                                <a:gd name="T66" fmla="*/ 65 w 439"/>
                                <a:gd name="T67" fmla="*/ 254 h 287"/>
                                <a:gd name="T68" fmla="*/ 40 w 439"/>
                                <a:gd name="T69" fmla="*/ 226 h 287"/>
                                <a:gd name="T70" fmla="*/ 23 w 439"/>
                                <a:gd name="T71" fmla="*/ 226 h 287"/>
                                <a:gd name="T72" fmla="*/ 21 w 439"/>
                                <a:gd name="T73" fmla="*/ 206 h 287"/>
                                <a:gd name="T74" fmla="*/ 12 w 439"/>
                                <a:gd name="T75" fmla="*/ 196 h 287"/>
                                <a:gd name="T76" fmla="*/ 13 w 439"/>
                                <a:gd name="T77" fmla="*/ 148 h 287"/>
                                <a:gd name="T78" fmla="*/ 0 w 439"/>
                                <a:gd name="T79" fmla="*/ 135 h 287"/>
                                <a:gd name="T80" fmla="*/ 6 w 439"/>
                                <a:gd name="T81" fmla="*/ 122 h 287"/>
                                <a:gd name="T82" fmla="*/ 27 w 439"/>
                                <a:gd name="T83" fmla="*/ 118 h 287"/>
                                <a:gd name="T84" fmla="*/ 34 w 439"/>
                                <a:gd name="T85" fmla="*/ 96 h 287"/>
                                <a:gd name="T86" fmla="*/ 51 w 439"/>
                                <a:gd name="T87" fmla="*/ 100 h 287"/>
                                <a:gd name="T88" fmla="*/ 66 w 439"/>
                                <a:gd name="T89" fmla="*/ 84 h 287"/>
                                <a:gd name="T90" fmla="*/ 63 w 439"/>
                                <a:gd name="T91" fmla="*/ 58 h 287"/>
                                <a:gd name="T92" fmla="*/ 68 w 439"/>
                                <a:gd name="T93" fmla="*/ 34 h 287"/>
                                <a:gd name="T94" fmla="*/ 89 w 439"/>
                                <a:gd name="T95" fmla="*/ 24 h 287"/>
                                <a:gd name="T96" fmla="*/ 118 w 439"/>
                                <a:gd name="T97" fmla="*/ 0 h 28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</a:cxnLst>
                              <a:rect l="0" t="0" r="r" b="b"/>
                              <a:pathLst>
                                <a:path w="439" h="287">
                                  <a:moveTo>
                                    <a:pt x="118" y="0"/>
                                  </a:moveTo>
                                  <a:lnTo>
                                    <a:pt x="125" y="37"/>
                                  </a:lnTo>
                                  <a:lnTo>
                                    <a:pt x="147" y="48"/>
                                  </a:lnTo>
                                  <a:lnTo>
                                    <a:pt x="193" y="28"/>
                                  </a:lnTo>
                                  <a:lnTo>
                                    <a:pt x="231" y="25"/>
                                  </a:lnTo>
                                  <a:lnTo>
                                    <a:pt x="224" y="48"/>
                                  </a:lnTo>
                                  <a:lnTo>
                                    <a:pt x="243" y="49"/>
                                  </a:lnTo>
                                  <a:lnTo>
                                    <a:pt x="243" y="72"/>
                                  </a:lnTo>
                                  <a:lnTo>
                                    <a:pt x="270" y="99"/>
                                  </a:lnTo>
                                  <a:lnTo>
                                    <a:pt x="317" y="86"/>
                                  </a:lnTo>
                                  <a:lnTo>
                                    <a:pt x="332" y="103"/>
                                  </a:lnTo>
                                  <a:lnTo>
                                    <a:pt x="435" y="76"/>
                                  </a:lnTo>
                                  <a:lnTo>
                                    <a:pt x="429" y="84"/>
                                  </a:lnTo>
                                  <a:lnTo>
                                    <a:pt x="430" y="83"/>
                                  </a:lnTo>
                                  <a:lnTo>
                                    <a:pt x="438" y="108"/>
                                  </a:lnTo>
                                  <a:lnTo>
                                    <a:pt x="439" y="121"/>
                                  </a:lnTo>
                                  <a:lnTo>
                                    <a:pt x="413" y="193"/>
                                  </a:lnTo>
                                  <a:lnTo>
                                    <a:pt x="380" y="214"/>
                                  </a:lnTo>
                                  <a:lnTo>
                                    <a:pt x="330" y="234"/>
                                  </a:lnTo>
                                  <a:lnTo>
                                    <a:pt x="317" y="228"/>
                                  </a:lnTo>
                                  <a:lnTo>
                                    <a:pt x="310" y="220"/>
                                  </a:lnTo>
                                  <a:lnTo>
                                    <a:pt x="291" y="235"/>
                                  </a:lnTo>
                                  <a:lnTo>
                                    <a:pt x="277" y="235"/>
                                  </a:lnTo>
                                  <a:lnTo>
                                    <a:pt x="239" y="266"/>
                                  </a:lnTo>
                                  <a:lnTo>
                                    <a:pt x="215" y="262"/>
                                  </a:lnTo>
                                  <a:lnTo>
                                    <a:pt x="193" y="264"/>
                                  </a:lnTo>
                                  <a:lnTo>
                                    <a:pt x="193" y="245"/>
                                  </a:lnTo>
                                  <a:lnTo>
                                    <a:pt x="169" y="258"/>
                                  </a:lnTo>
                                  <a:lnTo>
                                    <a:pt x="167" y="285"/>
                                  </a:lnTo>
                                  <a:lnTo>
                                    <a:pt x="127" y="287"/>
                                  </a:lnTo>
                                  <a:lnTo>
                                    <a:pt x="97" y="283"/>
                                  </a:lnTo>
                                  <a:lnTo>
                                    <a:pt x="95" y="254"/>
                                  </a:lnTo>
                                  <a:lnTo>
                                    <a:pt x="76" y="244"/>
                                  </a:lnTo>
                                  <a:lnTo>
                                    <a:pt x="65" y="254"/>
                                  </a:lnTo>
                                  <a:lnTo>
                                    <a:pt x="40" y="226"/>
                                  </a:lnTo>
                                  <a:lnTo>
                                    <a:pt x="23" y="226"/>
                                  </a:lnTo>
                                  <a:lnTo>
                                    <a:pt x="21" y="206"/>
                                  </a:lnTo>
                                  <a:lnTo>
                                    <a:pt x="12" y="196"/>
                                  </a:lnTo>
                                  <a:lnTo>
                                    <a:pt x="13" y="148"/>
                                  </a:lnTo>
                                  <a:lnTo>
                                    <a:pt x="0" y="135"/>
                                  </a:lnTo>
                                  <a:lnTo>
                                    <a:pt x="6" y="122"/>
                                  </a:lnTo>
                                  <a:lnTo>
                                    <a:pt x="27" y="118"/>
                                  </a:lnTo>
                                  <a:lnTo>
                                    <a:pt x="34" y="96"/>
                                  </a:lnTo>
                                  <a:lnTo>
                                    <a:pt x="51" y="100"/>
                                  </a:lnTo>
                                  <a:lnTo>
                                    <a:pt x="66" y="84"/>
                                  </a:lnTo>
                                  <a:lnTo>
                                    <a:pt x="63" y="58"/>
                                  </a:lnTo>
                                  <a:lnTo>
                                    <a:pt x="68" y="34"/>
                                  </a:lnTo>
                                  <a:lnTo>
                                    <a:pt x="89" y="24"/>
                                  </a:lnTo>
                                  <a:lnTo>
                                    <a:pt x="1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11" name="Sigtuna">
                              <a:extLst>
                                <a:ext uri="{FF2B5EF4-FFF2-40B4-BE49-F238E27FC236}">
                                  <a16:creationId xmlns:a16="http://schemas.microsoft.com/office/drawing/2014/main" id="{2F114047-D446-BB34-1D48-E98DCCE56508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491762" y="3333389"/>
                              <a:ext cx="229097" cy="157643"/>
                            </a:xfrm>
                            <a:custGeom>
                              <a:avLst/>
                              <a:gdLst>
                                <a:gd name="T0" fmla="*/ 140 w 165"/>
                                <a:gd name="T1" fmla="*/ 0 h 113"/>
                                <a:gd name="T2" fmla="*/ 158 w 165"/>
                                <a:gd name="T3" fmla="*/ 0 h 113"/>
                                <a:gd name="T4" fmla="*/ 165 w 165"/>
                                <a:gd name="T5" fmla="*/ 16 h 113"/>
                                <a:gd name="T6" fmla="*/ 158 w 165"/>
                                <a:gd name="T7" fmla="*/ 28 h 113"/>
                                <a:gd name="T8" fmla="*/ 165 w 165"/>
                                <a:gd name="T9" fmla="*/ 33 h 113"/>
                                <a:gd name="T10" fmla="*/ 158 w 165"/>
                                <a:gd name="T11" fmla="*/ 42 h 113"/>
                                <a:gd name="T12" fmla="*/ 157 w 165"/>
                                <a:gd name="T13" fmla="*/ 49 h 113"/>
                                <a:gd name="T14" fmla="*/ 154 w 165"/>
                                <a:gd name="T15" fmla="*/ 62 h 113"/>
                                <a:gd name="T16" fmla="*/ 124 w 165"/>
                                <a:gd name="T17" fmla="*/ 66 h 113"/>
                                <a:gd name="T18" fmla="*/ 118 w 165"/>
                                <a:gd name="T19" fmla="*/ 89 h 113"/>
                                <a:gd name="T20" fmla="*/ 116 w 165"/>
                                <a:gd name="T21" fmla="*/ 106 h 113"/>
                                <a:gd name="T22" fmla="*/ 111 w 165"/>
                                <a:gd name="T23" fmla="*/ 109 h 113"/>
                                <a:gd name="T24" fmla="*/ 110 w 165"/>
                                <a:gd name="T25" fmla="*/ 107 h 113"/>
                                <a:gd name="T26" fmla="*/ 107 w 165"/>
                                <a:gd name="T27" fmla="*/ 110 h 113"/>
                                <a:gd name="T28" fmla="*/ 103 w 165"/>
                                <a:gd name="T29" fmla="*/ 107 h 113"/>
                                <a:gd name="T30" fmla="*/ 98 w 165"/>
                                <a:gd name="T31" fmla="*/ 106 h 113"/>
                                <a:gd name="T32" fmla="*/ 93 w 165"/>
                                <a:gd name="T33" fmla="*/ 111 h 113"/>
                                <a:gd name="T34" fmla="*/ 85 w 165"/>
                                <a:gd name="T35" fmla="*/ 113 h 113"/>
                                <a:gd name="T36" fmla="*/ 76 w 165"/>
                                <a:gd name="T37" fmla="*/ 109 h 113"/>
                                <a:gd name="T38" fmla="*/ 76 w 165"/>
                                <a:gd name="T39" fmla="*/ 105 h 113"/>
                                <a:gd name="T40" fmla="*/ 67 w 165"/>
                                <a:gd name="T41" fmla="*/ 104 h 113"/>
                                <a:gd name="T42" fmla="*/ 63 w 165"/>
                                <a:gd name="T43" fmla="*/ 98 h 113"/>
                                <a:gd name="T44" fmla="*/ 29 w 165"/>
                                <a:gd name="T45" fmla="*/ 79 h 113"/>
                                <a:gd name="T46" fmla="*/ 21 w 165"/>
                                <a:gd name="T47" fmla="*/ 76 h 113"/>
                                <a:gd name="T48" fmla="*/ 13 w 165"/>
                                <a:gd name="T49" fmla="*/ 67 h 113"/>
                                <a:gd name="T50" fmla="*/ 6 w 165"/>
                                <a:gd name="T51" fmla="*/ 66 h 113"/>
                                <a:gd name="T52" fmla="*/ 2 w 165"/>
                                <a:gd name="T53" fmla="*/ 62 h 113"/>
                                <a:gd name="T54" fmla="*/ 0 w 165"/>
                                <a:gd name="T55" fmla="*/ 62 h 113"/>
                                <a:gd name="T56" fmla="*/ 2 w 165"/>
                                <a:gd name="T57" fmla="*/ 56 h 113"/>
                                <a:gd name="T58" fmla="*/ 21 w 165"/>
                                <a:gd name="T59" fmla="*/ 46 h 113"/>
                                <a:gd name="T60" fmla="*/ 14 w 165"/>
                                <a:gd name="T61" fmla="*/ 29 h 113"/>
                                <a:gd name="T62" fmla="*/ 21 w 165"/>
                                <a:gd name="T63" fmla="*/ 33 h 113"/>
                                <a:gd name="T64" fmla="*/ 30 w 165"/>
                                <a:gd name="T65" fmla="*/ 37 h 113"/>
                                <a:gd name="T66" fmla="*/ 36 w 165"/>
                                <a:gd name="T67" fmla="*/ 38 h 113"/>
                                <a:gd name="T68" fmla="*/ 39 w 165"/>
                                <a:gd name="T69" fmla="*/ 46 h 113"/>
                                <a:gd name="T70" fmla="*/ 47 w 165"/>
                                <a:gd name="T71" fmla="*/ 47 h 113"/>
                                <a:gd name="T72" fmla="*/ 54 w 165"/>
                                <a:gd name="T73" fmla="*/ 47 h 113"/>
                                <a:gd name="T74" fmla="*/ 56 w 165"/>
                                <a:gd name="T75" fmla="*/ 39 h 113"/>
                                <a:gd name="T76" fmla="*/ 67 w 165"/>
                                <a:gd name="T77" fmla="*/ 41 h 113"/>
                                <a:gd name="T78" fmla="*/ 76 w 165"/>
                                <a:gd name="T79" fmla="*/ 37 h 113"/>
                                <a:gd name="T80" fmla="*/ 81 w 165"/>
                                <a:gd name="T81" fmla="*/ 30 h 113"/>
                                <a:gd name="T82" fmla="*/ 106 w 165"/>
                                <a:gd name="T83" fmla="*/ 20 h 113"/>
                                <a:gd name="T84" fmla="*/ 111 w 165"/>
                                <a:gd name="T85" fmla="*/ 20 h 113"/>
                                <a:gd name="T86" fmla="*/ 126 w 165"/>
                                <a:gd name="T87" fmla="*/ 7 h 113"/>
                                <a:gd name="T88" fmla="*/ 132 w 165"/>
                                <a:gd name="T89" fmla="*/ 8 h 113"/>
                                <a:gd name="T90" fmla="*/ 140 w 165"/>
                                <a:gd name="T91" fmla="*/ 0 h 11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</a:cxnLst>
                              <a:rect l="0" t="0" r="r" b="b"/>
                              <a:pathLst>
                                <a:path w="165" h="113">
                                  <a:moveTo>
                                    <a:pt x="140" y="0"/>
                                  </a:moveTo>
                                  <a:lnTo>
                                    <a:pt x="158" y="0"/>
                                  </a:lnTo>
                                  <a:lnTo>
                                    <a:pt x="165" y="16"/>
                                  </a:lnTo>
                                  <a:lnTo>
                                    <a:pt x="158" y="28"/>
                                  </a:lnTo>
                                  <a:lnTo>
                                    <a:pt x="165" y="33"/>
                                  </a:lnTo>
                                  <a:lnTo>
                                    <a:pt x="158" y="42"/>
                                  </a:lnTo>
                                  <a:lnTo>
                                    <a:pt x="157" y="49"/>
                                  </a:lnTo>
                                  <a:lnTo>
                                    <a:pt x="154" y="62"/>
                                  </a:lnTo>
                                  <a:lnTo>
                                    <a:pt x="124" y="66"/>
                                  </a:lnTo>
                                  <a:lnTo>
                                    <a:pt x="118" y="89"/>
                                  </a:lnTo>
                                  <a:lnTo>
                                    <a:pt x="116" y="106"/>
                                  </a:lnTo>
                                  <a:lnTo>
                                    <a:pt x="111" y="109"/>
                                  </a:lnTo>
                                  <a:lnTo>
                                    <a:pt x="110" y="107"/>
                                  </a:lnTo>
                                  <a:lnTo>
                                    <a:pt x="107" y="110"/>
                                  </a:lnTo>
                                  <a:lnTo>
                                    <a:pt x="103" y="107"/>
                                  </a:lnTo>
                                  <a:lnTo>
                                    <a:pt x="98" y="106"/>
                                  </a:lnTo>
                                  <a:lnTo>
                                    <a:pt x="93" y="111"/>
                                  </a:lnTo>
                                  <a:lnTo>
                                    <a:pt x="85" y="113"/>
                                  </a:lnTo>
                                  <a:lnTo>
                                    <a:pt x="76" y="109"/>
                                  </a:lnTo>
                                  <a:lnTo>
                                    <a:pt x="76" y="105"/>
                                  </a:lnTo>
                                  <a:lnTo>
                                    <a:pt x="67" y="104"/>
                                  </a:lnTo>
                                  <a:lnTo>
                                    <a:pt x="63" y="98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21" y="76"/>
                                  </a:lnTo>
                                  <a:lnTo>
                                    <a:pt x="13" y="67"/>
                                  </a:lnTo>
                                  <a:lnTo>
                                    <a:pt x="6" y="66"/>
                                  </a:lnTo>
                                  <a:lnTo>
                                    <a:pt x="2" y="62"/>
                                  </a:lnTo>
                                  <a:lnTo>
                                    <a:pt x="0" y="62"/>
                                  </a:lnTo>
                                  <a:lnTo>
                                    <a:pt x="2" y="56"/>
                                  </a:lnTo>
                                  <a:lnTo>
                                    <a:pt x="21" y="46"/>
                                  </a:lnTo>
                                  <a:lnTo>
                                    <a:pt x="14" y="29"/>
                                  </a:lnTo>
                                  <a:lnTo>
                                    <a:pt x="21" y="33"/>
                                  </a:lnTo>
                                  <a:lnTo>
                                    <a:pt x="30" y="37"/>
                                  </a:lnTo>
                                  <a:lnTo>
                                    <a:pt x="36" y="38"/>
                                  </a:lnTo>
                                  <a:lnTo>
                                    <a:pt x="39" y="46"/>
                                  </a:lnTo>
                                  <a:lnTo>
                                    <a:pt x="47" y="47"/>
                                  </a:lnTo>
                                  <a:lnTo>
                                    <a:pt x="54" y="47"/>
                                  </a:lnTo>
                                  <a:lnTo>
                                    <a:pt x="56" y="39"/>
                                  </a:lnTo>
                                  <a:lnTo>
                                    <a:pt x="67" y="41"/>
                                  </a:lnTo>
                                  <a:lnTo>
                                    <a:pt x="76" y="37"/>
                                  </a:lnTo>
                                  <a:lnTo>
                                    <a:pt x="81" y="30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11" y="20"/>
                                  </a:lnTo>
                                  <a:lnTo>
                                    <a:pt x="126" y="7"/>
                                  </a:lnTo>
                                  <a:lnTo>
                                    <a:pt x="132" y="8"/>
                                  </a:lnTo>
                                  <a:lnTo>
                                    <a:pt x="14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12" name="Vallentuna">
                              <a:extLst>
                                <a:ext uri="{FF2B5EF4-FFF2-40B4-BE49-F238E27FC236}">
                                  <a16:creationId xmlns:a16="http://schemas.microsoft.com/office/drawing/2014/main" id="{03386277-CCC1-DC5C-031D-498396F143C9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646327" y="3379031"/>
                              <a:ext cx="197371" cy="167325"/>
                            </a:xfrm>
                            <a:custGeom>
                              <a:avLst/>
                              <a:gdLst>
                                <a:gd name="T0" fmla="*/ 54 w 143"/>
                                <a:gd name="T1" fmla="*/ 0 h 120"/>
                                <a:gd name="T2" fmla="*/ 89 w 143"/>
                                <a:gd name="T3" fmla="*/ 8 h 120"/>
                                <a:gd name="T4" fmla="*/ 98 w 143"/>
                                <a:gd name="T5" fmla="*/ 1 h 120"/>
                                <a:gd name="T6" fmla="*/ 98 w 143"/>
                                <a:gd name="T7" fmla="*/ 12 h 120"/>
                                <a:gd name="T8" fmla="*/ 108 w 143"/>
                                <a:gd name="T9" fmla="*/ 6 h 120"/>
                                <a:gd name="T10" fmla="*/ 129 w 143"/>
                                <a:gd name="T11" fmla="*/ 19 h 120"/>
                                <a:gd name="T12" fmla="*/ 126 w 143"/>
                                <a:gd name="T13" fmla="*/ 36 h 120"/>
                                <a:gd name="T14" fmla="*/ 131 w 143"/>
                                <a:gd name="T15" fmla="*/ 40 h 120"/>
                                <a:gd name="T16" fmla="*/ 132 w 143"/>
                                <a:gd name="T17" fmla="*/ 48 h 120"/>
                                <a:gd name="T18" fmla="*/ 143 w 143"/>
                                <a:gd name="T19" fmla="*/ 55 h 120"/>
                                <a:gd name="T20" fmla="*/ 143 w 143"/>
                                <a:gd name="T21" fmla="*/ 72 h 120"/>
                                <a:gd name="T22" fmla="*/ 132 w 143"/>
                                <a:gd name="T23" fmla="*/ 72 h 120"/>
                                <a:gd name="T24" fmla="*/ 123 w 143"/>
                                <a:gd name="T25" fmla="*/ 78 h 120"/>
                                <a:gd name="T26" fmla="*/ 126 w 143"/>
                                <a:gd name="T27" fmla="*/ 80 h 120"/>
                                <a:gd name="T28" fmla="*/ 125 w 143"/>
                                <a:gd name="T29" fmla="*/ 88 h 120"/>
                                <a:gd name="T30" fmla="*/ 121 w 143"/>
                                <a:gd name="T31" fmla="*/ 84 h 120"/>
                                <a:gd name="T32" fmla="*/ 111 w 143"/>
                                <a:gd name="T33" fmla="*/ 94 h 120"/>
                                <a:gd name="T34" fmla="*/ 104 w 143"/>
                                <a:gd name="T35" fmla="*/ 93 h 120"/>
                                <a:gd name="T36" fmla="*/ 91 w 143"/>
                                <a:gd name="T37" fmla="*/ 98 h 120"/>
                                <a:gd name="T38" fmla="*/ 88 w 143"/>
                                <a:gd name="T39" fmla="*/ 112 h 120"/>
                                <a:gd name="T40" fmla="*/ 76 w 143"/>
                                <a:gd name="T41" fmla="*/ 114 h 120"/>
                                <a:gd name="T42" fmla="*/ 68 w 143"/>
                                <a:gd name="T43" fmla="*/ 107 h 120"/>
                                <a:gd name="T44" fmla="*/ 63 w 143"/>
                                <a:gd name="T45" fmla="*/ 111 h 120"/>
                                <a:gd name="T46" fmla="*/ 55 w 143"/>
                                <a:gd name="T47" fmla="*/ 120 h 120"/>
                                <a:gd name="T48" fmla="*/ 51 w 143"/>
                                <a:gd name="T49" fmla="*/ 120 h 120"/>
                                <a:gd name="T50" fmla="*/ 49 w 143"/>
                                <a:gd name="T51" fmla="*/ 116 h 120"/>
                                <a:gd name="T52" fmla="*/ 25 w 143"/>
                                <a:gd name="T53" fmla="*/ 106 h 120"/>
                                <a:gd name="T54" fmla="*/ 15 w 143"/>
                                <a:gd name="T55" fmla="*/ 107 h 120"/>
                                <a:gd name="T56" fmla="*/ 13 w 143"/>
                                <a:gd name="T57" fmla="*/ 108 h 120"/>
                                <a:gd name="T58" fmla="*/ 9 w 143"/>
                                <a:gd name="T59" fmla="*/ 108 h 120"/>
                                <a:gd name="T60" fmla="*/ 11 w 143"/>
                                <a:gd name="T61" fmla="*/ 99 h 120"/>
                                <a:gd name="T62" fmla="*/ 9 w 143"/>
                                <a:gd name="T63" fmla="*/ 93 h 120"/>
                                <a:gd name="T64" fmla="*/ 7 w 143"/>
                                <a:gd name="T65" fmla="*/ 95 h 120"/>
                                <a:gd name="T66" fmla="*/ 5 w 143"/>
                                <a:gd name="T67" fmla="*/ 88 h 120"/>
                                <a:gd name="T68" fmla="*/ 1 w 143"/>
                                <a:gd name="T69" fmla="*/ 80 h 120"/>
                                <a:gd name="T70" fmla="*/ 0 w 143"/>
                                <a:gd name="T71" fmla="*/ 76 h 120"/>
                                <a:gd name="T72" fmla="*/ 5 w 143"/>
                                <a:gd name="T73" fmla="*/ 73 h 120"/>
                                <a:gd name="T74" fmla="*/ 7 w 143"/>
                                <a:gd name="T75" fmla="*/ 56 h 120"/>
                                <a:gd name="T76" fmla="*/ 13 w 143"/>
                                <a:gd name="T77" fmla="*/ 33 h 120"/>
                                <a:gd name="T78" fmla="*/ 43 w 143"/>
                                <a:gd name="T79" fmla="*/ 29 h 120"/>
                                <a:gd name="T80" fmla="*/ 46 w 143"/>
                                <a:gd name="T81" fmla="*/ 16 h 120"/>
                                <a:gd name="T82" fmla="*/ 47 w 143"/>
                                <a:gd name="T83" fmla="*/ 9 h 120"/>
                                <a:gd name="T84" fmla="*/ 54 w 143"/>
                                <a:gd name="T85" fmla="*/ 0 h 12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</a:cxnLst>
                              <a:rect l="0" t="0" r="r" b="b"/>
                              <a:pathLst>
                                <a:path w="143" h="120">
                                  <a:moveTo>
                                    <a:pt x="54" y="0"/>
                                  </a:moveTo>
                                  <a:lnTo>
                                    <a:pt x="89" y="8"/>
                                  </a:lnTo>
                                  <a:lnTo>
                                    <a:pt x="98" y="1"/>
                                  </a:lnTo>
                                  <a:lnTo>
                                    <a:pt x="98" y="12"/>
                                  </a:lnTo>
                                  <a:lnTo>
                                    <a:pt x="108" y="6"/>
                                  </a:lnTo>
                                  <a:lnTo>
                                    <a:pt x="129" y="19"/>
                                  </a:lnTo>
                                  <a:lnTo>
                                    <a:pt x="126" y="36"/>
                                  </a:lnTo>
                                  <a:lnTo>
                                    <a:pt x="131" y="40"/>
                                  </a:lnTo>
                                  <a:lnTo>
                                    <a:pt x="132" y="48"/>
                                  </a:lnTo>
                                  <a:lnTo>
                                    <a:pt x="143" y="55"/>
                                  </a:lnTo>
                                  <a:lnTo>
                                    <a:pt x="143" y="72"/>
                                  </a:lnTo>
                                  <a:lnTo>
                                    <a:pt x="132" y="72"/>
                                  </a:lnTo>
                                  <a:lnTo>
                                    <a:pt x="123" y="78"/>
                                  </a:lnTo>
                                  <a:lnTo>
                                    <a:pt x="126" y="80"/>
                                  </a:lnTo>
                                  <a:lnTo>
                                    <a:pt x="125" y="88"/>
                                  </a:lnTo>
                                  <a:lnTo>
                                    <a:pt x="121" y="84"/>
                                  </a:lnTo>
                                  <a:lnTo>
                                    <a:pt x="111" y="94"/>
                                  </a:lnTo>
                                  <a:lnTo>
                                    <a:pt x="104" y="93"/>
                                  </a:lnTo>
                                  <a:lnTo>
                                    <a:pt x="91" y="98"/>
                                  </a:lnTo>
                                  <a:lnTo>
                                    <a:pt x="88" y="112"/>
                                  </a:lnTo>
                                  <a:lnTo>
                                    <a:pt x="76" y="114"/>
                                  </a:lnTo>
                                  <a:lnTo>
                                    <a:pt x="68" y="107"/>
                                  </a:lnTo>
                                  <a:lnTo>
                                    <a:pt x="63" y="111"/>
                                  </a:lnTo>
                                  <a:lnTo>
                                    <a:pt x="55" y="120"/>
                                  </a:lnTo>
                                  <a:lnTo>
                                    <a:pt x="51" y="120"/>
                                  </a:lnTo>
                                  <a:lnTo>
                                    <a:pt x="49" y="116"/>
                                  </a:lnTo>
                                  <a:lnTo>
                                    <a:pt x="25" y="106"/>
                                  </a:lnTo>
                                  <a:lnTo>
                                    <a:pt x="15" y="107"/>
                                  </a:lnTo>
                                  <a:lnTo>
                                    <a:pt x="13" y="108"/>
                                  </a:lnTo>
                                  <a:lnTo>
                                    <a:pt x="9" y="108"/>
                                  </a:lnTo>
                                  <a:lnTo>
                                    <a:pt x="11" y="99"/>
                                  </a:lnTo>
                                  <a:lnTo>
                                    <a:pt x="9" y="93"/>
                                  </a:lnTo>
                                  <a:lnTo>
                                    <a:pt x="7" y="95"/>
                                  </a:lnTo>
                                  <a:lnTo>
                                    <a:pt x="5" y="88"/>
                                  </a:lnTo>
                                  <a:lnTo>
                                    <a:pt x="1" y="80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5" y="73"/>
                                  </a:lnTo>
                                  <a:lnTo>
                                    <a:pt x="7" y="56"/>
                                  </a:lnTo>
                                  <a:lnTo>
                                    <a:pt x="13" y="33"/>
                                  </a:lnTo>
                                  <a:lnTo>
                                    <a:pt x="43" y="29"/>
                                  </a:lnTo>
                                  <a:lnTo>
                                    <a:pt x="46" y="16"/>
                                  </a:lnTo>
                                  <a:lnTo>
                                    <a:pt x="47" y="9"/>
                                  </a:lnTo>
                                  <a:lnTo>
                                    <a:pt x="5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613" name="Norrtälje">
                              <a:extLst>
                                <a:ext uri="{FF2B5EF4-FFF2-40B4-BE49-F238E27FC236}">
                                  <a16:creationId xmlns:a16="http://schemas.microsoft.com/office/drawing/2014/main" id="{3C5991F2-09A9-4E71-CFC8-9D56DD642F5C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13711197" y="2872907"/>
                              <a:ext cx="634881" cy="702492"/>
                            </a:xfrm>
                            <a:custGeom>
                              <a:avLst/>
                              <a:gdLst>
                                <a:gd name="T0" fmla="*/ 192 w 459"/>
                                <a:gd name="T1" fmla="*/ 0 h 504"/>
                                <a:gd name="T2" fmla="*/ 248 w 459"/>
                                <a:gd name="T3" fmla="*/ 21 h 504"/>
                                <a:gd name="T4" fmla="*/ 224 w 459"/>
                                <a:gd name="T5" fmla="*/ 96 h 504"/>
                                <a:gd name="T6" fmla="*/ 269 w 459"/>
                                <a:gd name="T7" fmla="*/ 210 h 504"/>
                                <a:gd name="T8" fmla="*/ 409 w 459"/>
                                <a:gd name="T9" fmla="*/ 324 h 504"/>
                                <a:gd name="T10" fmla="*/ 459 w 459"/>
                                <a:gd name="T11" fmla="*/ 504 h 504"/>
                                <a:gd name="T12" fmla="*/ 375 w 459"/>
                                <a:gd name="T13" fmla="*/ 486 h 504"/>
                                <a:gd name="T14" fmla="*/ 362 w 459"/>
                                <a:gd name="T15" fmla="*/ 475 h 504"/>
                                <a:gd name="T16" fmla="*/ 343 w 459"/>
                                <a:gd name="T17" fmla="*/ 478 h 504"/>
                                <a:gd name="T18" fmla="*/ 330 w 459"/>
                                <a:gd name="T19" fmla="*/ 496 h 504"/>
                                <a:gd name="T20" fmla="*/ 317 w 459"/>
                                <a:gd name="T21" fmla="*/ 495 h 504"/>
                                <a:gd name="T22" fmla="*/ 287 w 459"/>
                                <a:gd name="T23" fmla="*/ 475 h 504"/>
                                <a:gd name="T24" fmla="*/ 273 w 459"/>
                                <a:gd name="T25" fmla="*/ 465 h 504"/>
                                <a:gd name="T26" fmla="*/ 252 w 459"/>
                                <a:gd name="T27" fmla="*/ 451 h 504"/>
                                <a:gd name="T28" fmla="*/ 227 w 459"/>
                                <a:gd name="T29" fmla="*/ 443 h 504"/>
                                <a:gd name="T30" fmla="*/ 216 w 459"/>
                                <a:gd name="T31" fmla="*/ 441 h 504"/>
                                <a:gd name="T32" fmla="*/ 192 w 459"/>
                                <a:gd name="T33" fmla="*/ 449 h 504"/>
                                <a:gd name="T34" fmla="*/ 188 w 459"/>
                                <a:gd name="T35" fmla="*/ 445 h 504"/>
                                <a:gd name="T36" fmla="*/ 186 w 459"/>
                                <a:gd name="T37" fmla="*/ 428 h 504"/>
                                <a:gd name="T38" fmla="*/ 168 w 459"/>
                                <a:gd name="T39" fmla="*/ 428 h 504"/>
                                <a:gd name="T40" fmla="*/ 155 w 459"/>
                                <a:gd name="T41" fmla="*/ 424 h 504"/>
                                <a:gd name="T42" fmla="*/ 146 w 459"/>
                                <a:gd name="T43" fmla="*/ 426 h 504"/>
                                <a:gd name="T44" fmla="*/ 142 w 459"/>
                                <a:gd name="T45" fmla="*/ 419 h 504"/>
                                <a:gd name="T46" fmla="*/ 134 w 459"/>
                                <a:gd name="T47" fmla="*/ 424 h 504"/>
                                <a:gd name="T48" fmla="*/ 134 w 459"/>
                                <a:gd name="T49" fmla="*/ 419 h 504"/>
                                <a:gd name="T50" fmla="*/ 127 w 459"/>
                                <a:gd name="T51" fmla="*/ 422 h 504"/>
                                <a:gd name="T52" fmla="*/ 114 w 459"/>
                                <a:gd name="T53" fmla="*/ 419 h 504"/>
                                <a:gd name="T54" fmla="*/ 110 w 459"/>
                                <a:gd name="T55" fmla="*/ 427 h 504"/>
                                <a:gd name="T56" fmla="*/ 112 w 459"/>
                                <a:gd name="T57" fmla="*/ 430 h 504"/>
                                <a:gd name="T58" fmla="*/ 110 w 459"/>
                                <a:gd name="T59" fmla="*/ 431 h 504"/>
                                <a:gd name="T60" fmla="*/ 104 w 459"/>
                                <a:gd name="T61" fmla="*/ 435 h 504"/>
                                <a:gd name="T62" fmla="*/ 102 w 459"/>
                                <a:gd name="T63" fmla="*/ 440 h 504"/>
                                <a:gd name="T64" fmla="*/ 97 w 459"/>
                                <a:gd name="T65" fmla="*/ 439 h 504"/>
                                <a:gd name="T66" fmla="*/ 96 w 459"/>
                                <a:gd name="T67" fmla="*/ 435 h 504"/>
                                <a:gd name="T68" fmla="*/ 96 w 459"/>
                                <a:gd name="T69" fmla="*/ 418 h 504"/>
                                <a:gd name="T70" fmla="*/ 85 w 459"/>
                                <a:gd name="T71" fmla="*/ 411 h 504"/>
                                <a:gd name="T72" fmla="*/ 84 w 459"/>
                                <a:gd name="T73" fmla="*/ 403 h 504"/>
                                <a:gd name="T74" fmla="*/ 79 w 459"/>
                                <a:gd name="T75" fmla="*/ 399 h 504"/>
                                <a:gd name="T76" fmla="*/ 82 w 459"/>
                                <a:gd name="T77" fmla="*/ 382 h 504"/>
                                <a:gd name="T78" fmla="*/ 61 w 459"/>
                                <a:gd name="T79" fmla="*/ 369 h 504"/>
                                <a:gd name="T80" fmla="*/ 51 w 459"/>
                                <a:gd name="T81" fmla="*/ 375 h 504"/>
                                <a:gd name="T82" fmla="*/ 51 w 459"/>
                                <a:gd name="T83" fmla="*/ 364 h 504"/>
                                <a:gd name="T84" fmla="*/ 42 w 459"/>
                                <a:gd name="T85" fmla="*/ 371 h 504"/>
                                <a:gd name="T86" fmla="*/ 7 w 459"/>
                                <a:gd name="T87" fmla="*/ 363 h 504"/>
                                <a:gd name="T88" fmla="*/ 0 w 459"/>
                                <a:gd name="T89" fmla="*/ 358 h 504"/>
                                <a:gd name="T90" fmla="*/ 7 w 459"/>
                                <a:gd name="T91" fmla="*/ 346 h 504"/>
                                <a:gd name="T92" fmla="*/ 0 w 459"/>
                                <a:gd name="T93" fmla="*/ 330 h 504"/>
                                <a:gd name="T94" fmla="*/ 9 w 459"/>
                                <a:gd name="T95" fmla="*/ 286 h 504"/>
                                <a:gd name="T96" fmla="*/ 44 w 459"/>
                                <a:gd name="T97" fmla="*/ 272 h 504"/>
                                <a:gd name="T98" fmla="*/ 59 w 459"/>
                                <a:gd name="T99" fmla="*/ 266 h 504"/>
                                <a:gd name="T100" fmla="*/ 92 w 459"/>
                                <a:gd name="T101" fmla="*/ 245 h 504"/>
                                <a:gd name="T102" fmla="*/ 118 w 459"/>
                                <a:gd name="T103" fmla="*/ 173 h 504"/>
                                <a:gd name="T104" fmla="*/ 117 w 459"/>
                                <a:gd name="T105" fmla="*/ 160 h 504"/>
                                <a:gd name="T106" fmla="*/ 109 w 459"/>
                                <a:gd name="T107" fmla="*/ 135 h 504"/>
                                <a:gd name="T108" fmla="*/ 108 w 459"/>
                                <a:gd name="T109" fmla="*/ 135 h 504"/>
                                <a:gd name="T110" fmla="*/ 116 w 459"/>
                                <a:gd name="T111" fmla="*/ 128 h 504"/>
                                <a:gd name="T112" fmla="*/ 123 w 459"/>
                                <a:gd name="T113" fmla="*/ 67 h 504"/>
                                <a:gd name="T114" fmla="*/ 192 w 459"/>
                                <a:gd name="T115" fmla="*/ 0 h 50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  <a:cxn ang="0">
                                  <a:pos x="T98" y="T99"/>
                                </a:cxn>
                                <a:cxn ang="0">
                                  <a:pos x="T100" y="T101"/>
                                </a:cxn>
                                <a:cxn ang="0">
                                  <a:pos x="T102" y="T103"/>
                                </a:cxn>
                                <a:cxn ang="0">
                                  <a:pos x="T104" y="T105"/>
                                </a:cxn>
                                <a:cxn ang="0">
                                  <a:pos x="T106" y="T107"/>
                                </a:cxn>
                                <a:cxn ang="0">
                                  <a:pos x="T108" y="T109"/>
                                </a:cxn>
                                <a:cxn ang="0">
                                  <a:pos x="T110" y="T111"/>
                                </a:cxn>
                                <a:cxn ang="0">
                                  <a:pos x="T112" y="T113"/>
                                </a:cxn>
                                <a:cxn ang="0">
                                  <a:pos x="T114" y="T115"/>
                                </a:cxn>
                              </a:cxnLst>
                              <a:rect l="0" t="0" r="r" b="b"/>
                              <a:pathLst>
                                <a:path w="459" h="504">
                                  <a:moveTo>
                                    <a:pt x="192" y="0"/>
                                  </a:moveTo>
                                  <a:lnTo>
                                    <a:pt x="248" y="21"/>
                                  </a:lnTo>
                                  <a:lnTo>
                                    <a:pt x="224" y="96"/>
                                  </a:lnTo>
                                  <a:lnTo>
                                    <a:pt x="269" y="210"/>
                                  </a:lnTo>
                                  <a:lnTo>
                                    <a:pt x="409" y="324"/>
                                  </a:lnTo>
                                  <a:lnTo>
                                    <a:pt x="459" y="504"/>
                                  </a:lnTo>
                                  <a:lnTo>
                                    <a:pt x="375" y="486"/>
                                  </a:lnTo>
                                  <a:lnTo>
                                    <a:pt x="362" y="475"/>
                                  </a:lnTo>
                                  <a:lnTo>
                                    <a:pt x="343" y="478"/>
                                  </a:lnTo>
                                  <a:lnTo>
                                    <a:pt x="330" y="496"/>
                                  </a:lnTo>
                                  <a:lnTo>
                                    <a:pt x="317" y="495"/>
                                  </a:lnTo>
                                  <a:lnTo>
                                    <a:pt x="287" y="475"/>
                                  </a:lnTo>
                                  <a:lnTo>
                                    <a:pt x="273" y="465"/>
                                  </a:lnTo>
                                  <a:lnTo>
                                    <a:pt x="252" y="451"/>
                                  </a:lnTo>
                                  <a:lnTo>
                                    <a:pt x="227" y="443"/>
                                  </a:lnTo>
                                  <a:lnTo>
                                    <a:pt x="216" y="441"/>
                                  </a:lnTo>
                                  <a:lnTo>
                                    <a:pt x="192" y="449"/>
                                  </a:lnTo>
                                  <a:lnTo>
                                    <a:pt x="188" y="445"/>
                                  </a:lnTo>
                                  <a:lnTo>
                                    <a:pt x="186" y="428"/>
                                  </a:lnTo>
                                  <a:lnTo>
                                    <a:pt x="168" y="428"/>
                                  </a:lnTo>
                                  <a:lnTo>
                                    <a:pt x="155" y="424"/>
                                  </a:lnTo>
                                  <a:lnTo>
                                    <a:pt x="146" y="426"/>
                                  </a:lnTo>
                                  <a:lnTo>
                                    <a:pt x="142" y="419"/>
                                  </a:lnTo>
                                  <a:lnTo>
                                    <a:pt x="134" y="424"/>
                                  </a:lnTo>
                                  <a:lnTo>
                                    <a:pt x="134" y="419"/>
                                  </a:lnTo>
                                  <a:lnTo>
                                    <a:pt x="127" y="422"/>
                                  </a:lnTo>
                                  <a:lnTo>
                                    <a:pt x="114" y="419"/>
                                  </a:lnTo>
                                  <a:lnTo>
                                    <a:pt x="110" y="427"/>
                                  </a:lnTo>
                                  <a:lnTo>
                                    <a:pt x="112" y="430"/>
                                  </a:lnTo>
                                  <a:lnTo>
                                    <a:pt x="110" y="431"/>
                                  </a:lnTo>
                                  <a:lnTo>
                                    <a:pt x="104" y="435"/>
                                  </a:lnTo>
                                  <a:lnTo>
                                    <a:pt x="102" y="440"/>
                                  </a:lnTo>
                                  <a:lnTo>
                                    <a:pt x="97" y="439"/>
                                  </a:lnTo>
                                  <a:lnTo>
                                    <a:pt x="96" y="435"/>
                                  </a:lnTo>
                                  <a:lnTo>
                                    <a:pt x="96" y="418"/>
                                  </a:lnTo>
                                  <a:lnTo>
                                    <a:pt x="85" y="411"/>
                                  </a:lnTo>
                                  <a:lnTo>
                                    <a:pt x="84" y="403"/>
                                  </a:lnTo>
                                  <a:lnTo>
                                    <a:pt x="79" y="399"/>
                                  </a:lnTo>
                                  <a:lnTo>
                                    <a:pt x="82" y="382"/>
                                  </a:lnTo>
                                  <a:lnTo>
                                    <a:pt x="61" y="369"/>
                                  </a:lnTo>
                                  <a:lnTo>
                                    <a:pt x="51" y="375"/>
                                  </a:lnTo>
                                  <a:lnTo>
                                    <a:pt x="51" y="364"/>
                                  </a:lnTo>
                                  <a:lnTo>
                                    <a:pt x="42" y="371"/>
                                  </a:lnTo>
                                  <a:lnTo>
                                    <a:pt x="7" y="363"/>
                                  </a:lnTo>
                                  <a:lnTo>
                                    <a:pt x="0" y="358"/>
                                  </a:lnTo>
                                  <a:lnTo>
                                    <a:pt x="7" y="346"/>
                                  </a:lnTo>
                                  <a:lnTo>
                                    <a:pt x="0" y="330"/>
                                  </a:lnTo>
                                  <a:lnTo>
                                    <a:pt x="9" y="286"/>
                                  </a:lnTo>
                                  <a:lnTo>
                                    <a:pt x="44" y="272"/>
                                  </a:lnTo>
                                  <a:lnTo>
                                    <a:pt x="59" y="266"/>
                                  </a:lnTo>
                                  <a:lnTo>
                                    <a:pt x="92" y="245"/>
                                  </a:lnTo>
                                  <a:lnTo>
                                    <a:pt x="118" y="173"/>
                                  </a:lnTo>
                                  <a:lnTo>
                                    <a:pt x="117" y="160"/>
                                  </a:lnTo>
                                  <a:lnTo>
                                    <a:pt x="109" y="135"/>
                                  </a:lnTo>
                                  <a:lnTo>
                                    <a:pt x="108" y="135"/>
                                  </a:lnTo>
                                  <a:lnTo>
                                    <a:pt x="116" y="128"/>
                                  </a:lnTo>
                                  <a:lnTo>
                                    <a:pt x="123" y="67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8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en-US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</xdr:grpSp>
                    </xdr:grpSp>
                  </xdr:grpSp>
                  <xdr:sp macro="" textlink="">
                    <xdr:nvSpPr>
                      <xdr:cNvPr id="1574" name="Strömstad">
                        <a:extLst>
                          <a:ext uri="{FF2B5EF4-FFF2-40B4-BE49-F238E27FC236}">
                            <a16:creationId xmlns:a16="http://schemas.microsoft.com/office/drawing/2014/main" id="{46B6A7B2-7F1D-D3B1-3F6E-D5ABC093B08C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10592002" y="3819631"/>
                        <a:ext cx="153205" cy="236130"/>
                      </a:xfrm>
                      <a:custGeom>
                        <a:avLst/>
                        <a:gdLst>
                          <a:gd name="T0" fmla="*/ 69 w 111"/>
                          <a:gd name="T1" fmla="*/ 0 h 170"/>
                          <a:gd name="T2" fmla="*/ 84 w 111"/>
                          <a:gd name="T3" fmla="*/ 4 h 170"/>
                          <a:gd name="T4" fmla="*/ 111 w 111"/>
                          <a:gd name="T5" fmla="*/ 64 h 170"/>
                          <a:gd name="T6" fmla="*/ 103 w 111"/>
                          <a:gd name="T7" fmla="*/ 121 h 170"/>
                          <a:gd name="T8" fmla="*/ 104 w 111"/>
                          <a:gd name="T9" fmla="*/ 136 h 170"/>
                          <a:gd name="T10" fmla="*/ 102 w 111"/>
                          <a:gd name="T11" fmla="*/ 148 h 170"/>
                          <a:gd name="T12" fmla="*/ 76 w 111"/>
                          <a:gd name="T13" fmla="*/ 164 h 170"/>
                          <a:gd name="T14" fmla="*/ 70 w 111"/>
                          <a:gd name="T15" fmla="*/ 151 h 170"/>
                          <a:gd name="T16" fmla="*/ 63 w 111"/>
                          <a:gd name="T17" fmla="*/ 151 h 170"/>
                          <a:gd name="T18" fmla="*/ 59 w 111"/>
                          <a:gd name="T19" fmla="*/ 159 h 170"/>
                          <a:gd name="T20" fmla="*/ 39 w 111"/>
                          <a:gd name="T21" fmla="*/ 157 h 170"/>
                          <a:gd name="T22" fmla="*/ 13 w 111"/>
                          <a:gd name="T23" fmla="*/ 170 h 170"/>
                          <a:gd name="T24" fmla="*/ 11 w 111"/>
                          <a:gd name="T25" fmla="*/ 157 h 170"/>
                          <a:gd name="T26" fmla="*/ 0 w 111"/>
                          <a:gd name="T27" fmla="*/ 124 h 170"/>
                          <a:gd name="T28" fmla="*/ 1 w 111"/>
                          <a:gd name="T29" fmla="*/ 114 h 170"/>
                          <a:gd name="T30" fmla="*/ 2 w 111"/>
                          <a:gd name="T31" fmla="*/ 111 h 170"/>
                          <a:gd name="T32" fmla="*/ 10 w 111"/>
                          <a:gd name="T33" fmla="*/ 117 h 170"/>
                          <a:gd name="T34" fmla="*/ 15 w 111"/>
                          <a:gd name="T35" fmla="*/ 114 h 170"/>
                          <a:gd name="T36" fmla="*/ 15 w 111"/>
                          <a:gd name="T37" fmla="*/ 109 h 170"/>
                          <a:gd name="T38" fmla="*/ 4 w 111"/>
                          <a:gd name="T39" fmla="*/ 93 h 170"/>
                          <a:gd name="T40" fmla="*/ 5 w 111"/>
                          <a:gd name="T41" fmla="*/ 62 h 170"/>
                          <a:gd name="T42" fmla="*/ 35 w 111"/>
                          <a:gd name="T43" fmla="*/ 14 h 170"/>
                          <a:gd name="T44" fmla="*/ 48 w 111"/>
                          <a:gd name="T45" fmla="*/ 12 h 170"/>
                          <a:gd name="T46" fmla="*/ 69 w 111"/>
                          <a:gd name="T47" fmla="*/ 0 h 17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11" h="170">
                            <a:moveTo>
                              <a:pt x="69" y="0"/>
                            </a:moveTo>
                            <a:lnTo>
                              <a:pt x="84" y="4"/>
                            </a:lnTo>
                            <a:lnTo>
                              <a:pt x="111" y="64"/>
                            </a:lnTo>
                            <a:lnTo>
                              <a:pt x="103" y="121"/>
                            </a:lnTo>
                            <a:lnTo>
                              <a:pt x="104" y="136"/>
                            </a:lnTo>
                            <a:lnTo>
                              <a:pt x="102" y="148"/>
                            </a:lnTo>
                            <a:lnTo>
                              <a:pt x="76" y="164"/>
                            </a:lnTo>
                            <a:lnTo>
                              <a:pt x="70" y="151"/>
                            </a:lnTo>
                            <a:lnTo>
                              <a:pt x="63" y="151"/>
                            </a:lnTo>
                            <a:lnTo>
                              <a:pt x="59" y="159"/>
                            </a:lnTo>
                            <a:lnTo>
                              <a:pt x="39" y="157"/>
                            </a:lnTo>
                            <a:lnTo>
                              <a:pt x="13" y="170"/>
                            </a:lnTo>
                            <a:lnTo>
                              <a:pt x="11" y="157"/>
                            </a:lnTo>
                            <a:lnTo>
                              <a:pt x="0" y="124"/>
                            </a:lnTo>
                            <a:lnTo>
                              <a:pt x="1" y="114"/>
                            </a:lnTo>
                            <a:lnTo>
                              <a:pt x="2" y="111"/>
                            </a:lnTo>
                            <a:lnTo>
                              <a:pt x="10" y="117"/>
                            </a:lnTo>
                            <a:lnTo>
                              <a:pt x="15" y="114"/>
                            </a:lnTo>
                            <a:lnTo>
                              <a:pt x="15" y="109"/>
                            </a:lnTo>
                            <a:lnTo>
                              <a:pt x="4" y="93"/>
                            </a:lnTo>
                            <a:lnTo>
                              <a:pt x="5" y="62"/>
                            </a:lnTo>
                            <a:lnTo>
                              <a:pt x="35" y="14"/>
                            </a:lnTo>
                            <a:lnTo>
                              <a:pt x="48" y="12"/>
                            </a:lnTo>
                            <a:lnTo>
                              <a:pt x="69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8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en-US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</xdr:grpSp>
              </xdr:grpSp>
            </xdr:grpSp>
          </xdr:grpSp>
          <xdr:sp macro="" textlink="">
            <xdr:nvSpPr>
              <xdr:cNvPr id="1527" name="Lidingö">
                <a:extLst>
                  <a:ext uri="{FF2B5EF4-FFF2-40B4-BE49-F238E27FC236}">
                    <a16:creationId xmlns:a16="http://schemas.microsoft.com/office/drawing/2014/main" id="{D376D721-620F-7383-F9CB-28812CFB8869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698743" y="3618253"/>
                <a:ext cx="93853" cy="69151"/>
              </a:xfrm>
              <a:custGeom>
                <a:avLst/>
                <a:gdLst>
                  <a:gd name="T0" fmla="*/ 12 w 68"/>
                  <a:gd name="T1" fmla="*/ 0 h 50"/>
                  <a:gd name="T2" fmla="*/ 17 w 68"/>
                  <a:gd name="T3" fmla="*/ 0 h 50"/>
                  <a:gd name="T4" fmla="*/ 18 w 68"/>
                  <a:gd name="T5" fmla="*/ 7 h 50"/>
                  <a:gd name="T6" fmla="*/ 66 w 68"/>
                  <a:gd name="T7" fmla="*/ 20 h 50"/>
                  <a:gd name="T8" fmla="*/ 68 w 68"/>
                  <a:gd name="T9" fmla="*/ 21 h 50"/>
                  <a:gd name="T10" fmla="*/ 55 w 68"/>
                  <a:gd name="T11" fmla="*/ 24 h 50"/>
                  <a:gd name="T12" fmla="*/ 36 w 68"/>
                  <a:gd name="T13" fmla="*/ 40 h 50"/>
                  <a:gd name="T14" fmla="*/ 20 w 68"/>
                  <a:gd name="T15" fmla="*/ 50 h 50"/>
                  <a:gd name="T16" fmla="*/ 22 w 68"/>
                  <a:gd name="T17" fmla="*/ 41 h 50"/>
                  <a:gd name="T18" fmla="*/ 8 w 68"/>
                  <a:gd name="T19" fmla="*/ 29 h 50"/>
                  <a:gd name="T20" fmla="*/ 0 w 68"/>
                  <a:gd name="T21" fmla="*/ 19 h 50"/>
                  <a:gd name="T22" fmla="*/ 5 w 68"/>
                  <a:gd name="T23" fmla="*/ 19 h 50"/>
                  <a:gd name="T24" fmla="*/ 3 w 68"/>
                  <a:gd name="T25" fmla="*/ 16 h 50"/>
                  <a:gd name="T26" fmla="*/ 0 w 68"/>
                  <a:gd name="T27" fmla="*/ 13 h 50"/>
                  <a:gd name="T28" fmla="*/ 1 w 68"/>
                  <a:gd name="T29" fmla="*/ 8 h 50"/>
                  <a:gd name="T30" fmla="*/ 12 w 68"/>
                  <a:gd name="T31" fmla="*/ 0 h 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68" h="50">
                    <a:moveTo>
                      <a:pt x="12" y="0"/>
                    </a:moveTo>
                    <a:lnTo>
                      <a:pt x="17" y="0"/>
                    </a:lnTo>
                    <a:lnTo>
                      <a:pt x="18" y="7"/>
                    </a:lnTo>
                    <a:lnTo>
                      <a:pt x="66" y="20"/>
                    </a:lnTo>
                    <a:lnTo>
                      <a:pt x="68" y="21"/>
                    </a:lnTo>
                    <a:lnTo>
                      <a:pt x="55" y="24"/>
                    </a:lnTo>
                    <a:lnTo>
                      <a:pt x="36" y="40"/>
                    </a:lnTo>
                    <a:lnTo>
                      <a:pt x="20" y="50"/>
                    </a:lnTo>
                    <a:lnTo>
                      <a:pt x="22" y="41"/>
                    </a:lnTo>
                    <a:lnTo>
                      <a:pt x="8" y="29"/>
                    </a:lnTo>
                    <a:lnTo>
                      <a:pt x="0" y="19"/>
                    </a:lnTo>
                    <a:lnTo>
                      <a:pt x="5" y="19"/>
                    </a:lnTo>
                    <a:lnTo>
                      <a:pt x="3" y="16"/>
                    </a:lnTo>
                    <a:lnTo>
                      <a:pt x="0" y="13"/>
                    </a:lnTo>
                    <a:lnTo>
                      <a:pt x="1" y="8"/>
                    </a:lnTo>
                    <a:lnTo>
                      <a:pt x="1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528" name="Solna">
                <a:extLst>
                  <a:ext uri="{FF2B5EF4-FFF2-40B4-BE49-F238E27FC236}">
                    <a16:creationId xmlns:a16="http://schemas.microsoft.com/office/drawing/2014/main" id="{DE8F7325-CF3B-809B-198D-67C30B739103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13647707" y="3615484"/>
                <a:ext cx="38646" cy="55322"/>
              </a:xfrm>
              <a:custGeom>
                <a:avLst/>
                <a:gdLst>
                  <a:gd name="T0" fmla="*/ 8 w 28"/>
                  <a:gd name="T1" fmla="*/ 0 h 40"/>
                  <a:gd name="T2" fmla="*/ 10 w 28"/>
                  <a:gd name="T3" fmla="*/ 4 h 40"/>
                  <a:gd name="T4" fmla="*/ 14 w 28"/>
                  <a:gd name="T5" fmla="*/ 5 h 40"/>
                  <a:gd name="T6" fmla="*/ 15 w 28"/>
                  <a:gd name="T7" fmla="*/ 8 h 40"/>
                  <a:gd name="T8" fmla="*/ 19 w 28"/>
                  <a:gd name="T9" fmla="*/ 11 h 40"/>
                  <a:gd name="T10" fmla="*/ 23 w 28"/>
                  <a:gd name="T11" fmla="*/ 15 h 40"/>
                  <a:gd name="T12" fmla="*/ 28 w 28"/>
                  <a:gd name="T13" fmla="*/ 18 h 40"/>
                  <a:gd name="T14" fmla="*/ 24 w 28"/>
                  <a:gd name="T15" fmla="*/ 19 h 40"/>
                  <a:gd name="T16" fmla="*/ 23 w 28"/>
                  <a:gd name="T17" fmla="*/ 19 h 40"/>
                  <a:gd name="T18" fmla="*/ 23 w 28"/>
                  <a:gd name="T19" fmla="*/ 21 h 40"/>
                  <a:gd name="T20" fmla="*/ 21 w 28"/>
                  <a:gd name="T21" fmla="*/ 22 h 40"/>
                  <a:gd name="T22" fmla="*/ 24 w 28"/>
                  <a:gd name="T23" fmla="*/ 30 h 40"/>
                  <a:gd name="T24" fmla="*/ 21 w 28"/>
                  <a:gd name="T25" fmla="*/ 32 h 40"/>
                  <a:gd name="T26" fmla="*/ 21 w 28"/>
                  <a:gd name="T27" fmla="*/ 34 h 40"/>
                  <a:gd name="T28" fmla="*/ 19 w 28"/>
                  <a:gd name="T29" fmla="*/ 35 h 40"/>
                  <a:gd name="T30" fmla="*/ 17 w 28"/>
                  <a:gd name="T31" fmla="*/ 38 h 40"/>
                  <a:gd name="T32" fmla="*/ 16 w 28"/>
                  <a:gd name="T33" fmla="*/ 38 h 40"/>
                  <a:gd name="T34" fmla="*/ 15 w 28"/>
                  <a:gd name="T35" fmla="*/ 36 h 40"/>
                  <a:gd name="T36" fmla="*/ 14 w 28"/>
                  <a:gd name="T37" fmla="*/ 36 h 40"/>
                  <a:gd name="T38" fmla="*/ 12 w 28"/>
                  <a:gd name="T39" fmla="*/ 38 h 40"/>
                  <a:gd name="T40" fmla="*/ 12 w 28"/>
                  <a:gd name="T41" fmla="*/ 38 h 40"/>
                  <a:gd name="T42" fmla="*/ 10 w 28"/>
                  <a:gd name="T43" fmla="*/ 40 h 40"/>
                  <a:gd name="T44" fmla="*/ 7 w 28"/>
                  <a:gd name="T45" fmla="*/ 39 h 40"/>
                  <a:gd name="T46" fmla="*/ 0 w 28"/>
                  <a:gd name="T47" fmla="*/ 34 h 40"/>
                  <a:gd name="T48" fmla="*/ 4 w 28"/>
                  <a:gd name="T49" fmla="*/ 29 h 40"/>
                  <a:gd name="T50" fmla="*/ 12 w 28"/>
                  <a:gd name="T51" fmla="*/ 15 h 40"/>
                  <a:gd name="T52" fmla="*/ 10 w 28"/>
                  <a:gd name="T53" fmla="*/ 11 h 40"/>
                  <a:gd name="T54" fmla="*/ 4 w 28"/>
                  <a:gd name="T55" fmla="*/ 8 h 40"/>
                  <a:gd name="T56" fmla="*/ 0 w 28"/>
                  <a:gd name="T57" fmla="*/ 2 h 40"/>
                  <a:gd name="T58" fmla="*/ 8 w 28"/>
                  <a:gd name="T59" fmla="*/ 0 h 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8" h="40">
                    <a:moveTo>
                      <a:pt x="8" y="0"/>
                    </a:moveTo>
                    <a:lnTo>
                      <a:pt x="10" y="4"/>
                    </a:lnTo>
                    <a:lnTo>
                      <a:pt x="14" y="5"/>
                    </a:lnTo>
                    <a:lnTo>
                      <a:pt x="15" y="8"/>
                    </a:lnTo>
                    <a:lnTo>
                      <a:pt x="19" y="11"/>
                    </a:lnTo>
                    <a:lnTo>
                      <a:pt x="23" y="15"/>
                    </a:lnTo>
                    <a:lnTo>
                      <a:pt x="28" y="18"/>
                    </a:lnTo>
                    <a:lnTo>
                      <a:pt x="24" y="19"/>
                    </a:lnTo>
                    <a:lnTo>
                      <a:pt x="23" y="19"/>
                    </a:lnTo>
                    <a:lnTo>
                      <a:pt x="23" y="21"/>
                    </a:lnTo>
                    <a:lnTo>
                      <a:pt x="21" y="22"/>
                    </a:lnTo>
                    <a:lnTo>
                      <a:pt x="24" y="30"/>
                    </a:lnTo>
                    <a:lnTo>
                      <a:pt x="21" y="32"/>
                    </a:lnTo>
                    <a:lnTo>
                      <a:pt x="21" y="34"/>
                    </a:lnTo>
                    <a:lnTo>
                      <a:pt x="19" y="35"/>
                    </a:lnTo>
                    <a:lnTo>
                      <a:pt x="17" y="38"/>
                    </a:lnTo>
                    <a:lnTo>
                      <a:pt x="16" y="38"/>
                    </a:lnTo>
                    <a:lnTo>
                      <a:pt x="15" y="36"/>
                    </a:lnTo>
                    <a:lnTo>
                      <a:pt x="14" y="36"/>
                    </a:lnTo>
                    <a:lnTo>
                      <a:pt x="12" y="38"/>
                    </a:lnTo>
                    <a:lnTo>
                      <a:pt x="12" y="38"/>
                    </a:lnTo>
                    <a:lnTo>
                      <a:pt x="10" y="40"/>
                    </a:lnTo>
                    <a:lnTo>
                      <a:pt x="7" y="39"/>
                    </a:lnTo>
                    <a:lnTo>
                      <a:pt x="0" y="34"/>
                    </a:lnTo>
                    <a:lnTo>
                      <a:pt x="4" y="29"/>
                    </a:lnTo>
                    <a:lnTo>
                      <a:pt x="12" y="15"/>
                    </a:lnTo>
                    <a:lnTo>
                      <a:pt x="10" y="11"/>
                    </a:lnTo>
                    <a:lnTo>
                      <a:pt x="4" y="8"/>
                    </a:lnTo>
                    <a:lnTo>
                      <a:pt x="0" y="2"/>
                    </a:lnTo>
                    <a:lnTo>
                      <a:pt x="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8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</xdr:grpSp>
      <xdr:grpSp>
        <xdr:nvGrpSpPr>
          <xdr:cNvPr id="1475" name="Group 268">
            <a:extLst>
              <a:ext uri="{FF2B5EF4-FFF2-40B4-BE49-F238E27FC236}">
                <a16:creationId xmlns:a16="http://schemas.microsoft.com/office/drawing/2014/main" id="{A4C8AA46-9F41-4E23-4A02-27C3F75A42B3}"/>
              </a:ext>
            </a:extLst>
          </xdr:cNvPr>
          <xdr:cNvGrpSpPr/>
        </xdr:nvGrpSpPr>
        <xdr:grpSpPr>
          <a:xfrm>
            <a:off x="8998944" y="257547"/>
            <a:ext cx="2767237" cy="3968094"/>
            <a:chOff x="6005538" y="219274"/>
            <a:chExt cx="5164735" cy="7429302"/>
          </a:xfrm>
        </xdr:grpSpPr>
        <xdr:sp macro="" textlink="">
          <xdr:nvSpPr>
            <xdr:cNvPr id="1476" name="Sorsele">
              <a:extLst>
                <a:ext uri="{FF2B5EF4-FFF2-40B4-BE49-F238E27FC236}">
                  <a16:creationId xmlns:a16="http://schemas.microsoft.com/office/drawing/2014/main" id="{609E544C-0CDA-481B-F8A4-291D83C8AC81}"/>
                </a:ext>
              </a:extLst>
            </xdr:cNvPr>
            <xdr:cNvSpPr>
              <a:spLocks/>
            </xdr:cNvSpPr>
          </xdr:nvSpPr>
          <xdr:spPr bwMode="auto">
            <a:xfrm>
              <a:off x="7402419" y="2956414"/>
              <a:ext cx="1382538" cy="1267436"/>
            </a:xfrm>
            <a:custGeom>
              <a:avLst/>
              <a:gdLst>
                <a:gd name="T0" fmla="*/ 84 w 588"/>
                <a:gd name="T1" fmla="*/ 0 h 537"/>
                <a:gd name="T2" fmla="*/ 144 w 588"/>
                <a:gd name="T3" fmla="*/ 22 h 537"/>
                <a:gd name="T4" fmla="*/ 276 w 588"/>
                <a:gd name="T5" fmla="*/ 123 h 537"/>
                <a:gd name="T6" fmla="*/ 312 w 588"/>
                <a:gd name="T7" fmla="*/ 124 h 537"/>
                <a:gd name="T8" fmla="*/ 470 w 588"/>
                <a:gd name="T9" fmla="*/ 280 h 537"/>
                <a:gd name="T10" fmla="*/ 494 w 588"/>
                <a:gd name="T11" fmla="*/ 289 h 537"/>
                <a:gd name="T12" fmla="*/ 563 w 588"/>
                <a:gd name="T13" fmla="*/ 310 h 537"/>
                <a:gd name="T14" fmla="*/ 572 w 588"/>
                <a:gd name="T15" fmla="*/ 327 h 537"/>
                <a:gd name="T16" fmla="*/ 584 w 588"/>
                <a:gd name="T17" fmla="*/ 338 h 537"/>
                <a:gd name="T18" fmla="*/ 588 w 588"/>
                <a:gd name="T19" fmla="*/ 379 h 537"/>
                <a:gd name="T20" fmla="*/ 567 w 588"/>
                <a:gd name="T21" fmla="*/ 455 h 537"/>
                <a:gd name="T22" fmla="*/ 533 w 588"/>
                <a:gd name="T23" fmla="*/ 537 h 537"/>
                <a:gd name="T24" fmla="*/ 484 w 588"/>
                <a:gd name="T25" fmla="*/ 488 h 537"/>
                <a:gd name="T26" fmla="*/ 371 w 588"/>
                <a:gd name="T27" fmla="*/ 433 h 537"/>
                <a:gd name="T28" fmla="*/ 293 w 588"/>
                <a:gd name="T29" fmla="*/ 370 h 537"/>
                <a:gd name="T30" fmla="*/ 272 w 588"/>
                <a:gd name="T31" fmla="*/ 324 h 537"/>
                <a:gd name="T32" fmla="*/ 98 w 588"/>
                <a:gd name="T33" fmla="*/ 222 h 537"/>
                <a:gd name="T34" fmla="*/ 0 w 588"/>
                <a:gd name="T35" fmla="*/ 86 h 537"/>
                <a:gd name="T36" fmla="*/ 9 w 588"/>
                <a:gd name="T37" fmla="*/ 84 h 537"/>
                <a:gd name="T38" fmla="*/ 87 w 588"/>
                <a:gd name="T39" fmla="*/ 26 h 537"/>
                <a:gd name="T40" fmla="*/ 84 w 588"/>
                <a:gd name="T41" fmla="*/ 0 h 5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</a:cxnLst>
              <a:rect l="0" t="0" r="r" b="b"/>
              <a:pathLst>
                <a:path w="588" h="537">
                  <a:moveTo>
                    <a:pt x="84" y="0"/>
                  </a:moveTo>
                  <a:lnTo>
                    <a:pt x="144" y="22"/>
                  </a:lnTo>
                  <a:lnTo>
                    <a:pt x="276" y="123"/>
                  </a:lnTo>
                  <a:lnTo>
                    <a:pt x="312" y="124"/>
                  </a:lnTo>
                  <a:lnTo>
                    <a:pt x="470" y="280"/>
                  </a:lnTo>
                  <a:lnTo>
                    <a:pt x="494" y="289"/>
                  </a:lnTo>
                  <a:lnTo>
                    <a:pt x="563" y="310"/>
                  </a:lnTo>
                  <a:lnTo>
                    <a:pt x="572" y="327"/>
                  </a:lnTo>
                  <a:lnTo>
                    <a:pt x="584" y="338"/>
                  </a:lnTo>
                  <a:lnTo>
                    <a:pt x="588" y="379"/>
                  </a:lnTo>
                  <a:lnTo>
                    <a:pt x="567" y="455"/>
                  </a:lnTo>
                  <a:lnTo>
                    <a:pt x="533" y="537"/>
                  </a:lnTo>
                  <a:lnTo>
                    <a:pt x="484" y="488"/>
                  </a:lnTo>
                  <a:lnTo>
                    <a:pt x="371" y="433"/>
                  </a:lnTo>
                  <a:lnTo>
                    <a:pt x="293" y="370"/>
                  </a:lnTo>
                  <a:lnTo>
                    <a:pt x="272" y="324"/>
                  </a:lnTo>
                  <a:lnTo>
                    <a:pt x="98" y="222"/>
                  </a:lnTo>
                  <a:lnTo>
                    <a:pt x="0" y="86"/>
                  </a:lnTo>
                  <a:lnTo>
                    <a:pt x="9" y="84"/>
                  </a:lnTo>
                  <a:lnTo>
                    <a:pt x="87" y="26"/>
                  </a:lnTo>
                  <a:lnTo>
                    <a:pt x="8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7" name="Bjurholm">
              <a:extLst>
                <a:ext uri="{FF2B5EF4-FFF2-40B4-BE49-F238E27FC236}">
                  <a16:creationId xmlns:a16="http://schemas.microsoft.com/office/drawing/2014/main" id="{E2A3FD47-80B6-D550-F01B-8CCD64CB5F5D}"/>
                </a:ext>
              </a:extLst>
            </xdr:cNvPr>
            <xdr:cNvSpPr>
              <a:spLocks/>
            </xdr:cNvSpPr>
          </xdr:nvSpPr>
          <xdr:spPr bwMode="auto">
            <a:xfrm>
              <a:off x="8884074" y="5098885"/>
              <a:ext cx="507197" cy="347005"/>
            </a:xfrm>
            <a:custGeom>
              <a:avLst/>
              <a:gdLst>
                <a:gd name="T0" fmla="*/ 140 w 216"/>
                <a:gd name="T1" fmla="*/ 0 h 147"/>
                <a:gd name="T2" fmla="*/ 176 w 216"/>
                <a:gd name="T3" fmla="*/ 24 h 147"/>
                <a:gd name="T4" fmla="*/ 182 w 216"/>
                <a:gd name="T5" fmla="*/ 37 h 147"/>
                <a:gd name="T6" fmla="*/ 204 w 216"/>
                <a:gd name="T7" fmla="*/ 61 h 147"/>
                <a:gd name="T8" fmla="*/ 216 w 216"/>
                <a:gd name="T9" fmla="*/ 106 h 147"/>
                <a:gd name="T10" fmla="*/ 203 w 216"/>
                <a:gd name="T11" fmla="*/ 110 h 147"/>
                <a:gd name="T12" fmla="*/ 197 w 216"/>
                <a:gd name="T13" fmla="*/ 127 h 147"/>
                <a:gd name="T14" fmla="*/ 184 w 216"/>
                <a:gd name="T15" fmla="*/ 122 h 147"/>
                <a:gd name="T16" fmla="*/ 174 w 216"/>
                <a:gd name="T17" fmla="*/ 136 h 147"/>
                <a:gd name="T18" fmla="*/ 159 w 216"/>
                <a:gd name="T19" fmla="*/ 134 h 147"/>
                <a:gd name="T20" fmla="*/ 149 w 216"/>
                <a:gd name="T21" fmla="*/ 130 h 147"/>
                <a:gd name="T22" fmla="*/ 141 w 216"/>
                <a:gd name="T23" fmla="*/ 134 h 147"/>
                <a:gd name="T24" fmla="*/ 129 w 216"/>
                <a:gd name="T25" fmla="*/ 123 h 147"/>
                <a:gd name="T26" fmla="*/ 117 w 216"/>
                <a:gd name="T27" fmla="*/ 133 h 147"/>
                <a:gd name="T28" fmla="*/ 102 w 216"/>
                <a:gd name="T29" fmla="*/ 118 h 147"/>
                <a:gd name="T30" fmla="*/ 85 w 216"/>
                <a:gd name="T31" fmla="*/ 123 h 147"/>
                <a:gd name="T32" fmla="*/ 81 w 216"/>
                <a:gd name="T33" fmla="*/ 147 h 147"/>
                <a:gd name="T34" fmla="*/ 72 w 216"/>
                <a:gd name="T35" fmla="*/ 135 h 147"/>
                <a:gd name="T36" fmla="*/ 22 w 216"/>
                <a:gd name="T37" fmla="*/ 127 h 147"/>
                <a:gd name="T38" fmla="*/ 8 w 216"/>
                <a:gd name="T39" fmla="*/ 98 h 147"/>
                <a:gd name="T40" fmla="*/ 15 w 216"/>
                <a:gd name="T41" fmla="*/ 80 h 147"/>
                <a:gd name="T42" fmla="*/ 0 w 216"/>
                <a:gd name="T43" fmla="*/ 63 h 147"/>
                <a:gd name="T44" fmla="*/ 70 w 216"/>
                <a:gd name="T45" fmla="*/ 32 h 147"/>
                <a:gd name="T46" fmla="*/ 140 w 216"/>
                <a:gd name="T47" fmla="*/ 0 h 14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16" h="147">
                  <a:moveTo>
                    <a:pt x="140" y="0"/>
                  </a:moveTo>
                  <a:lnTo>
                    <a:pt x="176" y="24"/>
                  </a:lnTo>
                  <a:lnTo>
                    <a:pt x="182" y="37"/>
                  </a:lnTo>
                  <a:lnTo>
                    <a:pt x="204" y="61"/>
                  </a:lnTo>
                  <a:lnTo>
                    <a:pt x="216" y="106"/>
                  </a:lnTo>
                  <a:lnTo>
                    <a:pt x="203" y="110"/>
                  </a:lnTo>
                  <a:lnTo>
                    <a:pt x="197" y="127"/>
                  </a:lnTo>
                  <a:lnTo>
                    <a:pt x="184" y="122"/>
                  </a:lnTo>
                  <a:lnTo>
                    <a:pt x="174" y="136"/>
                  </a:lnTo>
                  <a:lnTo>
                    <a:pt x="159" y="134"/>
                  </a:lnTo>
                  <a:lnTo>
                    <a:pt x="149" y="130"/>
                  </a:lnTo>
                  <a:lnTo>
                    <a:pt x="141" y="134"/>
                  </a:lnTo>
                  <a:lnTo>
                    <a:pt x="129" y="123"/>
                  </a:lnTo>
                  <a:lnTo>
                    <a:pt x="117" y="133"/>
                  </a:lnTo>
                  <a:lnTo>
                    <a:pt x="102" y="118"/>
                  </a:lnTo>
                  <a:lnTo>
                    <a:pt x="85" y="123"/>
                  </a:lnTo>
                  <a:lnTo>
                    <a:pt x="81" y="147"/>
                  </a:lnTo>
                  <a:lnTo>
                    <a:pt x="72" y="135"/>
                  </a:lnTo>
                  <a:lnTo>
                    <a:pt x="22" y="127"/>
                  </a:lnTo>
                  <a:lnTo>
                    <a:pt x="8" y="98"/>
                  </a:lnTo>
                  <a:lnTo>
                    <a:pt x="15" y="80"/>
                  </a:lnTo>
                  <a:lnTo>
                    <a:pt x="0" y="63"/>
                  </a:lnTo>
                  <a:lnTo>
                    <a:pt x="70" y="32"/>
                  </a:lnTo>
                  <a:lnTo>
                    <a:pt x="140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8" name="Kiruna">
              <a:extLst>
                <a:ext uri="{FF2B5EF4-FFF2-40B4-BE49-F238E27FC236}">
                  <a16:creationId xmlns:a16="http://schemas.microsoft.com/office/drawing/2014/main" id="{13062371-5C4D-8F09-0329-C7BCCAA3885D}"/>
                </a:ext>
              </a:extLst>
            </xdr:cNvPr>
            <xdr:cNvSpPr>
              <a:spLocks/>
            </xdr:cNvSpPr>
          </xdr:nvSpPr>
          <xdr:spPr bwMode="auto">
            <a:xfrm>
              <a:off x="8537165" y="219274"/>
              <a:ext cx="1986674" cy="1611456"/>
            </a:xfrm>
            <a:custGeom>
              <a:avLst/>
              <a:gdLst>
                <a:gd name="T0" fmla="*/ 420 w 844"/>
                <a:gd name="T1" fmla="*/ 5 h 683"/>
                <a:gd name="T2" fmla="*/ 442 w 844"/>
                <a:gd name="T3" fmla="*/ 27 h 683"/>
                <a:gd name="T4" fmla="*/ 445 w 844"/>
                <a:gd name="T5" fmla="*/ 58 h 683"/>
                <a:gd name="T6" fmla="*/ 495 w 844"/>
                <a:gd name="T7" fmla="*/ 88 h 683"/>
                <a:gd name="T8" fmla="*/ 517 w 844"/>
                <a:gd name="T9" fmla="*/ 103 h 683"/>
                <a:gd name="T10" fmla="*/ 529 w 844"/>
                <a:gd name="T11" fmla="*/ 133 h 683"/>
                <a:gd name="T12" fmla="*/ 577 w 844"/>
                <a:gd name="T13" fmla="*/ 160 h 683"/>
                <a:gd name="T14" fmla="*/ 598 w 844"/>
                <a:gd name="T15" fmla="*/ 171 h 683"/>
                <a:gd name="T16" fmla="*/ 627 w 844"/>
                <a:gd name="T17" fmla="*/ 199 h 683"/>
                <a:gd name="T18" fmla="*/ 645 w 844"/>
                <a:gd name="T19" fmla="*/ 213 h 683"/>
                <a:gd name="T20" fmla="*/ 683 w 844"/>
                <a:gd name="T21" fmla="*/ 221 h 683"/>
                <a:gd name="T22" fmla="*/ 721 w 844"/>
                <a:gd name="T23" fmla="*/ 229 h 683"/>
                <a:gd name="T24" fmla="*/ 734 w 844"/>
                <a:gd name="T25" fmla="*/ 232 h 683"/>
                <a:gd name="T26" fmla="*/ 754 w 844"/>
                <a:gd name="T27" fmla="*/ 236 h 683"/>
                <a:gd name="T28" fmla="*/ 763 w 844"/>
                <a:gd name="T29" fmla="*/ 251 h 683"/>
                <a:gd name="T30" fmla="*/ 787 w 844"/>
                <a:gd name="T31" fmla="*/ 260 h 683"/>
                <a:gd name="T32" fmla="*/ 806 w 844"/>
                <a:gd name="T33" fmla="*/ 283 h 683"/>
                <a:gd name="T34" fmla="*/ 821 w 844"/>
                <a:gd name="T35" fmla="*/ 326 h 683"/>
                <a:gd name="T36" fmla="*/ 844 w 844"/>
                <a:gd name="T37" fmla="*/ 330 h 683"/>
                <a:gd name="T38" fmla="*/ 733 w 844"/>
                <a:gd name="T39" fmla="*/ 518 h 683"/>
                <a:gd name="T40" fmla="*/ 656 w 844"/>
                <a:gd name="T41" fmla="*/ 673 h 683"/>
                <a:gd name="T42" fmla="*/ 639 w 844"/>
                <a:gd name="T43" fmla="*/ 645 h 683"/>
                <a:gd name="T44" fmla="*/ 567 w 844"/>
                <a:gd name="T45" fmla="*/ 637 h 683"/>
                <a:gd name="T46" fmla="*/ 524 w 844"/>
                <a:gd name="T47" fmla="*/ 641 h 683"/>
                <a:gd name="T48" fmla="*/ 401 w 844"/>
                <a:gd name="T49" fmla="*/ 559 h 683"/>
                <a:gd name="T50" fmla="*/ 387 w 844"/>
                <a:gd name="T51" fmla="*/ 550 h 683"/>
                <a:gd name="T52" fmla="*/ 361 w 844"/>
                <a:gd name="T53" fmla="*/ 546 h 683"/>
                <a:gd name="T54" fmla="*/ 306 w 844"/>
                <a:gd name="T55" fmla="*/ 531 h 683"/>
                <a:gd name="T56" fmla="*/ 228 w 844"/>
                <a:gd name="T57" fmla="*/ 509 h 683"/>
                <a:gd name="T58" fmla="*/ 155 w 844"/>
                <a:gd name="T59" fmla="*/ 520 h 683"/>
                <a:gd name="T60" fmla="*/ 11 w 844"/>
                <a:gd name="T61" fmla="*/ 491 h 683"/>
                <a:gd name="T62" fmla="*/ 32 w 844"/>
                <a:gd name="T63" fmla="*/ 391 h 683"/>
                <a:gd name="T64" fmla="*/ 17 w 844"/>
                <a:gd name="T65" fmla="*/ 247 h 683"/>
                <a:gd name="T66" fmla="*/ 94 w 844"/>
                <a:gd name="T67" fmla="*/ 254 h 683"/>
                <a:gd name="T68" fmla="*/ 304 w 844"/>
                <a:gd name="T69" fmla="*/ 294 h 683"/>
                <a:gd name="T70" fmla="*/ 305 w 844"/>
                <a:gd name="T71" fmla="*/ 213 h 683"/>
                <a:gd name="T72" fmla="*/ 344 w 844"/>
                <a:gd name="T73" fmla="*/ 161 h 683"/>
                <a:gd name="T74" fmla="*/ 350 w 844"/>
                <a:gd name="T75" fmla="*/ 61 h 683"/>
                <a:gd name="T76" fmla="*/ 387 w 844"/>
                <a:gd name="T77" fmla="*/ 0 h 68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844" h="683">
                  <a:moveTo>
                    <a:pt x="387" y="0"/>
                  </a:moveTo>
                  <a:lnTo>
                    <a:pt x="420" y="5"/>
                  </a:lnTo>
                  <a:lnTo>
                    <a:pt x="433" y="22"/>
                  </a:lnTo>
                  <a:lnTo>
                    <a:pt x="442" y="27"/>
                  </a:lnTo>
                  <a:lnTo>
                    <a:pt x="432" y="43"/>
                  </a:lnTo>
                  <a:lnTo>
                    <a:pt x="445" y="58"/>
                  </a:lnTo>
                  <a:lnTo>
                    <a:pt x="458" y="56"/>
                  </a:lnTo>
                  <a:lnTo>
                    <a:pt x="495" y="88"/>
                  </a:lnTo>
                  <a:lnTo>
                    <a:pt x="507" y="107"/>
                  </a:lnTo>
                  <a:lnTo>
                    <a:pt x="517" y="103"/>
                  </a:lnTo>
                  <a:lnTo>
                    <a:pt x="525" y="107"/>
                  </a:lnTo>
                  <a:lnTo>
                    <a:pt x="529" y="133"/>
                  </a:lnTo>
                  <a:lnTo>
                    <a:pt x="560" y="145"/>
                  </a:lnTo>
                  <a:lnTo>
                    <a:pt x="577" y="160"/>
                  </a:lnTo>
                  <a:lnTo>
                    <a:pt x="577" y="171"/>
                  </a:lnTo>
                  <a:lnTo>
                    <a:pt x="598" y="171"/>
                  </a:lnTo>
                  <a:lnTo>
                    <a:pt x="626" y="187"/>
                  </a:lnTo>
                  <a:lnTo>
                    <a:pt x="627" y="199"/>
                  </a:lnTo>
                  <a:lnTo>
                    <a:pt x="631" y="209"/>
                  </a:lnTo>
                  <a:lnTo>
                    <a:pt x="645" y="213"/>
                  </a:lnTo>
                  <a:lnTo>
                    <a:pt x="677" y="211"/>
                  </a:lnTo>
                  <a:lnTo>
                    <a:pt x="683" y="221"/>
                  </a:lnTo>
                  <a:lnTo>
                    <a:pt x="691" y="216"/>
                  </a:lnTo>
                  <a:lnTo>
                    <a:pt x="721" y="229"/>
                  </a:lnTo>
                  <a:lnTo>
                    <a:pt x="726" y="224"/>
                  </a:lnTo>
                  <a:lnTo>
                    <a:pt x="734" y="232"/>
                  </a:lnTo>
                  <a:lnTo>
                    <a:pt x="750" y="242"/>
                  </a:lnTo>
                  <a:lnTo>
                    <a:pt x="754" y="236"/>
                  </a:lnTo>
                  <a:lnTo>
                    <a:pt x="763" y="241"/>
                  </a:lnTo>
                  <a:lnTo>
                    <a:pt x="763" y="251"/>
                  </a:lnTo>
                  <a:lnTo>
                    <a:pt x="780" y="260"/>
                  </a:lnTo>
                  <a:lnTo>
                    <a:pt x="787" y="260"/>
                  </a:lnTo>
                  <a:lnTo>
                    <a:pt x="804" y="270"/>
                  </a:lnTo>
                  <a:lnTo>
                    <a:pt x="806" y="283"/>
                  </a:lnTo>
                  <a:lnTo>
                    <a:pt x="821" y="294"/>
                  </a:lnTo>
                  <a:lnTo>
                    <a:pt x="821" y="326"/>
                  </a:lnTo>
                  <a:lnTo>
                    <a:pt x="829" y="336"/>
                  </a:lnTo>
                  <a:lnTo>
                    <a:pt x="844" y="330"/>
                  </a:lnTo>
                  <a:lnTo>
                    <a:pt x="784" y="473"/>
                  </a:lnTo>
                  <a:lnTo>
                    <a:pt x="733" y="518"/>
                  </a:lnTo>
                  <a:lnTo>
                    <a:pt x="673" y="683"/>
                  </a:lnTo>
                  <a:lnTo>
                    <a:pt x="656" y="673"/>
                  </a:lnTo>
                  <a:lnTo>
                    <a:pt x="661" y="661"/>
                  </a:lnTo>
                  <a:lnTo>
                    <a:pt x="639" y="645"/>
                  </a:lnTo>
                  <a:lnTo>
                    <a:pt x="579" y="641"/>
                  </a:lnTo>
                  <a:lnTo>
                    <a:pt x="567" y="637"/>
                  </a:lnTo>
                  <a:lnTo>
                    <a:pt x="548" y="644"/>
                  </a:lnTo>
                  <a:lnTo>
                    <a:pt x="524" y="641"/>
                  </a:lnTo>
                  <a:lnTo>
                    <a:pt x="469" y="593"/>
                  </a:lnTo>
                  <a:lnTo>
                    <a:pt x="401" y="559"/>
                  </a:lnTo>
                  <a:lnTo>
                    <a:pt x="397" y="552"/>
                  </a:lnTo>
                  <a:lnTo>
                    <a:pt x="387" y="550"/>
                  </a:lnTo>
                  <a:lnTo>
                    <a:pt x="378" y="555"/>
                  </a:lnTo>
                  <a:lnTo>
                    <a:pt x="361" y="546"/>
                  </a:lnTo>
                  <a:lnTo>
                    <a:pt x="340" y="548"/>
                  </a:lnTo>
                  <a:lnTo>
                    <a:pt x="306" y="531"/>
                  </a:lnTo>
                  <a:lnTo>
                    <a:pt x="253" y="521"/>
                  </a:lnTo>
                  <a:lnTo>
                    <a:pt x="228" y="509"/>
                  </a:lnTo>
                  <a:lnTo>
                    <a:pt x="177" y="514"/>
                  </a:lnTo>
                  <a:lnTo>
                    <a:pt x="155" y="520"/>
                  </a:lnTo>
                  <a:lnTo>
                    <a:pt x="67" y="522"/>
                  </a:lnTo>
                  <a:lnTo>
                    <a:pt x="11" y="491"/>
                  </a:lnTo>
                  <a:lnTo>
                    <a:pt x="0" y="475"/>
                  </a:lnTo>
                  <a:lnTo>
                    <a:pt x="32" y="391"/>
                  </a:lnTo>
                  <a:lnTo>
                    <a:pt x="16" y="302"/>
                  </a:lnTo>
                  <a:lnTo>
                    <a:pt x="17" y="247"/>
                  </a:lnTo>
                  <a:lnTo>
                    <a:pt x="62" y="228"/>
                  </a:lnTo>
                  <a:lnTo>
                    <a:pt x="94" y="254"/>
                  </a:lnTo>
                  <a:lnTo>
                    <a:pt x="153" y="246"/>
                  </a:lnTo>
                  <a:lnTo>
                    <a:pt x="304" y="294"/>
                  </a:lnTo>
                  <a:lnTo>
                    <a:pt x="350" y="236"/>
                  </a:lnTo>
                  <a:lnTo>
                    <a:pt x="305" y="213"/>
                  </a:lnTo>
                  <a:lnTo>
                    <a:pt x="323" y="195"/>
                  </a:lnTo>
                  <a:lnTo>
                    <a:pt x="344" y="161"/>
                  </a:lnTo>
                  <a:lnTo>
                    <a:pt x="356" y="107"/>
                  </a:lnTo>
                  <a:lnTo>
                    <a:pt x="350" y="61"/>
                  </a:lnTo>
                  <a:lnTo>
                    <a:pt x="316" y="14"/>
                  </a:lnTo>
                  <a:lnTo>
                    <a:pt x="38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79" name="Pajala">
              <a:extLst>
                <a:ext uri="{FF2B5EF4-FFF2-40B4-BE49-F238E27FC236}">
                  <a16:creationId xmlns:a16="http://schemas.microsoft.com/office/drawing/2014/main" id="{ED372725-1656-7076-A694-B222838D9990}"/>
                </a:ext>
              </a:extLst>
            </xdr:cNvPr>
            <xdr:cNvSpPr>
              <a:spLocks/>
            </xdr:cNvSpPr>
          </xdr:nvSpPr>
          <xdr:spPr bwMode="auto">
            <a:xfrm>
              <a:off x="10084898" y="997954"/>
              <a:ext cx="832864" cy="1479744"/>
            </a:xfrm>
            <a:custGeom>
              <a:avLst/>
              <a:gdLst>
                <a:gd name="T0" fmla="*/ 186 w 354"/>
                <a:gd name="T1" fmla="*/ 0 h 627"/>
                <a:gd name="T2" fmla="*/ 197 w 354"/>
                <a:gd name="T3" fmla="*/ 10 h 627"/>
                <a:gd name="T4" fmla="*/ 211 w 354"/>
                <a:gd name="T5" fmla="*/ 42 h 627"/>
                <a:gd name="T6" fmla="*/ 220 w 354"/>
                <a:gd name="T7" fmla="*/ 42 h 627"/>
                <a:gd name="T8" fmla="*/ 225 w 354"/>
                <a:gd name="T9" fmla="*/ 53 h 627"/>
                <a:gd name="T10" fmla="*/ 235 w 354"/>
                <a:gd name="T11" fmla="*/ 53 h 627"/>
                <a:gd name="T12" fmla="*/ 240 w 354"/>
                <a:gd name="T13" fmla="*/ 68 h 627"/>
                <a:gd name="T14" fmla="*/ 253 w 354"/>
                <a:gd name="T15" fmla="*/ 71 h 627"/>
                <a:gd name="T16" fmla="*/ 258 w 354"/>
                <a:gd name="T17" fmla="*/ 93 h 627"/>
                <a:gd name="T18" fmla="*/ 241 w 354"/>
                <a:gd name="T19" fmla="*/ 103 h 627"/>
                <a:gd name="T20" fmla="*/ 236 w 354"/>
                <a:gd name="T21" fmla="*/ 131 h 627"/>
                <a:gd name="T22" fmla="*/ 241 w 354"/>
                <a:gd name="T23" fmla="*/ 146 h 627"/>
                <a:gd name="T24" fmla="*/ 244 w 354"/>
                <a:gd name="T25" fmla="*/ 191 h 627"/>
                <a:gd name="T26" fmla="*/ 258 w 354"/>
                <a:gd name="T27" fmla="*/ 216 h 627"/>
                <a:gd name="T28" fmla="*/ 254 w 354"/>
                <a:gd name="T29" fmla="*/ 241 h 627"/>
                <a:gd name="T30" fmla="*/ 249 w 354"/>
                <a:gd name="T31" fmla="*/ 242 h 627"/>
                <a:gd name="T32" fmla="*/ 253 w 354"/>
                <a:gd name="T33" fmla="*/ 252 h 627"/>
                <a:gd name="T34" fmla="*/ 244 w 354"/>
                <a:gd name="T35" fmla="*/ 273 h 627"/>
                <a:gd name="T36" fmla="*/ 260 w 354"/>
                <a:gd name="T37" fmla="*/ 285 h 627"/>
                <a:gd name="T38" fmla="*/ 265 w 354"/>
                <a:gd name="T39" fmla="*/ 280 h 627"/>
                <a:gd name="T40" fmla="*/ 290 w 354"/>
                <a:gd name="T41" fmla="*/ 288 h 627"/>
                <a:gd name="T42" fmla="*/ 296 w 354"/>
                <a:gd name="T43" fmla="*/ 283 h 627"/>
                <a:gd name="T44" fmla="*/ 307 w 354"/>
                <a:gd name="T45" fmla="*/ 293 h 627"/>
                <a:gd name="T46" fmla="*/ 303 w 354"/>
                <a:gd name="T47" fmla="*/ 309 h 627"/>
                <a:gd name="T48" fmla="*/ 305 w 354"/>
                <a:gd name="T49" fmla="*/ 326 h 627"/>
                <a:gd name="T50" fmla="*/ 313 w 354"/>
                <a:gd name="T51" fmla="*/ 330 h 627"/>
                <a:gd name="T52" fmla="*/ 307 w 354"/>
                <a:gd name="T53" fmla="*/ 351 h 627"/>
                <a:gd name="T54" fmla="*/ 287 w 354"/>
                <a:gd name="T55" fmla="*/ 360 h 627"/>
                <a:gd name="T56" fmla="*/ 284 w 354"/>
                <a:gd name="T57" fmla="*/ 377 h 627"/>
                <a:gd name="T58" fmla="*/ 290 w 354"/>
                <a:gd name="T59" fmla="*/ 389 h 627"/>
                <a:gd name="T60" fmla="*/ 287 w 354"/>
                <a:gd name="T61" fmla="*/ 402 h 627"/>
                <a:gd name="T62" fmla="*/ 307 w 354"/>
                <a:gd name="T63" fmla="*/ 429 h 627"/>
                <a:gd name="T64" fmla="*/ 311 w 354"/>
                <a:gd name="T65" fmla="*/ 449 h 627"/>
                <a:gd name="T66" fmla="*/ 329 w 354"/>
                <a:gd name="T67" fmla="*/ 468 h 627"/>
                <a:gd name="T68" fmla="*/ 337 w 354"/>
                <a:gd name="T69" fmla="*/ 471 h 627"/>
                <a:gd name="T70" fmla="*/ 341 w 354"/>
                <a:gd name="T71" fmla="*/ 483 h 627"/>
                <a:gd name="T72" fmla="*/ 351 w 354"/>
                <a:gd name="T73" fmla="*/ 488 h 627"/>
                <a:gd name="T74" fmla="*/ 354 w 354"/>
                <a:gd name="T75" fmla="*/ 504 h 627"/>
                <a:gd name="T76" fmla="*/ 245 w 354"/>
                <a:gd name="T77" fmla="*/ 492 h 627"/>
                <a:gd name="T78" fmla="*/ 284 w 354"/>
                <a:gd name="T79" fmla="*/ 603 h 627"/>
                <a:gd name="T80" fmla="*/ 215 w 354"/>
                <a:gd name="T81" fmla="*/ 627 h 627"/>
                <a:gd name="T82" fmla="*/ 63 w 354"/>
                <a:gd name="T83" fmla="*/ 565 h 627"/>
                <a:gd name="T84" fmla="*/ 70 w 354"/>
                <a:gd name="T85" fmla="*/ 531 h 627"/>
                <a:gd name="T86" fmla="*/ 0 w 354"/>
                <a:gd name="T87" fmla="*/ 391 h 627"/>
                <a:gd name="T88" fmla="*/ 15 w 354"/>
                <a:gd name="T89" fmla="*/ 353 h 627"/>
                <a:gd name="T90" fmla="*/ 75 w 354"/>
                <a:gd name="T91" fmla="*/ 188 h 627"/>
                <a:gd name="T92" fmla="*/ 126 w 354"/>
                <a:gd name="T93" fmla="*/ 143 h 627"/>
                <a:gd name="T94" fmla="*/ 186 w 354"/>
                <a:gd name="T95" fmla="*/ 0 h 62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</a:cxnLst>
              <a:rect l="0" t="0" r="r" b="b"/>
              <a:pathLst>
                <a:path w="354" h="627">
                  <a:moveTo>
                    <a:pt x="186" y="0"/>
                  </a:moveTo>
                  <a:lnTo>
                    <a:pt x="197" y="10"/>
                  </a:lnTo>
                  <a:lnTo>
                    <a:pt x="211" y="42"/>
                  </a:lnTo>
                  <a:lnTo>
                    <a:pt x="220" y="42"/>
                  </a:lnTo>
                  <a:lnTo>
                    <a:pt x="225" y="53"/>
                  </a:lnTo>
                  <a:lnTo>
                    <a:pt x="235" y="53"/>
                  </a:lnTo>
                  <a:lnTo>
                    <a:pt x="240" y="68"/>
                  </a:lnTo>
                  <a:lnTo>
                    <a:pt x="253" y="71"/>
                  </a:lnTo>
                  <a:lnTo>
                    <a:pt x="258" y="93"/>
                  </a:lnTo>
                  <a:lnTo>
                    <a:pt x="241" y="103"/>
                  </a:lnTo>
                  <a:lnTo>
                    <a:pt x="236" y="131"/>
                  </a:lnTo>
                  <a:lnTo>
                    <a:pt x="241" y="146"/>
                  </a:lnTo>
                  <a:lnTo>
                    <a:pt x="244" y="191"/>
                  </a:lnTo>
                  <a:lnTo>
                    <a:pt x="258" y="216"/>
                  </a:lnTo>
                  <a:lnTo>
                    <a:pt x="254" y="241"/>
                  </a:lnTo>
                  <a:lnTo>
                    <a:pt x="249" y="242"/>
                  </a:lnTo>
                  <a:lnTo>
                    <a:pt x="253" y="252"/>
                  </a:lnTo>
                  <a:lnTo>
                    <a:pt x="244" y="273"/>
                  </a:lnTo>
                  <a:lnTo>
                    <a:pt x="260" y="285"/>
                  </a:lnTo>
                  <a:lnTo>
                    <a:pt x="265" y="280"/>
                  </a:lnTo>
                  <a:lnTo>
                    <a:pt x="290" y="288"/>
                  </a:lnTo>
                  <a:lnTo>
                    <a:pt x="296" y="283"/>
                  </a:lnTo>
                  <a:lnTo>
                    <a:pt x="307" y="293"/>
                  </a:lnTo>
                  <a:lnTo>
                    <a:pt x="303" y="309"/>
                  </a:lnTo>
                  <a:lnTo>
                    <a:pt x="305" y="326"/>
                  </a:lnTo>
                  <a:lnTo>
                    <a:pt x="313" y="330"/>
                  </a:lnTo>
                  <a:lnTo>
                    <a:pt x="307" y="351"/>
                  </a:lnTo>
                  <a:lnTo>
                    <a:pt x="287" y="360"/>
                  </a:lnTo>
                  <a:lnTo>
                    <a:pt x="284" y="377"/>
                  </a:lnTo>
                  <a:lnTo>
                    <a:pt x="290" y="389"/>
                  </a:lnTo>
                  <a:lnTo>
                    <a:pt x="287" y="402"/>
                  </a:lnTo>
                  <a:lnTo>
                    <a:pt x="307" y="429"/>
                  </a:lnTo>
                  <a:lnTo>
                    <a:pt x="311" y="449"/>
                  </a:lnTo>
                  <a:lnTo>
                    <a:pt x="329" y="468"/>
                  </a:lnTo>
                  <a:lnTo>
                    <a:pt x="337" y="471"/>
                  </a:lnTo>
                  <a:lnTo>
                    <a:pt x="341" y="483"/>
                  </a:lnTo>
                  <a:lnTo>
                    <a:pt x="351" y="488"/>
                  </a:lnTo>
                  <a:lnTo>
                    <a:pt x="354" y="504"/>
                  </a:lnTo>
                  <a:lnTo>
                    <a:pt x="245" y="492"/>
                  </a:lnTo>
                  <a:lnTo>
                    <a:pt x="284" y="603"/>
                  </a:lnTo>
                  <a:lnTo>
                    <a:pt x="215" y="627"/>
                  </a:lnTo>
                  <a:lnTo>
                    <a:pt x="63" y="565"/>
                  </a:lnTo>
                  <a:lnTo>
                    <a:pt x="70" y="531"/>
                  </a:lnTo>
                  <a:lnTo>
                    <a:pt x="0" y="391"/>
                  </a:lnTo>
                  <a:lnTo>
                    <a:pt x="15" y="353"/>
                  </a:lnTo>
                  <a:lnTo>
                    <a:pt x="75" y="188"/>
                  </a:lnTo>
                  <a:lnTo>
                    <a:pt x="126" y="143"/>
                  </a:lnTo>
                  <a:lnTo>
                    <a:pt x="186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0" name="Övertorneå">
              <a:extLst>
                <a:ext uri="{FF2B5EF4-FFF2-40B4-BE49-F238E27FC236}">
                  <a16:creationId xmlns:a16="http://schemas.microsoft.com/office/drawing/2014/main" id="{FE04840B-DEDD-0803-B2F0-6C888A03E295}"/>
                </a:ext>
              </a:extLst>
            </xdr:cNvPr>
            <xdr:cNvSpPr>
              <a:spLocks/>
            </xdr:cNvSpPr>
          </xdr:nvSpPr>
          <xdr:spPr bwMode="auto">
            <a:xfrm>
              <a:off x="10615880" y="2158918"/>
              <a:ext cx="386840" cy="906318"/>
            </a:xfrm>
            <a:custGeom>
              <a:avLst/>
              <a:gdLst>
                <a:gd name="T0" fmla="*/ 20 w 165"/>
                <a:gd name="T1" fmla="*/ 0 h 384"/>
                <a:gd name="T2" fmla="*/ 129 w 165"/>
                <a:gd name="T3" fmla="*/ 12 h 384"/>
                <a:gd name="T4" fmla="*/ 147 w 165"/>
                <a:gd name="T5" fmla="*/ 34 h 384"/>
                <a:gd name="T6" fmla="*/ 155 w 165"/>
                <a:gd name="T7" fmla="*/ 48 h 384"/>
                <a:gd name="T8" fmla="*/ 152 w 165"/>
                <a:gd name="T9" fmla="*/ 63 h 384"/>
                <a:gd name="T10" fmla="*/ 142 w 165"/>
                <a:gd name="T11" fmla="*/ 62 h 384"/>
                <a:gd name="T12" fmla="*/ 141 w 165"/>
                <a:gd name="T13" fmla="*/ 73 h 384"/>
                <a:gd name="T14" fmla="*/ 146 w 165"/>
                <a:gd name="T15" fmla="*/ 106 h 384"/>
                <a:gd name="T16" fmla="*/ 143 w 165"/>
                <a:gd name="T17" fmla="*/ 122 h 384"/>
                <a:gd name="T18" fmla="*/ 147 w 165"/>
                <a:gd name="T19" fmla="*/ 148 h 384"/>
                <a:gd name="T20" fmla="*/ 137 w 165"/>
                <a:gd name="T21" fmla="*/ 161 h 384"/>
                <a:gd name="T22" fmla="*/ 138 w 165"/>
                <a:gd name="T23" fmla="*/ 174 h 384"/>
                <a:gd name="T24" fmla="*/ 126 w 165"/>
                <a:gd name="T25" fmla="*/ 181 h 384"/>
                <a:gd name="T26" fmla="*/ 125 w 165"/>
                <a:gd name="T27" fmla="*/ 194 h 384"/>
                <a:gd name="T28" fmla="*/ 113 w 165"/>
                <a:gd name="T29" fmla="*/ 203 h 384"/>
                <a:gd name="T30" fmla="*/ 113 w 165"/>
                <a:gd name="T31" fmla="*/ 212 h 384"/>
                <a:gd name="T32" fmla="*/ 125 w 165"/>
                <a:gd name="T33" fmla="*/ 229 h 384"/>
                <a:gd name="T34" fmla="*/ 118 w 165"/>
                <a:gd name="T35" fmla="*/ 264 h 384"/>
                <a:gd name="T36" fmla="*/ 142 w 165"/>
                <a:gd name="T37" fmla="*/ 317 h 384"/>
                <a:gd name="T38" fmla="*/ 165 w 165"/>
                <a:gd name="T39" fmla="*/ 326 h 384"/>
                <a:gd name="T40" fmla="*/ 148 w 165"/>
                <a:gd name="T41" fmla="*/ 331 h 384"/>
                <a:gd name="T42" fmla="*/ 151 w 165"/>
                <a:gd name="T43" fmla="*/ 344 h 384"/>
                <a:gd name="T44" fmla="*/ 141 w 165"/>
                <a:gd name="T45" fmla="*/ 353 h 384"/>
                <a:gd name="T46" fmla="*/ 130 w 165"/>
                <a:gd name="T47" fmla="*/ 346 h 384"/>
                <a:gd name="T48" fmla="*/ 83 w 165"/>
                <a:gd name="T49" fmla="*/ 384 h 384"/>
                <a:gd name="T50" fmla="*/ 55 w 165"/>
                <a:gd name="T51" fmla="*/ 365 h 384"/>
                <a:gd name="T52" fmla="*/ 55 w 165"/>
                <a:gd name="T53" fmla="*/ 310 h 384"/>
                <a:gd name="T54" fmla="*/ 46 w 165"/>
                <a:gd name="T55" fmla="*/ 283 h 384"/>
                <a:gd name="T56" fmla="*/ 32 w 165"/>
                <a:gd name="T57" fmla="*/ 272 h 384"/>
                <a:gd name="T58" fmla="*/ 40 w 165"/>
                <a:gd name="T59" fmla="*/ 257 h 384"/>
                <a:gd name="T60" fmla="*/ 32 w 165"/>
                <a:gd name="T61" fmla="*/ 246 h 384"/>
                <a:gd name="T62" fmla="*/ 21 w 165"/>
                <a:gd name="T63" fmla="*/ 238 h 384"/>
                <a:gd name="T64" fmla="*/ 24 w 165"/>
                <a:gd name="T65" fmla="*/ 224 h 384"/>
                <a:gd name="T66" fmla="*/ 0 w 165"/>
                <a:gd name="T67" fmla="*/ 131 h 384"/>
                <a:gd name="T68" fmla="*/ 59 w 165"/>
                <a:gd name="T69" fmla="*/ 111 h 384"/>
                <a:gd name="T70" fmla="*/ 20 w 165"/>
                <a:gd name="T71" fmla="*/ 0 h 38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165" h="384">
                  <a:moveTo>
                    <a:pt x="20" y="0"/>
                  </a:moveTo>
                  <a:lnTo>
                    <a:pt x="129" y="12"/>
                  </a:lnTo>
                  <a:lnTo>
                    <a:pt x="147" y="34"/>
                  </a:lnTo>
                  <a:lnTo>
                    <a:pt x="155" y="48"/>
                  </a:lnTo>
                  <a:lnTo>
                    <a:pt x="152" y="63"/>
                  </a:lnTo>
                  <a:lnTo>
                    <a:pt x="142" y="62"/>
                  </a:lnTo>
                  <a:lnTo>
                    <a:pt x="141" y="73"/>
                  </a:lnTo>
                  <a:lnTo>
                    <a:pt x="146" y="106"/>
                  </a:lnTo>
                  <a:lnTo>
                    <a:pt x="143" y="122"/>
                  </a:lnTo>
                  <a:lnTo>
                    <a:pt x="147" y="148"/>
                  </a:lnTo>
                  <a:lnTo>
                    <a:pt x="137" y="161"/>
                  </a:lnTo>
                  <a:lnTo>
                    <a:pt x="138" y="174"/>
                  </a:lnTo>
                  <a:lnTo>
                    <a:pt x="126" y="181"/>
                  </a:lnTo>
                  <a:lnTo>
                    <a:pt x="125" y="194"/>
                  </a:lnTo>
                  <a:lnTo>
                    <a:pt x="113" y="203"/>
                  </a:lnTo>
                  <a:lnTo>
                    <a:pt x="113" y="212"/>
                  </a:lnTo>
                  <a:lnTo>
                    <a:pt x="125" y="229"/>
                  </a:lnTo>
                  <a:lnTo>
                    <a:pt x="118" y="264"/>
                  </a:lnTo>
                  <a:lnTo>
                    <a:pt x="142" y="317"/>
                  </a:lnTo>
                  <a:lnTo>
                    <a:pt x="165" y="326"/>
                  </a:lnTo>
                  <a:lnTo>
                    <a:pt x="148" y="331"/>
                  </a:lnTo>
                  <a:lnTo>
                    <a:pt x="151" y="344"/>
                  </a:lnTo>
                  <a:lnTo>
                    <a:pt x="141" y="353"/>
                  </a:lnTo>
                  <a:lnTo>
                    <a:pt x="130" y="346"/>
                  </a:lnTo>
                  <a:lnTo>
                    <a:pt x="83" y="384"/>
                  </a:lnTo>
                  <a:lnTo>
                    <a:pt x="55" y="365"/>
                  </a:lnTo>
                  <a:lnTo>
                    <a:pt x="55" y="310"/>
                  </a:lnTo>
                  <a:lnTo>
                    <a:pt x="46" y="283"/>
                  </a:lnTo>
                  <a:lnTo>
                    <a:pt x="32" y="272"/>
                  </a:lnTo>
                  <a:lnTo>
                    <a:pt x="40" y="257"/>
                  </a:lnTo>
                  <a:lnTo>
                    <a:pt x="32" y="246"/>
                  </a:lnTo>
                  <a:lnTo>
                    <a:pt x="21" y="238"/>
                  </a:lnTo>
                  <a:lnTo>
                    <a:pt x="24" y="224"/>
                  </a:lnTo>
                  <a:lnTo>
                    <a:pt x="0" y="131"/>
                  </a:lnTo>
                  <a:lnTo>
                    <a:pt x="59" y="111"/>
                  </a:lnTo>
                  <a:lnTo>
                    <a:pt x="2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1" name="Gällivare">
              <a:extLst>
                <a:ext uri="{FF2B5EF4-FFF2-40B4-BE49-F238E27FC236}">
                  <a16:creationId xmlns:a16="http://schemas.microsoft.com/office/drawing/2014/main" id="{78555536-BB59-7AEB-3553-F9D47184858C}"/>
                </a:ext>
              </a:extLst>
            </xdr:cNvPr>
            <xdr:cNvSpPr>
              <a:spLocks/>
            </xdr:cNvSpPr>
          </xdr:nvSpPr>
          <xdr:spPr bwMode="auto">
            <a:xfrm>
              <a:off x="8096047" y="1226727"/>
              <a:ext cx="2168203" cy="1689703"/>
            </a:xfrm>
            <a:custGeom>
              <a:avLst/>
              <a:gdLst>
                <a:gd name="T0" fmla="*/ 142 w 922"/>
                <a:gd name="T1" fmla="*/ 30 h 716"/>
                <a:gd name="T2" fmla="*/ 188 w 922"/>
                <a:gd name="T3" fmla="*/ 48 h 716"/>
                <a:gd name="T4" fmla="*/ 255 w 922"/>
                <a:gd name="T5" fmla="*/ 95 h 716"/>
                <a:gd name="T6" fmla="*/ 365 w 922"/>
                <a:gd name="T7" fmla="*/ 87 h 716"/>
                <a:gd name="T8" fmla="*/ 441 w 922"/>
                <a:gd name="T9" fmla="*/ 94 h 716"/>
                <a:gd name="T10" fmla="*/ 528 w 922"/>
                <a:gd name="T11" fmla="*/ 121 h 716"/>
                <a:gd name="T12" fmla="*/ 566 w 922"/>
                <a:gd name="T13" fmla="*/ 128 h 716"/>
                <a:gd name="T14" fmla="*/ 585 w 922"/>
                <a:gd name="T15" fmla="*/ 125 h 716"/>
                <a:gd name="T16" fmla="*/ 657 w 922"/>
                <a:gd name="T17" fmla="*/ 166 h 716"/>
                <a:gd name="T18" fmla="*/ 736 w 922"/>
                <a:gd name="T19" fmla="*/ 217 h 716"/>
                <a:gd name="T20" fmla="*/ 767 w 922"/>
                <a:gd name="T21" fmla="*/ 214 h 716"/>
                <a:gd name="T22" fmla="*/ 849 w 922"/>
                <a:gd name="T23" fmla="*/ 234 h 716"/>
                <a:gd name="T24" fmla="*/ 861 w 922"/>
                <a:gd name="T25" fmla="*/ 256 h 716"/>
                <a:gd name="T26" fmla="*/ 916 w 922"/>
                <a:gd name="T27" fmla="*/ 434 h 716"/>
                <a:gd name="T28" fmla="*/ 892 w 922"/>
                <a:gd name="T29" fmla="*/ 540 h 716"/>
                <a:gd name="T30" fmla="*/ 922 w 922"/>
                <a:gd name="T31" fmla="*/ 631 h 716"/>
                <a:gd name="T32" fmla="*/ 850 w 922"/>
                <a:gd name="T33" fmla="*/ 670 h 716"/>
                <a:gd name="T34" fmla="*/ 791 w 922"/>
                <a:gd name="T35" fmla="*/ 716 h 716"/>
                <a:gd name="T36" fmla="*/ 662 w 922"/>
                <a:gd name="T37" fmla="*/ 534 h 716"/>
                <a:gd name="T38" fmla="*/ 519 w 922"/>
                <a:gd name="T39" fmla="*/ 449 h 716"/>
                <a:gd name="T40" fmla="*/ 452 w 922"/>
                <a:gd name="T41" fmla="*/ 377 h 716"/>
                <a:gd name="T42" fmla="*/ 396 w 922"/>
                <a:gd name="T43" fmla="*/ 337 h 716"/>
                <a:gd name="T44" fmla="*/ 360 w 922"/>
                <a:gd name="T45" fmla="*/ 319 h 716"/>
                <a:gd name="T46" fmla="*/ 322 w 922"/>
                <a:gd name="T47" fmla="*/ 276 h 716"/>
                <a:gd name="T48" fmla="*/ 260 w 922"/>
                <a:gd name="T49" fmla="*/ 250 h 716"/>
                <a:gd name="T50" fmla="*/ 187 w 922"/>
                <a:gd name="T51" fmla="*/ 207 h 716"/>
                <a:gd name="T52" fmla="*/ 138 w 922"/>
                <a:gd name="T53" fmla="*/ 174 h 716"/>
                <a:gd name="T54" fmla="*/ 115 w 922"/>
                <a:gd name="T55" fmla="*/ 157 h 716"/>
                <a:gd name="T56" fmla="*/ 78 w 922"/>
                <a:gd name="T57" fmla="*/ 127 h 716"/>
                <a:gd name="T58" fmla="*/ 42 w 922"/>
                <a:gd name="T59" fmla="*/ 102 h 716"/>
                <a:gd name="T60" fmla="*/ 0 w 922"/>
                <a:gd name="T61" fmla="*/ 78 h 716"/>
                <a:gd name="T62" fmla="*/ 83 w 922"/>
                <a:gd name="T63" fmla="*/ 0 h 7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922" h="716">
                  <a:moveTo>
                    <a:pt x="83" y="0"/>
                  </a:moveTo>
                  <a:lnTo>
                    <a:pt x="142" y="30"/>
                  </a:lnTo>
                  <a:lnTo>
                    <a:pt x="184" y="59"/>
                  </a:lnTo>
                  <a:lnTo>
                    <a:pt x="188" y="48"/>
                  </a:lnTo>
                  <a:lnTo>
                    <a:pt x="199" y="64"/>
                  </a:lnTo>
                  <a:lnTo>
                    <a:pt x="255" y="95"/>
                  </a:lnTo>
                  <a:lnTo>
                    <a:pt x="343" y="93"/>
                  </a:lnTo>
                  <a:lnTo>
                    <a:pt x="365" y="87"/>
                  </a:lnTo>
                  <a:lnTo>
                    <a:pt x="416" y="82"/>
                  </a:lnTo>
                  <a:lnTo>
                    <a:pt x="441" y="94"/>
                  </a:lnTo>
                  <a:lnTo>
                    <a:pt x="494" y="104"/>
                  </a:lnTo>
                  <a:lnTo>
                    <a:pt x="528" y="121"/>
                  </a:lnTo>
                  <a:lnTo>
                    <a:pt x="549" y="119"/>
                  </a:lnTo>
                  <a:lnTo>
                    <a:pt x="566" y="128"/>
                  </a:lnTo>
                  <a:lnTo>
                    <a:pt x="575" y="123"/>
                  </a:lnTo>
                  <a:lnTo>
                    <a:pt x="585" y="125"/>
                  </a:lnTo>
                  <a:lnTo>
                    <a:pt x="589" y="132"/>
                  </a:lnTo>
                  <a:lnTo>
                    <a:pt x="657" y="166"/>
                  </a:lnTo>
                  <a:lnTo>
                    <a:pt x="712" y="214"/>
                  </a:lnTo>
                  <a:lnTo>
                    <a:pt x="736" y="217"/>
                  </a:lnTo>
                  <a:lnTo>
                    <a:pt x="755" y="210"/>
                  </a:lnTo>
                  <a:lnTo>
                    <a:pt x="767" y="214"/>
                  </a:lnTo>
                  <a:lnTo>
                    <a:pt x="827" y="218"/>
                  </a:lnTo>
                  <a:lnTo>
                    <a:pt x="849" y="234"/>
                  </a:lnTo>
                  <a:lnTo>
                    <a:pt x="844" y="246"/>
                  </a:lnTo>
                  <a:lnTo>
                    <a:pt x="861" y="256"/>
                  </a:lnTo>
                  <a:lnTo>
                    <a:pt x="846" y="294"/>
                  </a:lnTo>
                  <a:lnTo>
                    <a:pt x="916" y="434"/>
                  </a:lnTo>
                  <a:lnTo>
                    <a:pt x="909" y="468"/>
                  </a:lnTo>
                  <a:lnTo>
                    <a:pt x="892" y="540"/>
                  </a:lnTo>
                  <a:lnTo>
                    <a:pt x="917" y="570"/>
                  </a:lnTo>
                  <a:lnTo>
                    <a:pt x="922" y="631"/>
                  </a:lnTo>
                  <a:lnTo>
                    <a:pt x="900" y="648"/>
                  </a:lnTo>
                  <a:lnTo>
                    <a:pt x="850" y="670"/>
                  </a:lnTo>
                  <a:lnTo>
                    <a:pt x="805" y="713"/>
                  </a:lnTo>
                  <a:lnTo>
                    <a:pt x="791" y="716"/>
                  </a:lnTo>
                  <a:lnTo>
                    <a:pt x="726" y="578"/>
                  </a:lnTo>
                  <a:lnTo>
                    <a:pt x="662" y="534"/>
                  </a:lnTo>
                  <a:lnTo>
                    <a:pt x="607" y="506"/>
                  </a:lnTo>
                  <a:lnTo>
                    <a:pt x="519" y="449"/>
                  </a:lnTo>
                  <a:lnTo>
                    <a:pt x="502" y="411"/>
                  </a:lnTo>
                  <a:lnTo>
                    <a:pt x="452" y="377"/>
                  </a:lnTo>
                  <a:lnTo>
                    <a:pt x="425" y="374"/>
                  </a:lnTo>
                  <a:lnTo>
                    <a:pt x="396" y="337"/>
                  </a:lnTo>
                  <a:lnTo>
                    <a:pt x="378" y="322"/>
                  </a:lnTo>
                  <a:lnTo>
                    <a:pt x="360" y="319"/>
                  </a:lnTo>
                  <a:lnTo>
                    <a:pt x="350" y="294"/>
                  </a:lnTo>
                  <a:lnTo>
                    <a:pt x="322" y="276"/>
                  </a:lnTo>
                  <a:lnTo>
                    <a:pt x="288" y="280"/>
                  </a:lnTo>
                  <a:lnTo>
                    <a:pt x="260" y="250"/>
                  </a:lnTo>
                  <a:lnTo>
                    <a:pt x="210" y="208"/>
                  </a:lnTo>
                  <a:lnTo>
                    <a:pt x="187" y="207"/>
                  </a:lnTo>
                  <a:lnTo>
                    <a:pt x="163" y="182"/>
                  </a:lnTo>
                  <a:lnTo>
                    <a:pt x="138" y="174"/>
                  </a:lnTo>
                  <a:lnTo>
                    <a:pt x="116" y="174"/>
                  </a:lnTo>
                  <a:lnTo>
                    <a:pt x="115" y="157"/>
                  </a:lnTo>
                  <a:lnTo>
                    <a:pt x="99" y="154"/>
                  </a:lnTo>
                  <a:lnTo>
                    <a:pt x="78" y="127"/>
                  </a:lnTo>
                  <a:lnTo>
                    <a:pt x="49" y="124"/>
                  </a:lnTo>
                  <a:lnTo>
                    <a:pt x="42" y="102"/>
                  </a:lnTo>
                  <a:lnTo>
                    <a:pt x="25" y="90"/>
                  </a:lnTo>
                  <a:lnTo>
                    <a:pt x="0" y="78"/>
                  </a:lnTo>
                  <a:lnTo>
                    <a:pt x="68" y="28"/>
                  </a:lnTo>
                  <a:lnTo>
                    <a:pt x="8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2" name="Jokkmokk">
              <a:extLst>
                <a:ext uri="{FF2B5EF4-FFF2-40B4-BE49-F238E27FC236}">
                  <a16:creationId xmlns:a16="http://schemas.microsoft.com/office/drawing/2014/main" id="{2DABC3DC-C21D-C837-E62F-4271CEB4E940}"/>
                </a:ext>
              </a:extLst>
            </xdr:cNvPr>
            <xdr:cNvSpPr>
              <a:spLocks/>
            </xdr:cNvSpPr>
          </xdr:nvSpPr>
          <xdr:spPr bwMode="auto">
            <a:xfrm>
              <a:off x="7850616" y="1410814"/>
              <a:ext cx="2104487" cy="1904364"/>
            </a:xfrm>
            <a:custGeom>
              <a:avLst/>
              <a:gdLst>
                <a:gd name="T0" fmla="*/ 104 w 895"/>
                <a:gd name="T1" fmla="*/ 0 h 807"/>
                <a:gd name="T2" fmla="*/ 129 w 895"/>
                <a:gd name="T3" fmla="*/ 12 h 807"/>
                <a:gd name="T4" fmla="*/ 146 w 895"/>
                <a:gd name="T5" fmla="*/ 24 h 807"/>
                <a:gd name="T6" fmla="*/ 153 w 895"/>
                <a:gd name="T7" fmla="*/ 46 h 807"/>
                <a:gd name="T8" fmla="*/ 182 w 895"/>
                <a:gd name="T9" fmla="*/ 49 h 807"/>
                <a:gd name="T10" fmla="*/ 203 w 895"/>
                <a:gd name="T11" fmla="*/ 76 h 807"/>
                <a:gd name="T12" fmla="*/ 219 w 895"/>
                <a:gd name="T13" fmla="*/ 79 h 807"/>
                <a:gd name="T14" fmla="*/ 220 w 895"/>
                <a:gd name="T15" fmla="*/ 96 h 807"/>
                <a:gd name="T16" fmla="*/ 242 w 895"/>
                <a:gd name="T17" fmla="*/ 96 h 807"/>
                <a:gd name="T18" fmla="*/ 267 w 895"/>
                <a:gd name="T19" fmla="*/ 104 h 807"/>
                <a:gd name="T20" fmla="*/ 291 w 895"/>
                <a:gd name="T21" fmla="*/ 129 h 807"/>
                <a:gd name="T22" fmla="*/ 314 w 895"/>
                <a:gd name="T23" fmla="*/ 130 h 807"/>
                <a:gd name="T24" fmla="*/ 364 w 895"/>
                <a:gd name="T25" fmla="*/ 172 h 807"/>
                <a:gd name="T26" fmla="*/ 392 w 895"/>
                <a:gd name="T27" fmla="*/ 202 h 807"/>
                <a:gd name="T28" fmla="*/ 426 w 895"/>
                <a:gd name="T29" fmla="*/ 198 h 807"/>
                <a:gd name="T30" fmla="*/ 454 w 895"/>
                <a:gd name="T31" fmla="*/ 216 h 807"/>
                <a:gd name="T32" fmla="*/ 464 w 895"/>
                <a:gd name="T33" fmla="*/ 241 h 807"/>
                <a:gd name="T34" fmla="*/ 482 w 895"/>
                <a:gd name="T35" fmla="*/ 244 h 807"/>
                <a:gd name="T36" fmla="*/ 500 w 895"/>
                <a:gd name="T37" fmla="*/ 259 h 807"/>
                <a:gd name="T38" fmla="*/ 529 w 895"/>
                <a:gd name="T39" fmla="*/ 296 h 807"/>
                <a:gd name="T40" fmla="*/ 556 w 895"/>
                <a:gd name="T41" fmla="*/ 299 h 807"/>
                <a:gd name="T42" fmla="*/ 606 w 895"/>
                <a:gd name="T43" fmla="*/ 333 h 807"/>
                <a:gd name="T44" fmla="*/ 623 w 895"/>
                <a:gd name="T45" fmla="*/ 371 h 807"/>
                <a:gd name="T46" fmla="*/ 711 w 895"/>
                <a:gd name="T47" fmla="*/ 428 h 807"/>
                <a:gd name="T48" fmla="*/ 766 w 895"/>
                <a:gd name="T49" fmla="*/ 456 h 807"/>
                <a:gd name="T50" fmla="*/ 830 w 895"/>
                <a:gd name="T51" fmla="*/ 500 h 807"/>
                <a:gd name="T52" fmla="*/ 895 w 895"/>
                <a:gd name="T53" fmla="*/ 638 h 807"/>
                <a:gd name="T54" fmla="*/ 850 w 895"/>
                <a:gd name="T55" fmla="*/ 605 h 807"/>
                <a:gd name="T56" fmla="*/ 804 w 895"/>
                <a:gd name="T57" fmla="*/ 622 h 807"/>
                <a:gd name="T58" fmla="*/ 746 w 895"/>
                <a:gd name="T59" fmla="*/ 767 h 807"/>
                <a:gd name="T60" fmla="*/ 721 w 895"/>
                <a:gd name="T61" fmla="*/ 807 h 807"/>
                <a:gd name="T62" fmla="*/ 694 w 895"/>
                <a:gd name="T63" fmla="*/ 800 h 807"/>
                <a:gd name="T64" fmla="*/ 690 w 895"/>
                <a:gd name="T65" fmla="*/ 788 h 807"/>
                <a:gd name="T66" fmla="*/ 676 w 895"/>
                <a:gd name="T67" fmla="*/ 782 h 807"/>
                <a:gd name="T68" fmla="*/ 668 w 895"/>
                <a:gd name="T69" fmla="*/ 769 h 807"/>
                <a:gd name="T70" fmla="*/ 652 w 895"/>
                <a:gd name="T71" fmla="*/ 771 h 807"/>
                <a:gd name="T72" fmla="*/ 628 w 895"/>
                <a:gd name="T73" fmla="*/ 761 h 807"/>
                <a:gd name="T74" fmla="*/ 598 w 895"/>
                <a:gd name="T75" fmla="*/ 763 h 807"/>
                <a:gd name="T76" fmla="*/ 570 w 895"/>
                <a:gd name="T77" fmla="*/ 757 h 807"/>
                <a:gd name="T78" fmla="*/ 567 w 895"/>
                <a:gd name="T79" fmla="*/ 744 h 807"/>
                <a:gd name="T80" fmla="*/ 550 w 895"/>
                <a:gd name="T81" fmla="*/ 740 h 807"/>
                <a:gd name="T82" fmla="*/ 541 w 895"/>
                <a:gd name="T83" fmla="*/ 744 h 807"/>
                <a:gd name="T84" fmla="*/ 526 w 895"/>
                <a:gd name="T85" fmla="*/ 739 h 807"/>
                <a:gd name="T86" fmla="*/ 511 w 895"/>
                <a:gd name="T87" fmla="*/ 712 h 807"/>
                <a:gd name="T88" fmla="*/ 460 w 895"/>
                <a:gd name="T89" fmla="*/ 660 h 807"/>
                <a:gd name="T90" fmla="*/ 464 w 895"/>
                <a:gd name="T91" fmla="*/ 633 h 807"/>
                <a:gd name="T92" fmla="*/ 445 w 895"/>
                <a:gd name="T93" fmla="*/ 574 h 807"/>
                <a:gd name="T94" fmla="*/ 350 w 895"/>
                <a:gd name="T95" fmla="*/ 519 h 807"/>
                <a:gd name="T96" fmla="*/ 270 w 895"/>
                <a:gd name="T97" fmla="*/ 492 h 807"/>
                <a:gd name="T98" fmla="*/ 178 w 895"/>
                <a:gd name="T99" fmla="*/ 397 h 807"/>
                <a:gd name="T100" fmla="*/ 111 w 895"/>
                <a:gd name="T101" fmla="*/ 356 h 807"/>
                <a:gd name="T102" fmla="*/ 53 w 895"/>
                <a:gd name="T103" fmla="*/ 314 h 807"/>
                <a:gd name="T104" fmla="*/ 46 w 895"/>
                <a:gd name="T105" fmla="*/ 286 h 807"/>
                <a:gd name="T106" fmla="*/ 0 w 895"/>
                <a:gd name="T107" fmla="*/ 208 h 807"/>
                <a:gd name="T108" fmla="*/ 13 w 895"/>
                <a:gd name="T109" fmla="*/ 172 h 807"/>
                <a:gd name="T110" fmla="*/ 49 w 895"/>
                <a:gd name="T111" fmla="*/ 165 h 807"/>
                <a:gd name="T112" fmla="*/ 67 w 895"/>
                <a:gd name="T113" fmla="*/ 130 h 807"/>
                <a:gd name="T114" fmla="*/ 94 w 895"/>
                <a:gd name="T115" fmla="*/ 9 h 807"/>
                <a:gd name="T116" fmla="*/ 104 w 895"/>
                <a:gd name="T117" fmla="*/ 0 h 80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895" h="807">
                  <a:moveTo>
                    <a:pt x="104" y="0"/>
                  </a:moveTo>
                  <a:lnTo>
                    <a:pt x="129" y="12"/>
                  </a:lnTo>
                  <a:lnTo>
                    <a:pt x="146" y="24"/>
                  </a:lnTo>
                  <a:lnTo>
                    <a:pt x="153" y="46"/>
                  </a:lnTo>
                  <a:lnTo>
                    <a:pt x="182" y="49"/>
                  </a:lnTo>
                  <a:lnTo>
                    <a:pt x="203" y="76"/>
                  </a:lnTo>
                  <a:lnTo>
                    <a:pt x="219" y="79"/>
                  </a:lnTo>
                  <a:lnTo>
                    <a:pt x="220" y="96"/>
                  </a:lnTo>
                  <a:lnTo>
                    <a:pt x="242" y="96"/>
                  </a:lnTo>
                  <a:lnTo>
                    <a:pt x="267" y="104"/>
                  </a:lnTo>
                  <a:lnTo>
                    <a:pt x="291" y="129"/>
                  </a:lnTo>
                  <a:lnTo>
                    <a:pt x="314" y="130"/>
                  </a:lnTo>
                  <a:lnTo>
                    <a:pt x="364" y="172"/>
                  </a:lnTo>
                  <a:lnTo>
                    <a:pt x="392" y="202"/>
                  </a:lnTo>
                  <a:lnTo>
                    <a:pt x="426" y="198"/>
                  </a:lnTo>
                  <a:lnTo>
                    <a:pt x="454" y="216"/>
                  </a:lnTo>
                  <a:lnTo>
                    <a:pt x="464" y="241"/>
                  </a:lnTo>
                  <a:lnTo>
                    <a:pt x="482" y="244"/>
                  </a:lnTo>
                  <a:lnTo>
                    <a:pt x="500" y="259"/>
                  </a:lnTo>
                  <a:lnTo>
                    <a:pt x="529" y="296"/>
                  </a:lnTo>
                  <a:lnTo>
                    <a:pt x="556" y="299"/>
                  </a:lnTo>
                  <a:lnTo>
                    <a:pt x="606" y="333"/>
                  </a:lnTo>
                  <a:lnTo>
                    <a:pt x="623" y="371"/>
                  </a:lnTo>
                  <a:lnTo>
                    <a:pt x="711" y="428"/>
                  </a:lnTo>
                  <a:lnTo>
                    <a:pt x="766" y="456"/>
                  </a:lnTo>
                  <a:lnTo>
                    <a:pt x="830" y="500"/>
                  </a:lnTo>
                  <a:lnTo>
                    <a:pt x="895" y="638"/>
                  </a:lnTo>
                  <a:lnTo>
                    <a:pt x="850" y="605"/>
                  </a:lnTo>
                  <a:lnTo>
                    <a:pt x="804" y="622"/>
                  </a:lnTo>
                  <a:lnTo>
                    <a:pt x="746" y="767"/>
                  </a:lnTo>
                  <a:lnTo>
                    <a:pt x="721" y="807"/>
                  </a:lnTo>
                  <a:lnTo>
                    <a:pt x="694" y="800"/>
                  </a:lnTo>
                  <a:lnTo>
                    <a:pt x="690" y="788"/>
                  </a:lnTo>
                  <a:lnTo>
                    <a:pt x="676" y="782"/>
                  </a:lnTo>
                  <a:lnTo>
                    <a:pt x="668" y="769"/>
                  </a:lnTo>
                  <a:lnTo>
                    <a:pt x="652" y="771"/>
                  </a:lnTo>
                  <a:lnTo>
                    <a:pt x="628" y="761"/>
                  </a:lnTo>
                  <a:lnTo>
                    <a:pt x="598" y="763"/>
                  </a:lnTo>
                  <a:lnTo>
                    <a:pt x="570" y="757"/>
                  </a:lnTo>
                  <a:lnTo>
                    <a:pt x="567" y="744"/>
                  </a:lnTo>
                  <a:lnTo>
                    <a:pt x="550" y="740"/>
                  </a:lnTo>
                  <a:lnTo>
                    <a:pt x="541" y="744"/>
                  </a:lnTo>
                  <a:lnTo>
                    <a:pt x="526" y="739"/>
                  </a:lnTo>
                  <a:lnTo>
                    <a:pt x="511" y="712"/>
                  </a:lnTo>
                  <a:lnTo>
                    <a:pt x="460" y="660"/>
                  </a:lnTo>
                  <a:lnTo>
                    <a:pt x="464" y="633"/>
                  </a:lnTo>
                  <a:lnTo>
                    <a:pt x="445" y="574"/>
                  </a:lnTo>
                  <a:lnTo>
                    <a:pt x="350" y="519"/>
                  </a:lnTo>
                  <a:lnTo>
                    <a:pt x="270" y="492"/>
                  </a:lnTo>
                  <a:lnTo>
                    <a:pt x="178" y="397"/>
                  </a:lnTo>
                  <a:lnTo>
                    <a:pt x="111" y="356"/>
                  </a:lnTo>
                  <a:lnTo>
                    <a:pt x="53" y="314"/>
                  </a:lnTo>
                  <a:lnTo>
                    <a:pt x="46" y="286"/>
                  </a:lnTo>
                  <a:lnTo>
                    <a:pt x="0" y="208"/>
                  </a:lnTo>
                  <a:lnTo>
                    <a:pt x="13" y="172"/>
                  </a:lnTo>
                  <a:lnTo>
                    <a:pt x="49" y="165"/>
                  </a:lnTo>
                  <a:lnTo>
                    <a:pt x="67" y="130"/>
                  </a:lnTo>
                  <a:lnTo>
                    <a:pt x="94" y="9"/>
                  </a:lnTo>
                  <a:lnTo>
                    <a:pt x="10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3" name="Arjeplog">
              <a:extLst>
                <a:ext uri="{FF2B5EF4-FFF2-40B4-BE49-F238E27FC236}">
                  <a16:creationId xmlns:a16="http://schemas.microsoft.com/office/drawing/2014/main" id="{ACCBACF5-7B7B-BDA8-73F9-F1C3E583E7A2}"/>
                </a:ext>
              </a:extLst>
            </xdr:cNvPr>
            <xdr:cNvSpPr>
              <a:spLocks/>
            </xdr:cNvSpPr>
          </xdr:nvSpPr>
          <xdr:spPr bwMode="auto">
            <a:xfrm>
              <a:off x="7567427" y="2151863"/>
              <a:ext cx="1486559" cy="1536192"/>
            </a:xfrm>
            <a:custGeom>
              <a:avLst/>
              <a:gdLst>
                <a:gd name="T0" fmla="*/ 231 w 631"/>
                <a:gd name="T1" fmla="*/ 42 h 651"/>
                <a:gd name="T2" fmla="*/ 390 w 631"/>
                <a:gd name="T3" fmla="*/ 178 h 651"/>
                <a:gd name="T4" fmla="*/ 565 w 631"/>
                <a:gd name="T5" fmla="*/ 260 h 651"/>
                <a:gd name="T6" fmla="*/ 580 w 631"/>
                <a:gd name="T7" fmla="*/ 346 h 651"/>
                <a:gd name="T8" fmla="*/ 601 w 631"/>
                <a:gd name="T9" fmla="*/ 468 h 651"/>
                <a:gd name="T10" fmla="*/ 542 w 631"/>
                <a:gd name="T11" fmla="*/ 481 h 651"/>
                <a:gd name="T12" fmla="*/ 552 w 631"/>
                <a:gd name="T13" fmla="*/ 549 h 651"/>
                <a:gd name="T14" fmla="*/ 521 w 631"/>
                <a:gd name="T15" fmla="*/ 595 h 651"/>
                <a:gd name="T16" fmla="*/ 509 w 631"/>
                <a:gd name="T17" fmla="*/ 569 h 651"/>
                <a:gd name="T18" fmla="*/ 441 w 631"/>
                <a:gd name="T19" fmla="*/ 514 h 651"/>
                <a:gd name="T20" fmla="*/ 440 w 631"/>
                <a:gd name="T21" fmla="*/ 464 h 651"/>
                <a:gd name="T22" fmla="*/ 471 w 631"/>
                <a:gd name="T23" fmla="*/ 449 h 651"/>
                <a:gd name="T24" fmla="*/ 446 w 631"/>
                <a:gd name="T25" fmla="*/ 444 h 651"/>
                <a:gd name="T26" fmla="*/ 417 w 631"/>
                <a:gd name="T27" fmla="*/ 405 h 651"/>
                <a:gd name="T28" fmla="*/ 352 w 631"/>
                <a:gd name="T29" fmla="*/ 347 h 651"/>
                <a:gd name="T30" fmla="*/ 290 w 631"/>
                <a:gd name="T31" fmla="*/ 308 h 651"/>
                <a:gd name="T32" fmla="*/ 331 w 631"/>
                <a:gd name="T33" fmla="*/ 346 h 651"/>
                <a:gd name="T34" fmla="*/ 356 w 631"/>
                <a:gd name="T35" fmla="*/ 396 h 651"/>
                <a:gd name="T36" fmla="*/ 404 w 631"/>
                <a:gd name="T37" fmla="*/ 431 h 651"/>
                <a:gd name="T38" fmla="*/ 411 w 631"/>
                <a:gd name="T39" fmla="*/ 456 h 651"/>
                <a:gd name="T40" fmla="*/ 409 w 631"/>
                <a:gd name="T41" fmla="*/ 493 h 651"/>
                <a:gd name="T42" fmla="*/ 406 w 631"/>
                <a:gd name="T43" fmla="*/ 523 h 651"/>
                <a:gd name="T44" fmla="*/ 425 w 631"/>
                <a:gd name="T45" fmla="*/ 548 h 651"/>
                <a:gd name="T46" fmla="*/ 461 w 631"/>
                <a:gd name="T47" fmla="*/ 562 h 651"/>
                <a:gd name="T48" fmla="*/ 495 w 631"/>
                <a:gd name="T49" fmla="*/ 610 h 651"/>
                <a:gd name="T50" fmla="*/ 512 w 631"/>
                <a:gd name="T51" fmla="*/ 647 h 651"/>
                <a:gd name="T52" fmla="*/ 423 w 631"/>
                <a:gd name="T53" fmla="*/ 630 h 651"/>
                <a:gd name="T54" fmla="*/ 241 w 631"/>
                <a:gd name="T55" fmla="*/ 465 h 651"/>
                <a:gd name="T56" fmla="*/ 73 w 631"/>
                <a:gd name="T57" fmla="*/ 363 h 651"/>
                <a:gd name="T58" fmla="*/ 0 w 631"/>
                <a:gd name="T59" fmla="*/ 286 h 651"/>
                <a:gd name="T60" fmla="*/ 103 w 631"/>
                <a:gd name="T61" fmla="*/ 120 h 651"/>
                <a:gd name="T62" fmla="*/ 165 w 631"/>
                <a:gd name="T63" fmla="*/ 62 h 6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631" h="651">
                  <a:moveTo>
                    <a:pt x="173" y="0"/>
                  </a:moveTo>
                  <a:lnTo>
                    <a:pt x="231" y="42"/>
                  </a:lnTo>
                  <a:lnTo>
                    <a:pt x="298" y="83"/>
                  </a:lnTo>
                  <a:lnTo>
                    <a:pt x="390" y="178"/>
                  </a:lnTo>
                  <a:lnTo>
                    <a:pt x="470" y="205"/>
                  </a:lnTo>
                  <a:lnTo>
                    <a:pt x="565" y="260"/>
                  </a:lnTo>
                  <a:lnTo>
                    <a:pt x="584" y="319"/>
                  </a:lnTo>
                  <a:lnTo>
                    <a:pt x="580" y="346"/>
                  </a:lnTo>
                  <a:lnTo>
                    <a:pt x="631" y="398"/>
                  </a:lnTo>
                  <a:lnTo>
                    <a:pt x="601" y="468"/>
                  </a:lnTo>
                  <a:lnTo>
                    <a:pt x="563" y="459"/>
                  </a:lnTo>
                  <a:lnTo>
                    <a:pt x="542" y="481"/>
                  </a:lnTo>
                  <a:lnTo>
                    <a:pt x="534" y="507"/>
                  </a:lnTo>
                  <a:lnTo>
                    <a:pt x="552" y="549"/>
                  </a:lnTo>
                  <a:lnTo>
                    <a:pt x="530" y="605"/>
                  </a:lnTo>
                  <a:lnTo>
                    <a:pt x="521" y="595"/>
                  </a:lnTo>
                  <a:lnTo>
                    <a:pt x="523" y="576"/>
                  </a:lnTo>
                  <a:lnTo>
                    <a:pt x="509" y="569"/>
                  </a:lnTo>
                  <a:lnTo>
                    <a:pt x="487" y="569"/>
                  </a:lnTo>
                  <a:lnTo>
                    <a:pt x="441" y="514"/>
                  </a:lnTo>
                  <a:lnTo>
                    <a:pt x="449" y="490"/>
                  </a:lnTo>
                  <a:lnTo>
                    <a:pt x="440" y="464"/>
                  </a:lnTo>
                  <a:lnTo>
                    <a:pt x="466" y="459"/>
                  </a:lnTo>
                  <a:lnTo>
                    <a:pt x="471" y="449"/>
                  </a:lnTo>
                  <a:lnTo>
                    <a:pt x="461" y="438"/>
                  </a:lnTo>
                  <a:lnTo>
                    <a:pt x="446" y="444"/>
                  </a:lnTo>
                  <a:lnTo>
                    <a:pt x="428" y="430"/>
                  </a:lnTo>
                  <a:lnTo>
                    <a:pt x="417" y="405"/>
                  </a:lnTo>
                  <a:lnTo>
                    <a:pt x="391" y="392"/>
                  </a:lnTo>
                  <a:lnTo>
                    <a:pt x="352" y="347"/>
                  </a:lnTo>
                  <a:lnTo>
                    <a:pt x="331" y="326"/>
                  </a:lnTo>
                  <a:lnTo>
                    <a:pt x="290" y="308"/>
                  </a:lnTo>
                  <a:lnTo>
                    <a:pt x="286" y="320"/>
                  </a:lnTo>
                  <a:lnTo>
                    <a:pt x="331" y="346"/>
                  </a:lnTo>
                  <a:lnTo>
                    <a:pt x="355" y="375"/>
                  </a:lnTo>
                  <a:lnTo>
                    <a:pt x="356" y="396"/>
                  </a:lnTo>
                  <a:lnTo>
                    <a:pt x="385" y="408"/>
                  </a:lnTo>
                  <a:lnTo>
                    <a:pt x="404" y="431"/>
                  </a:lnTo>
                  <a:lnTo>
                    <a:pt x="426" y="449"/>
                  </a:lnTo>
                  <a:lnTo>
                    <a:pt x="411" y="456"/>
                  </a:lnTo>
                  <a:lnTo>
                    <a:pt x="391" y="466"/>
                  </a:lnTo>
                  <a:lnTo>
                    <a:pt x="409" y="493"/>
                  </a:lnTo>
                  <a:lnTo>
                    <a:pt x="412" y="507"/>
                  </a:lnTo>
                  <a:lnTo>
                    <a:pt x="406" y="523"/>
                  </a:lnTo>
                  <a:lnTo>
                    <a:pt x="409" y="549"/>
                  </a:lnTo>
                  <a:lnTo>
                    <a:pt x="425" y="548"/>
                  </a:lnTo>
                  <a:lnTo>
                    <a:pt x="433" y="524"/>
                  </a:lnTo>
                  <a:lnTo>
                    <a:pt x="461" y="562"/>
                  </a:lnTo>
                  <a:lnTo>
                    <a:pt x="479" y="616"/>
                  </a:lnTo>
                  <a:lnTo>
                    <a:pt x="495" y="610"/>
                  </a:lnTo>
                  <a:lnTo>
                    <a:pt x="506" y="617"/>
                  </a:lnTo>
                  <a:lnTo>
                    <a:pt x="512" y="647"/>
                  </a:lnTo>
                  <a:lnTo>
                    <a:pt x="492" y="651"/>
                  </a:lnTo>
                  <a:lnTo>
                    <a:pt x="423" y="630"/>
                  </a:lnTo>
                  <a:lnTo>
                    <a:pt x="399" y="621"/>
                  </a:lnTo>
                  <a:lnTo>
                    <a:pt x="241" y="465"/>
                  </a:lnTo>
                  <a:lnTo>
                    <a:pt x="205" y="464"/>
                  </a:lnTo>
                  <a:lnTo>
                    <a:pt x="73" y="363"/>
                  </a:lnTo>
                  <a:lnTo>
                    <a:pt x="13" y="341"/>
                  </a:lnTo>
                  <a:lnTo>
                    <a:pt x="0" y="286"/>
                  </a:lnTo>
                  <a:lnTo>
                    <a:pt x="42" y="236"/>
                  </a:lnTo>
                  <a:lnTo>
                    <a:pt x="103" y="120"/>
                  </a:lnTo>
                  <a:lnTo>
                    <a:pt x="120" y="100"/>
                  </a:lnTo>
                  <a:lnTo>
                    <a:pt x="165" y="62"/>
                  </a:lnTo>
                  <a:lnTo>
                    <a:pt x="17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4" name="Arvidsjaur">
              <a:extLst>
                <a:ext uri="{FF2B5EF4-FFF2-40B4-BE49-F238E27FC236}">
                  <a16:creationId xmlns:a16="http://schemas.microsoft.com/office/drawing/2014/main" id="{6E92C1DF-FF61-5340-3BFE-39E30B832537}"/>
                </a:ext>
              </a:extLst>
            </xdr:cNvPr>
            <xdr:cNvSpPr>
              <a:spLocks/>
            </xdr:cNvSpPr>
          </xdr:nvSpPr>
          <xdr:spPr bwMode="auto">
            <a:xfrm>
              <a:off x="8725959" y="3091109"/>
              <a:ext cx="847022" cy="1005734"/>
            </a:xfrm>
            <a:custGeom>
              <a:avLst/>
              <a:gdLst>
                <a:gd name="T0" fmla="*/ 139 w 360"/>
                <a:gd name="T1" fmla="*/ 0 h 426"/>
                <a:gd name="T2" fmla="*/ 154 w 360"/>
                <a:gd name="T3" fmla="*/ 27 h 426"/>
                <a:gd name="T4" fmla="*/ 169 w 360"/>
                <a:gd name="T5" fmla="*/ 32 h 426"/>
                <a:gd name="T6" fmla="*/ 178 w 360"/>
                <a:gd name="T7" fmla="*/ 28 h 426"/>
                <a:gd name="T8" fmla="*/ 195 w 360"/>
                <a:gd name="T9" fmla="*/ 32 h 426"/>
                <a:gd name="T10" fmla="*/ 198 w 360"/>
                <a:gd name="T11" fmla="*/ 45 h 426"/>
                <a:gd name="T12" fmla="*/ 226 w 360"/>
                <a:gd name="T13" fmla="*/ 51 h 426"/>
                <a:gd name="T14" fmla="*/ 256 w 360"/>
                <a:gd name="T15" fmla="*/ 49 h 426"/>
                <a:gd name="T16" fmla="*/ 280 w 360"/>
                <a:gd name="T17" fmla="*/ 59 h 426"/>
                <a:gd name="T18" fmla="*/ 296 w 360"/>
                <a:gd name="T19" fmla="*/ 57 h 426"/>
                <a:gd name="T20" fmla="*/ 304 w 360"/>
                <a:gd name="T21" fmla="*/ 70 h 426"/>
                <a:gd name="T22" fmla="*/ 318 w 360"/>
                <a:gd name="T23" fmla="*/ 76 h 426"/>
                <a:gd name="T24" fmla="*/ 322 w 360"/>
                <a:gd name="T25" fmla="*/ 88 h 426"/>
                <a:gd name="T26" fmla="*/ 349 w 360"/>
                <a:gd name="T27" fmla="*/ 95 h 426"/>
                <a:gd name="T28" fmla="*/ 335 w 360"/>
                <a:gd name="T29" fmla="*/ 129 h 426"/>
                <a:gd name="T30" fmla="*/ 357 w 360"/>
                <a:gd name="T31" fmla="*/ 227 h 426"/>
                <a:gd name="T32" fmla="*/ 360 w 360"/>
                <a:gd name="T33" fmla="*/ 237 h 426"/>
                <a:gd name="T34" fmla="*/ 332 w 360"/>
                <a:gd name="T35" fmla="*/ 265 h 426"/>
                <a:gd name="T36" fmla="*/ 280 w 360"/>
                <a:gd name="T37" fmla="*/ 256 h 426"/>
                <a:gd name="T38" fmla="*/ 270 w 360"/>
                <a:gd name="T39" fmla="*/ 262 h 426"/>
                <a:gd name="T40" fmla="*/ 262 w 360"/>
                <a:gd name="T41" fmla="*/ 294 h 426"/>
                <a:gd name="T42" fmla="*/ 306 w 360"/>
                <a:gd name="T43" fmla="*/ 320 h 426"/>
                <a:gd name="T44" fmla="*/ 271 w 360"/>
                <a:gd name="T45" fmla="*/ 397 h 426"/>
                <a:gd name="T46" fmla="*/ 262 w 360"/>
                <a:gd name="T47" fmla="*/ 408 h 426"/>
                <a:gd name="T48" fmla="*/ 229 w 360"/>
                <a:gd name="T49" fmla="*/ 426 h 426"/>
                <a:gd name="T50" fmla="*/ 199 w 360"/>
                <a:gd name="T51" fmla="*/ 401 h 426"/>
                <a:gd name="T52" fmla="*/ 198 w 360"/>
                <a:gd name="T53" fmla="*/ 390 h 426"/>
                <a:gd name="T54" fmla="*/ 203 w 360"/>
                <a:gd name="T55" fmla="*/ 383 h 426"/>
                <a:gd name="T56" fmla="*/ 167 w 360"/>
                <a:gd name="T57" fmla="*/ 358 h 426"/>
                <a:gd name="T58" fmla="*/ 160 w 360"/>
                <a:gd name="T59" fmla="*/ 359 h 426"/>
                <a:gd name="T60" fmla="*/ 157 w 360"/>
                <a:gd name="T61" fmla="*/ 350 h 426"/>
                <a:gd name="T62" fmla="*/ 123 w 360"/>
                <a:gd name="T63" fmla="*/ 336 h 426"/>
                <a:gd name="T64" fmla="*/ 118 w 360"/>
                <a:gd name="T65" fmla="*/ 325 h 426"/>
                <a:gd name="T66" fmla="*/ 107 w 360"/>
                <a:gd name="T67" fmla="*/ 320 h 426"/>
                <a:gd name="T68" fmla="*/ 103 w 360"/>
                <a:gd name="T69" fmla="*/ 311 h 426"/>
                <a:gd name="T70" fmla="*/ 95 w 360"/>
                <a:gd name="T71" fmla="*/ 307 h 426"/>
                <a:gd name="T72" fmla="*/ 73 w 360"/>
                <a:gd name="T73" fmla="*/ 307 h 426"/>
                <a:gd name="T74" fmla="*/ 61 w 360"/>
                <a:gd name="T75" fmla="*/ 294 h 426"/>
                <a:gd name="T76" fmla="*/ 44 w 360"/>
                <a:gd name="T77" fmla="*/ 284 h 426"/>
                <a:gd name="T78" fmla="*/ 21 w 360"/>
                <a:gd name="T79" fmla="*/ 281 h 426"/>
                <a:gd name="T80" fmla="*/ 9 w 360"/>
                <a:gd name="T81" fmla="*/ 270 h 426"/>
                <a:gd name="T82" fmla="*/ 0 w 360"/>
                <a:gd name="T83" fmla="*/ 253 h 426"/>
                <a:gd name="T84" fmla="*/ 20 w 360"/>
                <a:gd name="T85" fmla="*/ 249 h 426"/>
                <a:gd name="T86" fmla="*/ 14 w 360"/>
                <a:gd name="T87" fmla="*/ 219 h 426"/>
                <a:gd name="T88" fmla="*/ 55 w 360"/>
                <a:gd name="T89" fmla="*/ 232 h 426"/>
                <a:gd name="T90" fmla="*/ 56 w 360"/>
                <a:gd name="T91" fmla="*/ 220 h 426"/>
                <a:gd name="T92" fmla="*/ 38 w 360"/>
                <a:gd name="T93" fmla="*/ 207 h 426"/>
                <a:gd name="T94" fmla="*/ 60 w 360"/>
                <a:gd name="T95" fmla="*/ 151 h 426"/>
                <a:gd name="T96" fmla="*/ 42 w 360"/>
                <a:gd name="T97" fmla="*/ 109 h 426"/>
                <a:gd name="T98" fmla="*/ 50 w 360"/>
                <a:gd name="T99" fmla="*/ 83 h 426"/>
                <a:gd name="T100" fmla="*/ 71 w 360"/>
                <a:gd name="T101" fmla="*/ 61 h 426"/>
                <a:gd name="T102" fmla="*/ 109 w 360"/>
                <a:gd name="T103" fmla="*/ 70 h 426"/>
                <a:gd name="T104" fmla="*/ 139 w 360"/>
                <a:gd name="T105" fmla="*/ 0 h 4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</a:cxnLst>
              <a:rect l="0" t="0" r="r" b="b"/>
              <a:pathLst>
                <a:path w="360" h="426">
                  <a:moveTo>
                    <a:pt x="139" y="0"/>
                  </a:moveTo>
                  <a:lnTo>
                    <a:pt x="154" y="27"/>
                  </a:lnTo>
                  <a:lnTo>
                    <a:pt x="169" y="32"/>
                  </a:lnTo>
                  <a:lnTo>
                    <a:pt x="178" y="28"/>
                  </a:lnTo>
                  <a:lnTo>
                    <a:pt x="195" y="32"/>
                  </a:lnTo>
                  <a:lnTo>
                    <a:pt x="198" y="45"/>
                  </a:lnTo>
                  <a:lnTo>
                    <a:pt x="226" y="51"/>
                  </a:lnTo>
                  <a:lnTo>
                    <a:pt x="256" y="49"/>
                  </a:lnTo>
                  <a:lnTo>
                    <a:pt x="280" y="59"/>
                  </a:lnTo>
                  <a:lnTo>
                    <a:pt x="296" y="57"/>
                  </a:lnTo>
                  <a:lnTo>
                    <a:pt x="304" y="70"/>
                  </a:lnTo>
                  <a:lnTo>
                    <a:pt x="318" y="76"/>
                  </a:lnTo>
                  <a:lnTo>
                    <a:pt x="322" y="88"/>
                  </a:lnTo>
                  <a:lnTo>
                    <a:pt x="349" y="95"/>
                  </a:lnTo>
                  <a:lnTo>
                    <a:pt x="335" y="129"/>
                  </a:lnTo>
                  <a:lnTo>
                    <a:pt x="357" y="227"/>
                  </a:lnTo>
                  <a:lnTo>
                    <a:pt x="360" y="237"/>
                  </a:lnTo>
                  <a:lnTo>
                    <a:pt x="332" y="265"/>
                  </a:lnTo>
                  <a:lnTo>
                    <a:pt x="280" y="256"/>
                  </a:lnTo>
                  <a:lnTo>
                    <a:pt x="270" y="262"/>
                  </a:lnTo>
                  <a:lnTo>
                    <a:pt x="262" y="294"/>
                  </a:lnTo>
                  <a:lnTo>
                    <a:pt x="306" y="320"/>
                  </a:lnTo>
                  <a:lnTo>
                    <a:pt x="271" y="397"/>
                  </a:lnTo>
                  <a:lnTo>
                    <a:pt x="262" y="408"/>
                  </a:lnTo>
                  <a:lnTo>
                    <a:pt x="229" y="426"/>
                  </a:lnTo>
                  <a:lnTo>
                    <a:pt x="199" y="401"/>
                  </a:lnTo>
                  <a:lnTo>
                    <a:pt x="198" y="390"/>
                  </a:lnTo>
                  <a:lnTo>
                    <a:pt x="203" y="383"/>
                  </a:lnTo>
                  <a:lnTo>
                    <a:pt x="167" y="358"/>
                  </a:lnTo>
                  <a:lnTo>
                    <a:pt x="160" y="359"/>
                  </a:lnTo>
                  <a:lnTo>
                    <a:pt x="157" y="350"/>
                  </a:lnTo>
                  <a:lnTo>
                    <a:pt x="123" y="336"/>
                  </a:lnTo>
                  <a:lnTo>
                    <a:pt x="118" y="325"/>
                  </a:lnTo>
                  <a:lnTo>
                    <a:pt x="107" y="320"/>
                  </a:lnTo>
                  <a:lnTo>
                    <a:pt x="103" y="311"/>
                  </a:lnTo>
                  <a:lnTo>
                    <a:pt x="95" y="307"/>
                  </a:lnTo>
                  <a:lnTo>
                    <a:pt x="73" y="307"/>
                  </a:lnTo>
                  <a:lnTo>
                    <a:pt x="61" y="294"/>
                  </a:lnTo>
                  <a:lnTo>
                    <a:pt x="44" y="284"/>
                  </a:lnTo>
                  <a:lnTo>
                    <a:pt x="21" y="281"/>
                  </a:lnTo>
                  <a:lnTo>
                    <a:pt x="9" y="270"/>
                  </a:lnTo>
                  <a:lnTo>
                    <a:pt x="0" y="253"/>
                  </a:lnTo>
                  <a:lnTo>
                    <a:pt x="20" y="249"/>
                  </a:lnTo>
                  <a:lnTo>
                    <a:pt x="14" y="219"/>
                  </a:lnTo>
                  <a:lnTo>
                    <a:pt x="55" y="232"/>
                  </a:lnTo>
                  <a:lnTo>
                    <a:pt x="56" y="220"/>
                  </a:lnTo>
                  <a:lnTo>
                    <a:pt x="38" y="207"/>
                  </a:lnTo>
                  <a:lnTo>
                    <a:pt x="60" y="151"/>
                  </a:lnTo>
                  <a:lnTo>
                    <a:pt x="42" y="109"/>
                  </a:lnTo>
                  <a:lnTo>
                    <a:pt x="50" y="83"/>
                  </a:lnTo>
                  <a:lnTo>
                    <a:pt x="71" y="61"/>
                  </a:lnTo>
                  <a:lnTo>
                    <a:pt x="109" y="70"/>
                  </a:lnTo>
                  <a:lnTo>
                    <a:pt x="1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5" name="Skellefteå">
              <a:extLst>
                <a:ext uri="{FF2B5EF4-FFF2-40B4-BE49-F238E27FC236}">
                  <a16:creationId xmlns:a16="http://schemas.microsoft.com/office/drawing/2014/main" id="{5B8DDA7F-36FF-44BE-2A2A-0B286FA4C539}"/>
                </a:ext>
              </a:extLst>
            </xdr:cNvPr>
            <xdr:cNvSpPr>
              <a:spLocks/>
            </xdr:cNvSpPr>
          </xdr:nvSpPr>
          <xdr:spPr bwMode="auto">
            <a:xfrm>
              <a:off x="9263833" y="3846269"/>
              <a:ext cx="976819" cy="1043366"/>
            </a:xfrm>
            <a:custGeom>
              <a:avLst/>
              <a:gdLst>
                <a:gd name="T0" fmla="*/ 77 w 415"/>
                <a:gd name="T1" fmla="*/ 0 h 442"/>
                <a:gd name="T2" fmla="*/ 239 w 415"/>
                <a:gd name="T3" fmla="*/ 63 h 442"/>
                <a:gd name="T4" fmla="*/ 336 w 415"/>
                <a:gd name="T5" fmla="*/ 73 h 442"/>
                <a:gd name="T6" fmla="*/ 342 w 415"/>
                <a:gd name="T7" fmla="*/ 89 h 442"/>
                <a:gd name="T8" fmla="*/ 378 w 415"/>
                <a:gd name="T9" fmla="*/ 103 h 442"/>
                <a:gd name="T10" fmla="*/ 356 w 415"/>
                <a:gd name="T11" fmla="*/ 156 h 442"/>
                <a:gd name="T12" fmla="*/ 335 w 415"/>
                <a:gd name="T13" fmla="*/ 165 h 442"/>
                <a:gd name="T14" fmla="*/ 342 w 415"/>
                <a:gd name="T15" fmla="*/ 187 h 442"/>
                <a:gd name="T16" fmla="*/ 319 w 415"/>
                <a:gd name="T17" fmla="*/ 217 h 442"/>
                <a:gd name="T18" fmla="*/ 298 w 415"/>
                <a:gd name="T19" fmla="*/ 213 h 442"/>
                <a:gd name="T20" fmla="*/ 310 w 415"/>
                <a:gd name="T21" fmla="*/ 237 h 442"/>
                <a:gd name="T22" fmla="*/ 344 w 415"/>
                <a:gd name="T23" fmla="*/ 239 h 442"/>
                <a:gd name="T24" fmla="*/ 347 w 415"/>
                <a:gd name="T25" fmla="*/ 275 h 442"/>
                <a:gd name="T26" fmla="*/ 336 w 415"/>
                <a:gd name="T27" fmla="*/ 286 h 442"/>
                <a:gd name="T28" fmla="*/ 351 w 415"/>
                <a:gd name="T29" fmla="*/ 307 h 442"/>
                <a:gd name="T30" fmla="*/ 372 w 415"/>
                <a:gd name="T31" fmla="*/ 310 h 442"/>
                <a:gd name="T32" fmla="*/ 389 w 415"/>
                <a:gd name="T33" fmla="*/ 327 h 442"/>
                <a:gd name="T34" fmla="*/ 399 w 415"/>
                <a:gd name="T35" fmla="*/ 361 h 442"/>
                <a:gd name="T36" fmla="*/ 414 w 415"/>
                <a:gd name="T37" fmla="*/ 358 h 442"/>
                <a:gd name="T38" fmla="*/ 415 w 415"/>
                <a:gd name="T39" fmla="*/ 373 h 442"/>
                <a:gd name="T40" fmla="*/ 395 w 415"/>
                <a:gd name="T41" fmla="*/ 412 h 442"/>
                <a:gd name="T42" fmla="*/ 359 w 415"/>
                <a:gd name="T43" fmla="*/ 442 h 442"/>
                <a:gd name="T44" fmla="*/ 343 w 415"/>
                <a:gd name="T45" fmla="*/ 410 h 442"/>
                <a:gd name="T46" fmla="*/ 328 w 415"/>
                <a:gd name="T47" fmla="*/ 419 h 442"/>
                <a:gd name="T48" fmla="*/ 314 w 415"/>
                <a:gd name="T49" fmla="*/ 415 h 442"/>
                <a:gd name="T50" fmla="*/ 313 w 415"/>
                <a:gd name="T51" fmla="*/ 399 h 442"/>
                <a:gd name="T52" fmla="*/ 288 w 415"/>
                <a:gd name="T53" fmla="*/ 381 h 442"/>
                <a:gd name="T54" fmla="*/ 264 w 415"/>
                <a:gd name="T55" fmla="*/ 393 h 442"/>
                <a:gd name="T56" fmla="*/ 256 w 415"/>
                <a:gd name="T57" fmla="*/ 423 h 442"/>
                <a:gd name="T58" fmla="*/ 232 w 415"/>
                <a:gd name="T59" fmla="*/ 438 h 442"/>
                <a:gd name="T60" fmla="*/ 183 w 415"/>
                <a:gd name="T61" fmla="*/ 434 h 442"/>
                <a:gd name="T62" fmla="*/ 170 w 415"/>
                <a:gd name="T63" fmla="*/ 429 h 442"/>
                <a:gd name="T64" fmla="*/ 162 w 415"/>
                <a:gd name="T65" fmla="*/ 417 h 442"/>
                <a:gd name="T66" fmla="*/ 150 w 415"/>
                <a:gd name="T67" fmla="*/ 416 h 442"/>
                <a:gd name="T68" fmla="*/ 140 w 415"/>
                <a:gd name="T69" fmla="*/ 403 h 442"/>
                <a:gd name="T70" fmla="*/ 140 w 415"/>
                <a:gd name="T71" fmla="*/ 390 h 442"/>
                <a:gd name="T72" fmla="*/ 132 w 415"/>
                <a:gd name="T73" fmla="*/ 385 h 442"/>
                <a:gd name="T74" fmla="*/ 119 w 415"/>
                <a:gd name="T75" fmla="*/ 386 h 442"/>
                <a:gd name="T76" fmla="*/ 113 w 415"/>
                <a:gd name="T77" fmla="*/ 374 h 442"/>
                <a:gd name="T78" fmla="*/ 105 w 415"/>
                <a:gd name="T79" fmla="*/ 366 h 442"/>
                <a:gd name="T80" fmla="*/ 92 w 415"/>
                <a:gd name="T81" fmla="*/ 364 h 442"/>
                <a:gd name="T82" fmla="*/ 55 w 415"/>
                <a:gd name="T83" fmla="*/ 318 h 442"/>
                <a:gd name="T84" fmla="*/ 31 w 415"/>
                <a:gd name="T85" fmla="*/ 318 h 442"/>
                <a:gd name="T86" fmla="*/ 8 w 415"/>
                <a:gd name="T87" fmla="*/ 300 h 442"/>
                <a:gd name="T88" fmla="*/ 0 w 415"/>
                <a:gd name="T89" fmla="*/ 272 h 442"/>
                <a:gd name="T90" fmla="*/ 21 w 415"/>
                <a:gd name="T91" fmla="*/ 259 h 442"/>
                <a:gd name="T92" fmla="*/ 43 w 415"/>
                <a:gd name="T93" fmla="*/ 264 h 442"/>
                <a:gd name="T94" fmla="*/ 84 w 415"/>
                <a:gd name="T95" fmla="*/ 263 h 442"/>
                <a:gd name="T96" fmla="*/ 118 w 415"/>
                <a:gd name="T97" fmla="*/ 298 h 442"/>
                <a:gd name="T98" fmla="*/ 137 w 415"/>
                <a:gd name="T99" fmla="*/ 290 h 442"/>
                <a:gd name="T100" fmla="*/ 126 w 415"/>
                <a:gd name="T101" fmla="*/ 276 h 442"/>
                <a:gd name="T102" fmla="*/ 128 w 415"/>
                <a:gd name="T103" fmla="*/ 238 h 442"/>
                <a:gd name="T104" fmla="*/ 141 w 415"/>
                <a:gd name="T105" fmla="*/ 233 h 442"/>
                <a:gd name="T106" fmla="*/ 148 w 415"/>
                <a:gd name="T107" fmla="*/ 216 h 442"/>
                <a:gd name="T108" fmla="*/ 126 w 415"/>
                <a:gd name="T109" fmla="*/ 182 h 442"/>
                <a:gd name="T110" fmla="*/ 113 w 415"/>
                <a:gd name="T111" fmla="*/ 166 h 442"/>
                <a:gd name="T112" fmla="*/ 77 w 415"/>
                <a:gd name="T113" fmla="*/ 153 h 442"/>
                <a:gd name="T114" fmla="*/ 33 w 415"/>
                <a:gd name="T115" fmla="*/ 88 h 442"/>
                <a:gd name="T116" fmla="*/ 42 w 415"/>
                <a:gd name="T117" fmla="*/ 77 h 442"/>
                <a:gd name="T118" fmla="*/ 77 w 415"/>
                <a:gd name="T119" fmla="*/ 0 h 4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15" h="442">
                  <a:moveTo>
                    <a:pt x="77" y="0"/>
                  </a:moveTo>
                  <a:lnTo>
                    <a:pt x="239" y="63"/>
                  </a:lnTo>
                  <a:lnTo>
                    <a:pt x="336" y="73"/>
                  </a:lnTo>
                  <a:lnTo>
                    <a:pt x="342" y="89"/>
                  </a:lnTo>
                  <a:lnTo>
                    <a:pt x="378" y="103"/>
                  </a:lnTo>
                  <a:lnTo>
                    <a:pt x="356" y="156"/>
                  </a:lnTo>
                  <a:lnTo>
                    <a:pt x="335" y="165"/>
                  </a:lnTo>
                  <a:lnTo>
                    <a:pt x="342" y="187"/>
                  </a:lnTo>
                  <a:lnTo>
                    <a:pt x="319" y="217"/>
                  </a:lnTo>
                  <a:lnTo>
                    <a:pt x="298" y="213"/>
                  </a:lnTo>
                  <a:lnTo>
                    <a:pt x="310" y="237"/>
                  </a:lnTo>
                  <a:lnTo>
                    <a:pt x="344" y="239"/>
                  </a:lnTo>
                  <a:lnTo>
                    <a:pt x="347" y="275"/>
                  </a:lnTo>
                  <a:lnTo>
                    <a:pt x="336" y="286"/>
                  </a:lnTo>
                  <a:lnTo>
                    <a:pt x="351" y="307"/>
                  </a:lnTo>
                  <a:lnTo>
                    <a:pt x="372" y="310"/>
                  </a:lnTo>
                  <a:lnTo>
                    <a:pt x="389" y="327"/>
                  </a:lnTo>
                  <a:lnTo>
                    <a:pt x="399" y="361"/>
                  </a:lnTo>
                  <a:lnTo>
                    <a:pt x="414" y="358"/>
                  </a:lnTo>
                  <a:lnTo>
                    <a:pt x="415" y="373"/>
                  </a:lnTo>
                  <a:lnTo>
                    <a:pt x="395" y="412"/>
                  </a:lnTo>
                  <a:lnTo>
                    <a:pt x="359" y="442"/>
                  </a:lnTo>
                  <a:lnTo>
                    <a:pt x="343" y="410"/>
                  </a:lnTo>
                  <a:lnTo>
                    <a:pt x="328" y="419"/>
                  </a:lnTo>
                  <a:lnTo>
                    <a:pt x="314" y="415"/>
                  </a:lnTo>
                  <a:lnTo>
                    <a:pt x="313" y="399"/>
                  </a:lnTo>
                  <a:lnTo>
                    <a:pt x="288" y="381"/>
                  </a:lnTo>
                  <a:lnTo>
                    <a:pt x="264" y="393"/>
                  </a:lnTo>
                  <a:lnTo>
                    <a:pt x="256" y="423"/>
                  </a:lnTo>
                  <a:lnTo>
                    <a:pt x="232" y="438"/>
                  </a:lnTo>
                  <a:lnTo>
                    <a:pt x="183" y="434"/>
                  </a:lnTo>
                  <a:lnTo>
                    <a:pt x="170" y="429"/>
                  </a:lnTo>
                  <a:lnTo>
                    <a:pt x="162" y="417"/>
                  </a:lnTo>
                  <a:lnTo>
                    <a:pt x="150" y="416"/>
                  </a:lnTo>
                  <a:lnTo>
                    <a:pt x="140" y="403"/>
                  </a:lnTo>
                  <a:lnTo>
                    <a:pt x="140" y="390"/>
                  </a:lnTo>
                  <a:lnTo>
                    <a:pt x="132" y="385"/>
                  </a:lnTo>
                  <a:lnTo>
                    <a:pt x="119" y="386"/>
                  </a:lnTo>
                  <a:lnTo>
                    <a:pt x="113" y="374"/>
                  </a:lnTo>
                  <a:lnTo>
                    <a:pt x="105" y="366"/>
                  </a:lnTo>
                  <a:lnTo>
                    <a:pt x="92" y="364"/>
                  </a:lnTo>
                  <a:lnTo>
                    <a:pt x="55" y="318"/>
                  </a:lnTo>
                  <a:lnTo>
                    <a:pt x="31" y="318"/>
                  </a:lnTo>
                  <a:lnTo>
                    <a:pt x="8" y="300"/>
                  </a:lnTo>
                  <a:lnTo>
                    <a:pt x="0" y="272"/>
                  </a:lnTo>
                  <a:lnTo>
                    <a:pt x="21" y="259"/>
                  </a:lnTo>
                  <a:lnTo>
                    <a:pt x="43" y="264"/>
                  </a:lnTo>
                  <a:lnTo>
                    <a:pt x="84" y="263"/>
                  </a:lnTo>
                  <a:lnTo>
                    <a:pt x="118" y="298"/>
                  </a:lnTo>
                  <a:lnTo>
                    <a:pt x="137" y="290"/>
                  </a:lnTo>
                  <a:lnTo>
                    <a:pt x="126" y="276"/>
                  </a:lnTo>
                  <a:lnTo>
                    <a:pt x="128" y="238"/>
                  </a:lnTo>
                  <a:lnTo>
                    <a:pt x="141" y="233"/>
                  </a:lnTo>
                  <a:lnTo>
                    <a:pt x="148" y="216"/>
                  </a:lnTo>
                  <a:lnTo>
                    <a:pt x="126" y="182"/>
                  </a:lnTo>
                  <a:lnTo>
                    <a:pt x="113" y="166"/>
                  </a:lnTo>
                  <a:lnTo>
                    <a:pt x="77" y="153"/>
                  </a:lnTo>
                  <a:lnTo>
                    <a:pt x="33" y="88"/>
                  </a:lnTo>
                  <a:lnTo>
                    <a:pt x="42" y="77"/>
                  </a:lnTo>
                  <a:lnTo>
                    <a:pt x="77" y="0"/>
                  </a:lnTo>
                  <a:close/>
                </a:path>
              </a:pathLst>
            </a:custGeom>
            <a:solidFill>
              <a:srgbClr val="279EC8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6" name="Norsjö">
              <a:extLst>
                <a:ext uri="{FF2B5EF4-FFF2-40B4-BE49-F238E27FC236}">
                  <a16:creationId xmlns:a16="http://schemas.microsoft.com/office/drawing/2014/main" id="{EB561BF1-A808-C91E-9510-0475D5325EE2}"/>
                </a:ext>
              </a:extLst>
            </xdr:cNvPr>
            <xdr:cNvSpPr>
              <a:spLocks/>
            </xdr:cNvSpPr>
          </xdr:nvSpPr>
          <xdr:spPr bwMode="auto">
            <a:xfrm>
              <a:off x="8997349" y="4053875"/>
              <a:ext cx="615751" cy="495811"/>
            </a:xfrm>
            <a:custGeom>
              <a:avLst/>
              <a:gdLst>
                <a:gd name="T0" fmla="*/ 147 w 262"/>
                <a:gd name="T1" fmla="*/ 0 h 210"/>
                <a:gd name="T2" fmla="*/ 191 w 262"/>
                <a:gd name="T3" fmla="*/ 65 h 210"/>
                <a:gd name="T4" fmla="*/ 227 w 262"/>
                <a:gd name="T5" fmla="*/ 78 h 210"/>
                <a:gd name="T6" fmla="*/ 240 w 262"/>
                <a:gd name="T7" fmla="*/ 94 h 210"/>
                <a:gd name="T8" fmla="*/ 262 w 262"/>
                <a:gd name="T9" fmla="*/ 128 h 210"/>
                <a:gd name="T10" fmla="*/ 255 w 262"/>
                <a:gd name="T11" fmla="*/ 145 h 210"/>
                <a:gd name="T12" fmla="*/ 242 w 262"/>
                <a:gd name="T13" fmla="*/ 150 h 210"/>
                <a:gd name="T14" fmla="*/ 240 w 262"/>
                <a:gd name="T15" fmla="*/ 188 h 210"/>
                <a:gd name="T16" fmla="*/ 251 w 262"/>
                <a:gd name="T17" fmla="*/ 202 h 210"/>
                <a:gd name="T18" fmla="*/ 232 w 262"/>
                <a:gd name="T19" fmla="*/ 210 h 210"/>
                <a:gd name="T20" fmla="*/ 198 w 262"/>
                <a:gd name="T21" fmla="*/ 175 h 210"/>
                <a:gd name="T22" fmla="*/ 157 w 262"/>
                <a:gd name="T23" fmla="*/ 176 h 210"/>
                <a:gd name="T24" fmla="*/ 135 w 262"/>
                <a:gd name="T25" fmla="*/ 171 h 210"/>
                <a:gd name="T26" fmla="*/ 114 w 262"/>
                <a:gd name="T27" fmla="*/ 184 h 210"/>
                <a:gd name="T28" fmla="*/ 100 w 262"/>
                <a:gd name="T29" fmla="*/ 174 h 210"/>
                <a:gd name="T30" fmla="*/ 0 w 262"/>
                <a:gd name="T31" fmla="*/ 98 h 210"/>
                <a:gd name="T32" fmla="*/ 114 w 262"/>
                <a:gd name="T33" fmla="*/ 18 h 210"/>
                <a:gd name="T34" fmla="*/ 147 w 262"/>
                <a:gd name="T35" fmla="*/ 0 h 2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262" h="210">
                  <a:moveTo>
                    <a:pt x="147" y="0"/>
                  </a:moveTo>
                  <a:lnTo>
                    <a:pt x="191" y="65"/>
                  </a:lnTo>
                  <a:lnTo>
                    <a:pt x="227" y="78"/>
                  </a:lnTo>
                  <a:lnTo>
                    <a:pt x="240" y="94"/>
                  </a:lnTo>
                  <a:lnTo>
                    <a:pt x="262" y="128"/>
                  </a:lnTo>
                  <a:lnTo>
                    <a:pt x="255" y="145"/>
                  </a:lnTo>
                  <a:lnTo>
                    <a:pt x="242" y="150"/>
                  </a:lnTo>
                  <a:lnTo>
                    <a:pt x="240" y="188"/>
                  </a:lnTo>
                  <a:lnTo>
                    <a:pt x="251" y="202"/>
                  </a:lnTo>
                  <a:lnTo>
                    <a:pt x="232" y="210"/>
                  </a:lnTo>
                  <a:lnTo>
                    <a:pt x="198" y="175"/>
                  </a:lnTo>
                  <a:lnTo>
                    <a:pt x="157" y="176"/>
                  </a:lnTo>
                  <a:lnTo>
                    <a:pt x="135" y="171"/>
                  </a:lnTo>
                  <a:lnTo>
                    <a:pt x="114" y="184"/>
                  </a:lnTo>
                  <a:lnTo>
                    <a:pt x="100" y="174"/>
                  </a:lnTo>
                  <a:lnTo>
                    <a:pt x="0" y="98"/>
                  </a:lnTo>
                  <a:lnTo>
                    <a:pt x="114" y="18"/>
                  </a:lnTo>
                  <a:lnTo>
                    <a:pt x="14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7" name="Piteå">
              <a:extLst>
                <a:ext uri="{FF2B5EF4-FFF2-40B4-BE49-F238E27FC236}">
                  <a16:creationId xmlns:a16="http://schemas.microsoft.com/office/drawing/2014/main" id="{9A65E77B-3AA0-FDE4-E4A7-0B32A67D9874}"/>
                </a:ext>
              </a:extLst>
            </xdr:cNvPr>
            <xdr:cNvSpPr>
              <a:spLocks/>
            </xdr:cNvSpPr>
          </xdr:nvSpPr>
          <xdr:spPr bwMode="auto">
            <a:xfrm>
              <a:off x="9341710" y="3525768"/>
              <a:ext cx="948498" cy="564019"/>
            </a:xfrm>
            <a:custGeom>
              <a:avLst/>
              <a:gdLst>
                <a:gd name="T0" fmla="*/ 297 w 403"/>
                <a:gd name="T1" fmla="*/ 0 h 239"/>
                <a:gd name="T2" fmla="*/ 299 w 403"/>
                <a:gd name="T3" fmla="*/ 14 h 239"/>
                <a:gd name="T4" fmla="*/ 326 w 403"/>
                <a:gd name="T5" fmla="*/ 32 h 239"/>
                <a:gd name="T6" fmla="*/ 352 w 403"/>
                <a:gd name="T7" fmla="*/ 60 h 239"/>
                <a:gd name="T8" fmla="*/ 403 w 403"/>
                <a:gd name="T9" fmla="*/ 94 h 239"/>
                <a:gd name="T10" fmla="*/ 384 w 403"/>
                <a:gd name="T11" fmla="*/ 103 h 239"/>
                <a:gd name="T12" fmla="*/ 354 w 403"/>
                <a:gd name="T13" fmla="*/ 102 h 239"/>
                <a:gd name="T14" fmla="*/ 328 w 403"/>
                <a:gd name="T15" fmla="*/ 112 h 239"/>
                <a:gd name="T16" fmla="*/ 320 w 403"/>
                <a:gd name="T17" fmla="*/ 124 h 239"/>
                <a:gd name="T18" fmla="*/ 364 w 403"/>
                <a:gd name="T19" fmla="*/ 150 h 239"/>
                <a:gd name="T20" fmla="*/ 361 w 403"/>
                <a:gd name="T21" fmla="*/ 162 h 239"/>
                <a:gd name="T22" fmla="*/ 345 w 403"/>
                <a:gd name="T23" fmla="*/ 174 h 239"/>
                <a:gd name="T24" fmla="*/ 356 w 403"/>
                <a:gd name="T25" fmla="*/ 214 h 239"/>
                <a:gd name="T26" fmla="*/ 345 w 403"/>
                <a:gd name="T27" fmla="*/ 239 h 239"/>
                <a:gd name="T28" fmla="*/ 309 w 403"/>
                <a:gd name="T29" fmla="*/ 225 h 239"/>
                <a:gd name="T30" fmla="*/ 303 w 403"/>
                <a:gd name="T31" fmla="*/ 209 h 239"/>
                <a:gd name="T32" fmla="*/ 206 w 403"/>
                <a:gd name="T33" fmla="*/ 199 h 239"/>
                <a:gd name="T34" fmla="*/ 44 w 403"/>
                <a:gd name="T35" fmla="*/ 136 h 239"/>
                <a:gd name="T36" fmla="*/ 0 w 403"/>
                <a:gd name="T37" fmla="*/ 110 h 239"/>
                <a:gd name="T38" fmla="*/ 8 w 403"/>
                <a:gd name="T39" fmla="*/ 78 h 239"/>
                <a:gd name="T40" fmla="*/ 18 w 403"/>
                <a:gd name="T41" fmla="*/ 72 h 239"/>
                <a:gd name="T42" fmla="*/ 70 w 403"/>
                <a:gd name="T43" fmla="*/ 81 h 239"/>
                <a:gd name="T44" fmla="*/ 98 w 403"/>
                <a:gd name="T45" fmla="*/ 53 h 239"/>
                <a:gd name="T46" fmla="*/ 95 w 403"/>
                <a:gd name="T47" fmla="*/ 43 h 239"/>
                <a:gd name="T48" fmla="*/ 124 w 403"/>
                <a:gd name="T49" fmla="*/ 40 h 239"/>
                <a:gd name="T50" fmla="*/ 150 w 403"/>
                <a:gd name="T51" fmla="*/ 28 h 239"/>
                <a:gd name="T52" fmla="*/ 171 w 403"/>
                <a:gd name="T53" fmla="*/ 44 h 239"/>
                <a:gd name="T54" fmla="*/ 187 w 403"/>
                <a:gd name="T55" fmla="*/ 43 h 239"/>
                <a:gd name="T56" fmla="*/ 231 w 403"/>
                <a:gd name="T57" fmla="*/ 69 h 239"/>
                <a:gd name="T58" fmla="*/ 256 w 403"/>
                <a:gd name="T59" fmla="*/ 56 h 239"/>
                <a:gd name="T60" fmla="*/ 260 w 403"/>
                <a:gd name="T61" fmla="*/ 45 h 239"/>
                <a:gd name="T62" fmla="*/ 272 w 403"/>
                <a:gd name="T63" fmla="*/ 47 h 239"/>
                <a:gd name="T64" fmla="*/ 263 w 403"/>
                <a:gd name="T65" fmla="*/ 26 h 239"/>
                <a:gd name="T66" fmla="*/ 297 w 403"/>
                <a:gd name="T67" fmla="*/ 0 h 2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403" h="239">
                  <a:moveTo>
                    <a:pt x="297" y="0"/>
                  </a:moveTo>
                  <a:lnTo>
                    <a:pt x="299" y="14"/>
                  </a:lnTo>
                  <a:lnTo>
                    <a:pt x="326" y="32"/>
                  </a:lnTo>
                  <a:lnTo>
                    <a:pt x="352" y="60"/>
                  </a:lnTo>
                  <a:lnTo>
                    <a:pt x="403" y="94"/>
                  </a:lnTo>
                  <a:lnTo>
                    <a:pt x="384" y="103"/>
                  </a:lnTo>
                  <a:lnTo>
                    <a:pt x="354" y="102"/>
                  </a:lnTo>
                  <a:lnTo>
                    <a:pt x="328" y="112"/>
                  </a:lnTo>
                  <a:lnTo>
                    <a:pt x="320" y="124"/>
                  </a:lnTo>
                  <a:lnTo>
                    <a:pt x="364" y="150"/>
                  </a:lnTo>
                  <a:lnTo>
                    <a:pt x="361" y="162"/>
                  </a:lnTo>
                  <a:lnTo>
                    <a:pt x="345" y="174"/>
                  </a:lnTo>
                  <a:lnTo>
                    <a:pt x="356" y="214"/>
                  </a:lnTo>
                  <a:lnTo>
                    <a:pt x="345" y="239"/>
                  </a:lnTo>
                  <a:lnTo>
                    <a:pt x="309" y="225"/>
                  </a:lnTo>
                  <a:lnTo>
                    <a:pt x="303" y="209"/>
                  </a:lnTo>
                  <a:lnTo>
                    <a:pt x="206" y="199"/>
                  </a:lnTo>
                  <a:lnTo>
                    <a:pt x="44" y="136"/>
                  </a:lnTo>
                  <a:lnTo>
                    <a:pt x="0" y="110"/>
                  </a:lnTo>
                  <a:lnTo>
                    <a:pt x="8" y="78"/>
                  </a:lnTo>
                  <a:lnTo>
                    <a:pt x="18" y="72"/>
                  </a:lnTo>
                  <a:lnTo>
                    <a:pt x="70" y="81"/>
                  </a:lnTo>
                  <a:lnTo>
                    <a:pt x="98" y="53"/>
                  </a:lnTo>
                  <a:lnTo>
                    <a:pt x="95" y="43"/>
                  </a:lnTo>
                  <a:lnTo>
                    <a:pt x="124" y="40"/>
                  </a:lnTo>
                  <a:lnTo>
                    <a:pt x="150" y="28"/>
                  </a:lnTo>
                  <a:lnTo>
                    <a:pt x="171" y="44"/>
                  </a:lnTo>
                  <a:lnTo>
                    <a:pt x="187" y="43"/>
                  </a:lnTo>
                  <a:lnTo>
                    <a:pt x="231" y="69"/>
                  </a:lnTo>
                  <a:lnTo>
                    <a:pt x="256" y="56"/>
                  </a:lnTo>
                  <a:lnTo>
                    <a:pt x="260" y="45"/>
                  </a:lnTo>
                  <a:lnTo>
                    <a:pt x="272" y="47"/>
                  </a:lnTo>
                  <a:lnTo>
                    <a:pt x="263" y="26"/>
                  </a:lnTo>
                  <a:lnTo>
                    <a:pt x="297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8" name="Älvsbyn">
              <a:extLst>
                <a:ext uri="{FF2B5EF4-FFF2-40B4-BE49-F238E27FC236}">
                  <a16:creationId xmlns:a16="http://schemas.microsoft.com/office/drawing/2014/main" id="{AB3C18B9-7D57-325C-9C45-17BF5DC76695}"/>
                </a:ext>
              </a:extLst>
            </xdr:cNvPr>
            <xdr:cNvSpPr>
              <a:spLocks/>
            </xdr:cNvSpPr>
          </xdr:nvSpPr>
          <xdr:spPr bwMode="auto">
            <a:xfrm>
              <a:off x="9513983" y="3221101"/>
              <a:ext cx="526076" cy="466955"/>
            </a:xfrm>
            <a:custGeom>
              <a:avLst/>
              <a:gdLst>
                <a:gd name="T0" fmla="*/ 39 w 224"/>
                <a:gd name="T1" fmla="*/ 0 h 198"/>
                <a:gd name="T2" fmla="*/ 170 w 224"/>
                <a:gd name="T3" fmla="*/ 78 h 198"/>
                <a:gd name="T4" fmla="*/ 224 w 224"/>
                <a:gd name="T5" fmla="*/ 129 h 198"/>
                <a:gd name="T6" fmla="*/ 191 w 224"/>
                <a:gd name="T7" fmla="*/ 155 h 198"/>
                <a:gd name="T8" fmla="*/ 199 w 224"/>
                <a:gd name="T9" fmla="*/ 176 h 198"/>
                <a:gd name="T10" fmla="*/ 187 w 224"/>
                <a:gd name="T11" fmla="*/ 173 h 198"/>
                <a:gd name="T12" fmla="*/ 183 w 224"/>
                <a:gd name="T13" fmla="*/ 185 h 198"/>
                <a:gd name="T14" fmla="*/ 158 w 224"/>
                <a:gd name="T15" fmla="*/ 198 h 198"/>
                <a:gd name="T16" fmla="*/ 114 w 224"/>
                <a:gd name="T17" fmla="*/ 172 h 198"/>
                <a:gd name="T18" fmla="*/ 98 w 224"/>
                <a:gd name="T19" fmla="*/ 173 h 198"/>
                <a:gd name="T20" fmla="*/ 77 w 224"/>
                <a:gd name="T21" fmla="*/ 157 h 198"/>
                <a:gd name="T22" fmla="*/ 51 w 224"/>
                <a:gd name="T23" fmla="*/ 169 h 198"/>
                <a:gd name="T24" fmla="*/ 22 w 224"/>
                <a:gd name="T25" fmla="*/ 171 h 198"/>
                <a:gd name="T26" fmla="*/ 0 w 224"/>
                <a:gd name="T27" fmla="*/ 74 h 198"/>
                <a:gd name="T28" fmla="*/ 14 w 224"/>
                <a:gd name="T29" fmla="*/ 40 h 198"/>
                <a:gd name="T30" fmla="*/ 39 w 224"/>
                <a:gd name="T31" fmla="*/ 0 h 1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</a:cxnLst>
              <a:rect l="0" t="0" r="r" b="b"/>
              <a:pathLst>
                <a:path w="224" h="198">
                  <a:moveTo>
                    <a:pt x="39" y="0"/>
                  </a:moveTo>
                  <a:lnTo>
                    <a:pt x="170" y="78"/>
                  </a:lnTo>
                  <a:lnTo>
                    <a:pt x="224" y="129"/>
                  </a:lnTo>
                  <a:lnTo>
                    <a:pt x="191" y="155"/>
                  </a:lnTo>
                  <a:lnTo>
                    <a:pt x="199" y="176"/>
                  </a:lnTo>
                  <a:lnTo>
                    <a:pt x="187" y="173"/>
                  </a:lnTo>
                  <a:lnTo>
                    <a:pt x="183" y="185"/>
                  </a:lnTo>
                  <a:lnTo>
                    <a:pt x="158" y="198"/>
                  </a:lnTo>
                  <a:lnTo>
                    <a:pt x="114" y="172"/>
                  </a:lnTo>
                  <a:lnTo>
                    <a:pt x="98" y="173"/>
                  </a:lnTo>
                  <a:lnTo>
                    <a:pt x="77" y="157"/>
                  </a:lnTo>
                  <a:lnTo>
                    <a:pt x="51" y="169"/>
                  </a:lnTo>
                  <a:lnTo>
                    <a:pt x="22" y="171"/>
                  </a:lnTo>
                  <a:lnTo>
                    <a:pt x="0" y="74"/>
                  </a:lnTo>
                  <a:lnTo>
                    <a:pt x="14" y="40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89" name="Boden">
              <a:extLst>
                <a:ext uri="{FF2B5EF4-FFF2-40B4-BE49-F238E27FC236}">
                  <a16:creationId xmlns:a16="http://schemas.microsoft.com/office/drawing/2014/main" id="{49EC415A-514C-22C3-C3F1-F886546FD0A4}"/>
                </a:ext>
              </a:extLst>
            </xdr:cNvPr>
            <xdr:cNvSpPr>
              <a:spLocks/>
            </xdr:cNvSpPr>
          </xdr:nvSpPr>
          <xdr:spPr bwMode="auto">
            <a:xfrm>
              <a:off x="9606020" y="2755865"/>
              <a:ext cx="714868" cy="769903"/>
            </a:xfrm>
            <a:custGeom>
              <a:avLst/>
              <a:gdLst>
                <a:gd name="T0" fmla="*/ 258 w 304"/>
                <a:gd name="T1" fmla="*/ 0 h 326"/>
                <a:gd name="T2" fmla="*/ 291 w 304"/>
                <a:gd name="T3" fmla="*/ 49 h 326"/>
                <a:gd name="T4" fmla="*/ 280 w 304"/>
                <a:gd name="T5" fmla="*/ 55 h 326"/>
                <a:gd name="T6" fmla="*/ 291 w 304"/>
                <a:gd name="T7" fmla="*/ 138 h 326"/>
                <a:gd name="T8" fmla="*/ 269 w 304"/>
                <a:gd name="T9" fmla="*/ 141 h 326"/>
                <a:gd name="T10" fmla="*/ 262 w 304"/>
                <a:gd name="T11" fmla="*/ 193 h 326"/>
                <a:gd name="T12" fmla="*/ 279 w 304"/>
                <a:gd name="T13" fmla="*/ 196 h 326"/>
                <a:gd name="T14" fmla="*/ 304 w 304"/>
                <a:gd name="T15" fmla="*/ 233 h 326"/>
                <a:gd name="T16" fmla="*/ 267 w 304"/>
                <a:gd name="T17" fmla="*/ 262 h 326"/>
                <a:gd name="T18" fmla="*/ 275 w 304"/>
                <a:gd name="T19" fmla="*/ 276 h 326"/>
                <a:gd name="T20" fmla="*/ 258 w 304"/>
                <a:gd name="T21" fmla="*/ 302 h 326"/>
                <a:gd name="T22" fmla="*/ 232 w 304"/>
                <a:gd name="T23" fmla="*/ 314 h 326"/>
                <a:gd name="T24" fmla="*/ 204 w 304"/>
                <a:gd name="T25" fmla="*/ 297 h 326"/>
                <a:gd name="T26" fmla="*/ 185 w 304"/>
                <a:gd name="T27" fmla="*/ 326 h 326"/>
                <a:gd name="T28" fmla="*/ 131 w 304"/>
                <a:gd name="T29" fmla="*/ 275 h 326"/>
                <a:gd name="T30" fmla="*/ 0 w 304"/>
                <a:gd name="T31" fmla="*/ 197 h 326"/>
                <a:gd name="T32" fmla="*/ 58 w 304"/>
                <a:gd name="T33" fmla="*/ 52 h 326"/>
                <a:gd name="T34" fmla="*/ 104 w 304"/>
                <a:gd name="T35" fmla="*/ 35 h 326"/>
                <a:gd name="T36" fmla="*/ 149 w 304"/>
                <a:gd name="T37" fmla="*/ 68 h 326"/>
                <a:gd name="T38" fmla="*/ 163 w 304"/>
                <a:gd name="T39" fmla="*/ 65 h 326"/>
                <a:gd name="T40" fmla="*/ 208 w 304"/>
                <a:gd name="T41" fmla="*/ 22 h 326"/>
                <a:gd name="T42" fmla="*/ 258 w 304"/>
                <a:gd name="T43" fmla="*/ 0 h 3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304" h="326">
                  <a:moveTo>
                    <a:pt x="258" y="0"/>
                  </a:moveTo>
                  <a:lnTo>
                    <a:pt x="291" y="49"/>
                  </a:lnTo>
                  <a:lnTo>
                    <a:pt x="280" y="55"/>
                  </a:lnTo>
                  <a:lnTo>
                    <a:pt x="291" y="138"/>
                  </a:lnTo>
                  <a:lnTo>
                    <a:pt x="269" y="141"/>
                  </a:lnTo>
                  <a:lnTo>
                    <a:pt x="262" y="193"/>
                  </a:lnTo>
                  <a:lnTo>
                    <a:pt x="279" y="196"/>
                  </a:lnTo>
                  <a:lnTo>
                    <a:pt x="304" y="233"/>
                  </a:lnTo>
                  <a:lnTo>
                    <a:pt x="267" y="262"/>
                  </a:lnTo>
                  <a:lnTo>
                    <a:pt x="275" y="276"/>
                  </a:lnTo>
                  <a:lnTo>
                    <a:pt x="258" y="302"/>
                  </a:lnTo>
                  <a:lnTo>
                    <a:pt x="232" y="314"/>
                  </a:lnTo>
                  <a:lnTo>
                    <a:pt x="204" y="297"/>
                  </a:lnTo>
                  <a:lnTo>
                    <a:pt x="185" y="326"/>
                  </a:lnTo>
                  <a:lnTo>
                    <a:pt x="131" y="275"/>
                  </a:lnTo>
                  <a:lnTo>
                    <a:pt x="0" y="197"/>
                  </a:lnTo>
                  <a:lnTo>
                    <a:pt x="58" y="52"/>
                  </a:lnTo>
                  <a:lnTo>
                    <a:pt x="104" y="35"/>
                  </a:lnTo>
                  <a:lnTo>
                    <a:pt x="149" y="68"/>
                  </a:lnTo>
                  <a:lnTo>
                    <a:pt x="163" y="65"/>
                  </a:lnTo>
                  <a:lnTo>
                    <a:pt x="208" y="22"/>
                  </a:lnTo>
                  <a:lnTo>
                    <a:pt x="258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0" name="Överkalix">
              <a:extLst>
                <a:ext uri="{FF2B5EF4-FFF2-40B4-BE49-F238E27FC236}">
                  <a16:creationId xmlns:a16="http://schemas.microsoft.com/office/drawing/2014/main" id="{E9FCC3C0-6B7F-E611-A9EC-E15B9BC189DD}"/>
                </a:ext>
              </a:extLst>
            </xdr:cNvPr>
            <xdr:cNvSpPr>
              <a:spLocks/>
            </xdr:cNvSpPr>
          </xdr:nvSpPr>
          <xdr:spPr bwMode="auto">
            <a:xfrm>
              <a:off x="10193455" y="2331245"/>
              <a:ext cx="549674" cy="696361"/>
            </a:xfrm>
            <a:custGeom>
              <a:avLst/>
              <a:gdLst>
                <a:gd name="T0" fmla="*/ 17 w 234"/>
                <a:gd name="T1" fmla="*/ 0 h 295"/>
                <a:gd name="T2" fmla="*/ 169 w 234"/>
                <a:gd name="T3" fmla="*/ 62 h 295"/>
                <a:gd name="T4" fmla="*/ 179 w 234"/>
                <a:gd name="T5" fmla="*/ 58 h 295"/>
                <a:gd name="T6" fmla="*/ 203 w 234"/>
                <a:gd name="T7" fmla="*/ 151 h 295"/>
                <a:gd name="T8" fmla="*/ 200 w 234"/>
                <a:gd name="T9" fmla="*/ 165 h 295"/>
                <a:gd name="T10" fmla="*/ 211 w 234"/>
                <a:gd name="T11" fmla="*/ 173 h 295"/>
                <a:gd name="T12" fmla="*/ 219 w 234"/>
                <a:gd name="T13" fmla="*/ 184 h 295"/>
                <a:gd name="T14" fmla="*/ 211 w 234"/>
                <a:gd name="T15" fmla="*/ 199 h 295"/>
                <a:gd name="T16" fmla="*/ 225 w 234"/>
                <a:gd name="T17" fmla="*/ 210 h 295"/>
                <a:gd name="T18" fmla="*/ 234 w 234"/>
                <a:gd name="T19" fmla="*/ 237 h 295"/>
                <a:gd name="T20" fmla="*/ 234 w 234"/>
                <a:gd name="T21" fmla="*/ 267 h 295"/>
                <a:gd name="T22" fmla="*/ 194 w 234"/>
                <a:gd name="T23" fmla="*/ 271 h 295"/>
                <a:gd name="T24" fmla="*/ 189 w 234"/>
                <a:gd name="T25" fmla="*/ 282 h 295"/>
                <a:gd name="T26" fmla="*/ 177 w 234"/>
                <a:gd name="T27" fmla="*/ 279 h 295"/>
                <a:gd name="T28" fmla="*/ 179 w 234"/>
                <a:gd name="T29" fmla="*/ 271 h 295"/>
                <a:gd name="T30" fmla="*/ 162 w 234"/>
                <a:gd name="T31" fmla="*/ 273 h 295"/>
                <a:gd name="T32" fmla="*/ 113 w 234"/>
                <a:gd name="T33" fmla="*/ 253 h 295"/>
                <a:gd name="T34" fmla="*/ 84 w 234"/>
                <a:gd name="T35" fmla="*/ 295 h 295"/>
                <a:gd name="T36" fmla="*/ 41 w 234"/>
                <a:gd name="T37" fmla="*/ 229 h 295"/>
                <a:gd name="T38" fmla="*/ 8 w 234"/>
                <a:gd name="T39" fmla="*/ 180 h 295"/>
                <a:gd name="T40" fmla="*/ 30 w 234"/>
                <a:gd name="T41" fmla="*/ 163 h 295"/>
                <a:gd name="T42" fmla="*/ 25 w 234"/>
                <a:gd name="T43" fmla="*/ 102 h 295"/>
                <a:gd name="T44" fmla="*/ 0 w 234"/>
                <a:gd name="T45" fmla="*/ 72 h 295"/>
                <a:gd name="T46" fmla="*/ 17 w 234"/>
                <a:gd name="T47" fmla="*/ 0 h 29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34" h="295">
                  <a:moveTo>
                    <a:pt x="17" y="0"/>
                  </a:moveTo>
                  <a:lnTo>
                    <a:pt x="169" y="62"/>
                  </a:lnTo>
                  <a:lnTo>
                    <a:pt x="179" y="58"/>
                  </a:lnTo>
                  <a:lnTo>
                    <a:pt x="203" y="151"/>
                  </a:lnTo>
                  <a:lnTo>
                    <a:pt x="200" y="165"/>
                  </a:lnTo>
                  <a:lnTo>
                    <a:pt x="211" y="173"/>
                  </a:lnTo>
                  <a:lnTo>
                    <a:pt x="219" y="184"/>
                  </a:lnTo>
                  <a:lnTo>
                    <a:pt x="211" y="199"/>
                  </a:lnTo>
                  <a:lnTo>
                    <a:pt x="225" y="210"/>
                  </a:lnTo>
                  <a:lnTo>
                    <a:pt x="234" y="237"/>
                  </a:lnTo>
                  <a:lnTo>
                    <a:pt x="234" y="267"/>
                  </a:lnTo>
                  <a:lnTo>
                    <a:pt x="194" y="271"/>
                  </a:lnTo>
                  <a:lnTo>
                    <a:pt x="189" y="282"/>
                  </a:lnTo>
                  <a:lnTo>
                    <a:pt x="177" y="279"/>
                  </a:lnTo>
                  <a:lnTo>
                    <a:pt x="179" y="271"/>
                  </a:lnTo>
                  <a:lnTo>
                    <a:pt x="162" y="273"/>
                  </a:lnTo>
                  <a:lnTo>
                    <a:pt x="113" y="253"/>
                  </a:lnTo>
                  <a:lnTo>
                    <a:pt x="84" y="295"/>
                  </a:lnTo>
                  <a:lnTo>
                    <a:pt x="41" y="229"/>
                  </a:lnTo>
                  <a:lnTo>
                    <a:pt x="8" y="180"/>
                  </a:lnTo>
                  <a:lnTo>
                    <a:pt x="30" y="163"/>
                  </a:lnTo>
                  <a:lnTo>
                    <a:pt x="25" y="102"/>
                  </a:lnTo>
                  <a:lnTo>
                    <a:pt x="0" y="72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1" name="Kalix">
              <a:extLst>
                <a:ext uri="{FF2B5EF4-FFF2-40B4-BE49-F238E27FC236}">
                  <a16:creationId xmlns:a16="http://schemas.microsoft.com/office/drawing/2014/main" id="{FE2AEC21-A612-1D56-F3DE-BFDFAA87C0F6}"/>
                </a:ext>
              </a:extLst>
            </xdr:cNvPr>
            <xdr:cNvSpPr>
              <a:spLocks/>
            </xdr:cNvSpPr>
          </xdr:nvSpPr>
          <xdr:spPr bwMode="auto">
            <a:xfrm>
              <a:off x="10391686" y="2928189"/>
              <a:ext cx="549674" cy="491107"/>
            </a:xfrm>
            <a:custGeom>
              <a:avLst/>
              <a:gdLst>
                <a:gd name="T0" fmla="*/ 29 w 234"/>
                <a:gd name="T1" fmla="*/ 0 h 208"/>
                <a:gd name="T2" fmla="*/ 78 w 234"/>
                <a:gd name="T3" fmla="*/ 20 h 208"/>
                <a:gd name="T4" fmla="*/ 95 w 234"/>
                <a:gd name="T5" fmla="*/ 18 h 208"/>
                <a:gd name="T6" fmla="*/ 93 w 234"/>
                <a:gd name="T7" fmla="*/ 26 h 208"/>
                <a:gd name="T8" fmla="*/ 105 w 234"/>
                <a:gd name="T9" fmla="*/ 29 h 208"/>
                <a:gd name="T10" fmla="*/ 110 w 234"/>
                <a:gd name="T11" fmla="*/ 18 h 208"/>
                <a:gd name="T12" fmla="*/ 150 w 234"/>
                <a:gd name="T13" fmla="*/ 14 h 208"/>
                <a:gd name="T14" fmla="*/ 150 w 234"/>
                <a:gd name="T15" fmla="*/ 39 h 208"/>
                <a:gd name="T16" fmla="*/ 178 w 234"/>
                <a:gd name="T17" fmla="*/ 58 h 208"/>
                <a:gd name="T18" fmla="*/ 230 w 234"/>
                <a:gd name="T19" fmla="*/ 124 h 208"/>
                <a:gd name="T20" fmla="*/ 234 w 234"/>
                <a:gd name="T21" fmla="*/ 157 h 208"/>
                <a:gd name="T22" fmla="*/ 215 w 234"/>
                <a:gd name="T23" fmla="*/ 148 h 208"/>
                <a:gd name="T24" fmla="*/ 207 w 234"/>
                <a:gd name="T25" fmla="*/ 168 h 208"/>
                <a:gd name="T26" fmla="*/ 169 w 234"/>
                <a:gd name="T27" fmla="*/ 156 h 208"/>
                <a:gd name="T28" fmla="*/ 162 w 234"/>
                <a:gd name="T29" fmla="*/ 168 h 208"/>
                <a:gd name="T30" fmla="*/ 154 w 234"/>
                <a:gd name="T31" fmla="*/ 200 h 208"/>
                <a:gd name="T32" fmla="*/ 136 w 234"/>
                <a:gd name="T33" fmla="*/ 185 h 208"/>
                <a:gd name="T34" fmla="*/ 102 w 234"/>
                <a:gd name="T35" fmla="*/ 173 h 208"/>
                <a:gd name="T36" fmla="*/ 90 w 234"/>
                <a:gd name="T37" fmla="*/ 143 h 208"/>
                <a:gd name="T38" fmla="*/ 75 w 234"/>
                <a:gd name="T39" fmla="*/ 135 h 208"/>
                <a:gd name="T40" fmla="*/ 69 w 234"/>
                <a:gd name="T41" fmla="*/ 140 h 208"/>
                <a:gd name="T42" fmla="*/ 76 w 234"/>
                <a:gd name="T43" fmla="*/ 175 h 208"/>
                <a:gd name="T44" fmla="*/ 95 w 234"/>
                <a:gd name="T45" fmla="*/ 195 h 208"/>
                <a:gd name="T46" fmla="*/ 97 w 234"/>
                <a:gd name="T47" fmla="*/ 208 h 208"/>
                <a:gd name="T48" fmla="*/ 84 w 234"/>
                <a:gd name="T49" fmla="*/ 204 h 208"/>
                <a:gd name="T50" fmla="*/ 65 w 234"/>
                <a:gd name="T51" fmla="*/ 185 h 208"/>
                <a:gd name="T52" fmla="*/ 39 w 234"/>
                <a:gd name="T53" fmla="*/ 118 h 208"/>
                <a:gd name="T54" fmla="*/ 43 w 234"/>
                <a:gd name="T55" fmla="*/ 110 h 208"/>
                <a:gd name="T56" fmla="*/ 0 w 234"/>
                <a:gd name="T57" fmla="*/ 42 h 208"/>
                <a:gd name="T58" fmla="*/ 29 w 234"/>
                <a:gd name="T59" fmla="*/ 0 h 20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</a:cxnLst>
              <a:rect l="0" t="0" r="r" b="b"/>
              <a:pathLst>
                <a:path w="234" h="208">
                  <a:moveTo>
                    <a:pt x="29" y="0"/>
                  </a:moveTo>
                  <a:lnTo>
                    <a:pt x="78" y="20"/>
                  </a:lnTo>
                  <a:lnTo>
                    <a:pt x="95" y="18"/>
                  </a:lnTo>
                  <a:lnTo>
                    <a:pt x="93" y="26"/>
                  </a:lnTo>
                  <a:lnTo>
                    <a:pt x="105" y="29"/>
                  </a:lnTo>
                  <a:lnTo>
                    <a:pt x="110" y="18"/>
                  </a:lnTo>
                  <a:lnTo>
                    <a:pt x="150" y="14"/>
                  </a:lnTo>
                  <a:lnTo>
                    <a:pt x="150" y="39"/>
                  </a:lnTo>
                  <a:lnTo>
                    <a:pt x="178" y="58"/>
                  </a:lnTo>
                  <a:lnTo>
                    <a:pt x="230" y="124"/>
                  </a:lnTo>
                  <a:lnTo>
                    <a:pt x="234" y="157"/>
                  </a:lnTo>
                  <a:lnTo>
                    <a:pt x="215" y="148"/>
                  </a:lnTo>
                  <a:lnTo>
                    <a:pt x="207" y="168"/>
                  </a:lnTo>
                  <a:lnTo>
                    <a:pt x="169" y="156"/>
                  </a:lnTo>
                  <a:lnTo>
                    <a:pt x="162" y="168"/>
                  </a:lnTo>
                  <a:lnTo>
                    <a:pt x="154" y="200"/>
                  </a:lnTo>
                  <a:lnTo>
                    <a:pt x="136" y="185"/>
                  </a:lnTo>
                  <a:lnTo>
                    <a:pt x="102" y="173"/>
                  </a:lnTo>
                  <a:lnTo>
                    <a:pt x="90" y="143"/>
                  </a:lnTo>
                  <a:lnTo>
                    <a:pt x="75" y="135"/>
                  </a:lnTo>
                  <a:lnTo>
                    <a:pt x="69" y="140"/>
                  </a:lnTo>
                  <a:lnTo>
                    <a:pt x="76" y="175"/>
                  </a:lnTo>
                  <a:lnTo>
                    <a:pt x="95" y="195"/>
                  </a:lnTo>
                  <a:lnTo>
                    <a:pt x="97" y="208"/>
                  </a:lnTo>
                  <a:lnTo>
                    <a:pt x="84" y="204"/>
                  </a:lnTo>
                  <a:lnTo>
                    <a:pt x="65" y="185"/>
                  </a:lnTo>
                  <a:lnTo>
                    <a:pt x="39" y="118"/>
                  </a:lnTo>
                  <a:lnTo>
                    <a:pt x="43" y="110"/>
                  </a:lnTo>
                  <a:lnTo>
                    <a:pt x="0" y="42"/>
                  </a:lnTo>
                  <a:lnTo>
                    <a:pt x="2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2" name="Haparanda">
              <a:extLst>
                <a:ext uri="{FF2B5EF4-FFF2-40B4-BE49-F238E27FC236}">
                  <a16:creationId xmlns:a16="http://schemas.microsoft.com/office/drawing/2014/main" id="{84B5B899-8B1E-611E-2A00-F63D0572110D}"/>
                </a:ext>
              </a:extLst>
            </xdr:cNvPr>
            <xdr:cNvSpPr>
              <a:spLocks/>
            </xdr:cNvSpPr>
          </xdr:nvSpPr>
          <xdr:spPr bwMode="auto">
            <a:xfrm>
              <a:off x="10809206" y="2928189"/>
              <a:ext cx="361067" cy="370526"/>
            </a:xfrm>
            <a:custGeom>
              <a:avLst/>
              <a:gdLst>
                <a:gd name="T0" fmla="*/ 82 w 153"/>
                <a:gd name="T1" fmla="*/ 0 h 157"/>
                <a:gd name="T2" fmla="*/ 97 w 153"/>
                <a:gd name="T3" fmla="*/ 0 h 157"/>
                <a:gd name="T4" fmla="*/ 97 w 153"/>
                <a:gd name="T5" fmla="*/ 13 h 157"/>
                <a:gd name="T6" fmla="*/ 101 w 153"/>
                <a:gd name="T7" fmla="*/ 20 h 157"/>
                <a:gd name="T8" fmla="*/ 101 w 153"/>
                <a:gd name="T9" fmla="*/ 30 h 157"/>
                <a:gd name="T10" fmla="*/ 119 w 153"/>
                <a:gd name="T11" fmla="*/ 55 h 157"/>
                <a:gd name="T12" fmla="*/ 153 w 153"/>
                <a:gd name="T13" fmla="*/ 140 h 157"/>
                <a:gd name="T14" fmla="*/ 99 w 153"/>
                <a:gd name="T15" fmla="*/ 153 h 157"/>
                <a:gd name="T16" fmla="*/ 84 w 153"/>
                <a:gd name="T17" fmla="*/ 141 h 157"/>
                <a:gd name="T18" fmla="*/ 72 w 153"/>
                <a:gd name="T19" fmla="*/ 140 h 157"/>
                <a:gd name="T20" fmla="*/ 69 w 153"/>
                <a:gd name="T21" fmla="*/ 152 h 157"/>
                <a:gd name="T22" fmla="*/ 56 w 153"/>
                <a:gd name="T23" fmla="*/ 157 h 157"/>
                <a:gd name="T24" fmla="*/ 52 w 153"/>
                <a:gd name="T25" fmla="*/ 124 h 157"/>
                <a:gd name="T26" fmla="*/ 0 w 153"/>
                <a:gd name="T27" fmla="*/ 58 h 157"/>
                <a:gd name="T28" fmla="*/ 47 w 153"/>
                <a:gd name="T29" fmla="*/ 20 h 157"/>
                <a:gd name="T30" fmla="*/ 58 w 153"/>
                <a:gd name="T31" fmla="*/ 27 h 157"/>
                <a:gd name="T32" fmla="*/ 68 w 153"/>
                <a:gd name="T33" fmla="*/ 18 h 157"/>
                <a:gd name="T34" fmla="*/ 65 w 153"/>
                <a:gd name="T35" fmla="*/ 5 h 157"/>
                <a:gd name="T36" fmla="*/ 82 w 153"/>
                <a:gd name="T37" fmla="*/ 0 h 1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53" h="157">
                  <a:moveTo>
                    <a:pt x="82" y="0"/>
                  </a:moveTo>
                  <a:lnTo>
                    <a:pt x="97" y="0"/>
                  </a:lnTo>
                  <a:lnTo>
                    <a:pt x="97" y="13"/>
                  </a:lnTo>
                  <a:lnTo>
                    <a:pt x="101" y="20"/>
                  </a:lnTo>
                  <a:lnTo>
                    <a:pt x="101" y="30"/>
                  </a:lnTo>
                  <a:lnTo>
                    <a:pt x="119" y="55"/>
                  </a:lnTo>
                  <a:lnTo>
                    <a:pt x="153" y="140"/>
                  </a:lnTo>
                  <a:lnTo>
                    <a:pt x="99" y="153"/>
                  </a:lnTo>
                  <a:lnTo>
                    <a:pt x="84" y="141"/>
                  </a:lnTo>
                  <a:lnTo>
                    <a:pt x="72" y="140"/>
                  </a:lnTo>
                  <a:lnTo>
                    <a:pt x="69" y="152"/>
                  </a:lnTo>
                  <a:lnTo>
                    <a:pt x="56" y="157"/>
                  </a:lnTo>
                  <a:lnTo>
                    <a:pt x="52" y="124"/>
                  </a:lnTo>
                  <a:lnTo>
                    <a:pt x="0" y="58"/>
                  </a:lnTo>
                  <a:lnTo>
                    <a:pt x="47" y="20"/>
                  </a:lnTo>
                  <a:lnTo>
                    <a:pt x="58" y="27"/>
                  </a:lnTo>
                  <a:lnTo>
                    <a:pt x="68" y="18"/>
                  </a:lnTo>
                  <a:lnTo>
                    <a:pt x="65" y="5"/>
                  </a:lnTo>
                  <a:lnTo>
                    <a:pt x="82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3" name="Luleå">
              <a:extLst>
                <a:ext uri="{FF2B5EF4-FFF2-40B4-BE49-F238E27FC236}">
                  <a16:creationId xmlns:a16="http://schemas.microsoft.com/office/drawing/2014/main" id="{3D3CF8CE-A772-FF44-5BD7-AD84548FA65B}"/>
                </a:ext>
              </a:extLst>
            </xdr:cNvPr>
            <xdr:cNvSpPr>
              <a:spLocks/>
            </xdr:cNvSpPr>
          </xdr:nvSpPr>
          <xdr:spPr bwMode="auto">
            <a:xfrm>
              <a:off x="10040059" y="2871743"/>
              <a:ext cx="505021" cy="875743"/>
            </a:xfrm>
            <a:custGeom>
              <a:avLst/>
              <a:gdLst>
                <a:gd name="T0" fmla="*/ 106 w 214"/>
                <a:gd name="T1" fmla="*/ 0 h 371"/>
                <a:gd name="T2" fmla="*/ 149 w 214"/>
                <a:gd name="T3" fmla="*/ 66 h 371"/>
                <a:gd name="T4" fmla="*/ 192 w 214"/>
                <a:gd name="T5" fmla="*/ 134 h 371"/>
                <a:gd name="T6" fmla="*/ 188 w 214"/>
                <a:gd name="T7" fmla="*/ 142 h 371"/>
                <a:gd name="T8" fmla="*/ 214 w 214"/>
                <a:gd name="T9" fmla="*/ 209 h 371"/>
                <a:gd name="T10" fmla="*/ 195 w 214"/>
                <a:gd name="T11" fmla="*/ 210 h 371"/>
                <a:gd name="T12" fmla="*/ 195 w 214"/>
                <a:gd name="T13" fmla="*/ 195 h 371"/>
                <a:gd name="T14" fmla="*/ 179 w 214"/>
                <a:gd name="T15" fmla="*/ 175 h 371"/>
                <a:gd name="T16" fmla="*/ 162 w 214"/>
                <a:gd name="T17" fmla="*/ 182 h 371"/>
                <a:gd name="T18" fmla="*/ 158 w 214"/>
                <a:gd name="T19" fmla="*/ 210 h 371"/>
                <a:gd name="T20" fmla="*/ 161 w 214"/>
                <a:gd name="T21" fmla="*/ 240 h 371"/>
                <a:gd name="T22" fmla="*/ 171 w 214"/>
                <a:gd name="T23" fmla="*/ 286 h 371"/>
                <a:gd name="T24" fmla="*/ 182 w 214"/>
                <a:gd name="T25" fmla="*/ 303 h 371"/>
                <a:gd name="T26" fmla="*/ 174 w 214"/>
                <a:gd name="T27" fmla="*/ 307 h 371"/>
                <a:gd name="T28" fmla="*/ 152 w 214"/>
                <a:gd name="T29" fmla="*/ 302 h 371"/>
                <a:gd name="T30" fmla="*/ 141 w 214"/>
                <a:gd name="T31" fmla="*/ 307 h 371"/>
                <a:gd name="T32" fmla="*/ 142 w 214"/>
                <a:gd name="T33" fmla="*/ 324 h 371"/>
                <a:gd name="T34" fmla="*/ 93 w 214"/>
                <a:gd name="T35" fmla="*/ 326 h 371"/>
                <a:gd name="T36" fmla="*/ 118 w 214"/>
                <a:gd name="T37" fmla="*/ 350 h 371"/>
                <a:gd name="T38" fmla="*/ 106 w 214"/>
                <a:gd name="T39" fmla="*/ 371 h 371"/>
                <a:gd name="T40" fmla="*/ 55 w 214"/>
                <a:gd name="T41" fmla="*/ 337 h 371"/>
                <a:gd name="T42" fmla="*/ 29 w 214"/>
                <a:gd name="T43" fmla="*/ 309 h 371"/>
                <a:gd name="T44" fmla="*/ 2 w 214"/>
                <a:gd name="T45" fmla="*/ 291 h 371"/>
                <a:gd name="T46" fmla="*/ 0 w 214"/>
                <a:gd name="T47" fmla="*/ 277 h 371"/>
                <a:gd name="T48" fmla="*/ 19 w 214"/>
                <a:gd name="T49" fmla="*/ 248 h 371"/>
                <a:gd name="T50" fmla="*/ 47 w 214"/>
                <a:gd name="T51" fmla="*/ 265 h 371"/>
                <a:gd name="T52" fmla="*/ 73 w 214"/>
                <a:gd name="T53" fmla="*/ 253 h 371"/>
                <a:gd name="T54" fmla="*/ 90 w 214"/>
                <a:gd name="T55" fmla="*/ 227 h 371"/>
                <a:gd name="T56" fmla="*/ 82 w 214"/>
                <a:gd name="T57" fmla="*/ 213 h 371"/>
                <a:gd name="T58" fmla="*/ 119 w 214"/>
                <a:gd name="T59" fmla="*/ 184 h 371"/>
                <a:gd name="T60" fmla="*/ 94 w 214"/>
                <a:gd name="T61" fmla="*/ 147 h 371"/>
                <a:gd name="T62" fmla="*/ 77 w 214"/>
                <a:gd name="T63" fmla="*/ 144 h 371"/>
                <a:gd name="T64" fmla="*/ 84 w 214"/>
                <a:gd name="T65" fmla="*/ 92 h 371"/>
                <a:gd name="T66" fmla="*/ 106 w 214"/>
                <a:gd name="T67" fmla="*/ 89 h 371"/>
                <a:gd name="T68" fmla="*/ 95 w 214"/>
                <a:gd name="T69" fmla="*/ 6 h 371"/>
                <a:gd name="T70" fmla="*/ 106 w 214"/>
                <a:gd name="T71" fmla="*/ 0 h 37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214" h="371">
                  <a:moveTo>
                    <a:pt x="106" y="0"/>
                  </a:moveTo>
                  <a:lnTo>
                    <a:pt x="149" y="66"/>
                  </a:lnTo>
                  <a:lnTo>
                    <a:pt x="192" y="134"/>
                  </a:lnTo>
                  <a:lnTo>
                    <a:pt x="188" y="142"/>
                  </a:lnTo>
                  <a:lnTo>
                    <a:pt x="214" y="209"/>
                  </a:lnTo>
                  <a:lnTo>
                    <a:pt x="195" y="210"/>
                  </a:lnTo>
                  <a:lnTo>
                    <a:pt x="195" y="195"/>
                  </a:lnTo>
                  <a:lnTo>
                    <a:pt x="179" y="175"/>
                  </a:lnTo>
                  <a:lnTo>
                    <a:pt x="162" y="182"/>
                  </a:lnTo>
                  <a:lnTo>
                    <a:pt x="158" y="210"/>
                  </a:lnTo>
                  <a:lnTo>
                    <a:pt x="161" y="240"/>
                  </a:lnTo>
                  <a:lnTo>
                    <a:pt x="171" y="286"/>
                  </a:lnTo>
                  <a:lnTo>
                    <a:pt x="182" y="303"/>
                  </a:lnTo>
                  <a:lnTo>
                    <a:pt x="174" y="307"/>
                  </a:lnTo>
                  <a:lnTo>
                    <a:pt x="152" y="302"/>
                  </a:lnTo>
                  <a:lnTo>
                    <a:pt x="141" y="307"/>
                  </a:lnTo>
                  <a:lnTo>
                    <a:pt x="142" y="324"/>
                  </a:lnTo>
                  <a:lnTo>
                    <a:pt x="93" y="326"/>
                  </a:lnTo>
                  <a:lnTo>
                    <a:pt x="118" y="350"/>
                  </a:lnTo>
                  <a:lnTo>
                    <a:pt x="106" y="371"/>
                  </a:lnTo>
                  <a:lnTo>
                    <a:pt x="55" y="337"/>
                  </a:lnTo>
                  <a:lnTo>
                    <a:pt x="29" y="309"/>
                  </a:lnTo>
                  <a:lnTo>
                    <a:pt x="2" y="291"/>
                  </a:lnTo>
                  <a:lnTo>
                    <a:pt x="0" y="277"/>
                  </a:lnTo>
                  <a:lnTo>
                    <a:pt x="19" y="248"/>
                  </a:lnTo>
                  <a:lnTo>
                    <a:pt x="47" y="265"/>
                  </a:lnTo>
                  <a:lnTo>
                    <a:pt x="73" y="253"/>
                  </a:lnTo>
                  <a:lnTo>
                    <a:pt x="90" y="227"/>
                  </a:lnTo>
                  <a:lnTo>
                    <a:pt x="82" y="213"/>
                  </a:lnTo>
                  <a:lnTo>
                    <a:pt x="119" y="184"/>
                  </a:lnTo>
                  <a:lnTo>
                    <a:pt x="94" y="147"/>
                  </a:lnTo>
                  <a:lnTo>
                    <a:pt x="77" y="144"/>
                  </a:lnTo>
                  <a:lnTo>
                    <a:pt x="84" y="92"/>
                  </a:lnTo>
                  <a:lnTo>
                    <a:pt x="106" y="89"/>
                  </a:lnTo>
                  <a:lnTo>
                    <a:pt x="95" y="6"/>
                  </a:lnTo>
                  <a:lnTo>
                    <a:pt x="106" y="0"/>
                  </a:lnTo>
                  <a:close/>
                </a:path>
              </a:pathLst>
            </a:custGeom>
            <a:solidFill>
              <a:srgbClr val="E13266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4" name="Storuman">
              <a:extLst>
                <a:ext uri="{FF2B5EF4-FFF2-40B4-BE49-F238E27FC236}">
                  <a16:creationId xmlns:a16="http://schemas.microsoft.com/office/drawing/2014/main" id="{D84DA125-EF8C-657C-2401-1A030EAEBE81}"/>
                </a:ext>
              </a:extLst>
            </xdr:cNvPr>
            <xdr:cNvSpPr>
              <a:spLocks/>
            </xdr:cNvSpPr>
          </xdr:nvSpPr>
          <xdr:spPr bwMode="auto">
            <a:xfrm>
              <a:off x="7192387" y="3159948"/>
              <a:ext cx="1462774" cy="1385034"/>
            </a:xfrm>
            <a:custGeom>
              <a:avLst/>
              <a:gdLst>
                <a:gd name="T0" fmla="*/ 89 w 622"/>
                <a:gd name="T1" fmla="*/ 0 h 587"/>
                <a:gd name="T2" fmla="*/ 187 w 622"/>
                <a:gd name="T3" fmla="*/ 136 h 587"/>
                <a:gd name="T4" fmla="*/ 361 w 622"/>
                <a:gd name="T5" fmla="*/ 238 h 587"/>
                <a:gd name="T6" fmla="*/ 382 w 622"/>
                <a:gd name="T7" fmla="*/ 284 h 587"/>
                <a:gd name="T8" fmla="*/ 460 w 622"/>
                <a:gd name="T9" fmla="*/ 347 h 587"/>
                <a:gd name="T10" fmla="*/ 573 w 622"/>
                <a:gd name="T11" fmla="*/ 402 h 587"/>
                <a:gd name="T12" fmla="*/ 622 w 622"/>
                <a:gd name="T13" fmla="*/ 451 h 587"/>
                <a:gd name="T14" fmla="*/ 614 w 622"/>
                <a:gd name="T15" fmla="*/ 471 h 587"/>
                <a:gd name="T16" fmla="*/ 615 w 622"/>
                <a:gd name="T17" fmla="*/ 505 h 587"/>
                <a:gd name="T18" fmla="*/ 562 w 622"/>
                <a:gd name="T19" fmla="*/ 577 h 587"/>
                <a:gd name="T20" fmla="*/ 551 w 622"/>
                <a:gd name="T21" fmla="*/ 587 h 587"/>
                <a:gd name="T22" fmla="*/ 541 w 622"/>
                <a:gd name="T23" fmla="*/ 575 h 587"/>
                <a:gd name="T24" fmla="*/ 526 w 622"/>
                <a:gd name="T25" fmla="*/ 576 h 587"/>
                <a:gd name="T26" fmla="*/ 372 w 622"/>
                <a:gd name="T27" fmla="*/ 465 h 587"/>
                <a:gd name="T28" fmla="*/ 285 w 622"/>
                <a:gd name="T29" fmla="*/ 341 h 587"/>
                <a:gd name="T30" fmla="*/ 215 w 622"/>
                <a:gd name="T31" fmla="*/ 305 h 587"/>
                <a:gd name="T32" fmla="*/ 144 w 622"/>
                <a:gd name="T33" fmla="*/ 305 h 587"/>
                <a:gd name="T34" fmla="*/ 130 w 622"/>
                <a:gd name="T35" fmla="*/ 297 h 587"/>
                <a:gd name="T36" fmla="*/ 118 w 622"/>
                <a:gd name="T37" fmla="*/ 304 h 587"/>
                <a:gd name="T38" fmla="*/ 84 w 622"/>
                <a:gd name="T39" fmla="*/ 304 h 587"/>
                <a:gd name="T40" fmla="*/ 76 w 622"/>
                <a:gd name="T41" fmla="*/ 291 h 587"/>
                <a:gd name="T42" fmla="*/ 34 w 622"/>
                <a:gd name="T43" fmla="*/ 299 h 587"/>
                <a:gd name="T44" fmla="*/ 0 w 622"/>
                <a:gd name="T45" fmla="*/ 288 h 587"/>
                <a:gd name="T46" fmla="*/ 9 w 622"/>
                <a:gd name="T47" fmla="*/ 187 h 587"/>
                <a:gd name="T48" fmla="*/ 28 w 622"/>
                <a:gd name="T49" fmla="*/ 136 h 587"/>
                <a:gd name="T50" fmla="*/ 12 w 622"/>
                <a:gd name="T51" fmla="*/ 4 h 587"/>
                <a:gd name="T52" fmla="*/ 89 w 622"/>
                <a:gd name="T53" fmla="*/ 0 h 5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622" h="587">
                  <a:moveTo>
                    <a:pt x="89" y="0"/>
                  </a:moveTo>
                  <a:lnTo>
                    <a:pt x="187" y="136"/>
                  </a:lnTo>
                  <a:lnTo>
                    <a:pt x="361" y="238"/>
                  </a:lnTo>
                  <a:lnTo>
                    <a:pt x="382" y="284"/>
                  </a:lnTo>
                  <a:lnTo>
                    <a:pt x="460" y="347"/>
                  </a:lnTo>
                  <a:lnTo>
                    <a:pt x="573" y="402"/>
                  </a:lnTo>
                  <a:lnTo>
                    <a:pt x="622" y="451"/>
                  </a:lnTo>
                  <a:lnTo>
                    <a:pt x="614" y="471"/>
                  </a:lnTo>
                  <a:lnTo>
                    <a:pt x="615" y="505"/>
                  </a:lnTo>
                  <a:lnTo>
                    <a:pt x="562" y="577"/>
                  </a:lnTo>
                  <a:lnTo>
                    <a:pt x="551" y="587"/>
                  </a:lnTo>
                  <a:lnTo>
                    <a:pt x="541" y="575"/>
                  </a:lnTo>
                  <a:lnTo>
                    <a:pt x="526" y="576"/>
                  </a:lnTo>
                  <a:lnTo>
                    <a:pt x="372" y="465"/>
                  </a:lnTo>
                  <a:lnTo>
                    <a:pt x="285" y="341"/>
                  </a:lnTo>
                  <a:lnTo>
                    <a:pt x="215" y="305"/>
                  </a:lnTo>
                  <a:lnTo>
                    <a:pt x="144" y="305"/>
                  </a:lnTo>
                  <a:lnTo>
                    <a:pt x="130" y="297"/>
                  </a:lnTo>
                  <a:lnTo>
                    <a:pt x="118" y="304"/>
                  </a:lnTo>
                  <a:lnTo>
                    <a:pt x="84" y="304"/>
                  </a:lnTo>
                  <a:lnTo>
                    <a:pt x="76" y="291"/>
                  </a:lnTo>
                  <a:lnTo>
                    <a:pt x="34" y="299"/>
                  </a:lnTo>
                  <a:lnTo>
                    <a:pt x="0" y="288"/>
                  </a:lnTo>
                  <a:lnTo>
                    <a:pt x="9" y="187"/>
                  </a:lnTo>
                  <a:lnTo>
                    <a:pt x="28" y="136"/>
                  </a:lnTo>
                  <a:lnTo>
                    <a:pt x="12" y="4"/>
                  </a:lnTo>
                  <a:lnTo>
                    <a:pt x="8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5" name="Malå">
              <a:extLst>
                <a:ext uri="{FF2B5EF4-FFF2-40B4-BE49-F238E27FC236}">
                  <a16:creationId xmlns:a16="http://schemas.microsoft.com/office/drawing/2014/main" id="{7B6107F4-A447-0A90-F85C-FCBAE7AA4CFD}"/>
                </a:ext>
              </a:extLst>
            </xdr:cNvPr>
            <xdr:cNvSpPr>
              <a:spLocks/>
            </xdr:cNvSpPr>
          </xdr:nvSpPr>
          <xdr:spPr bwMode="auto">
            <a:xfrm>
              <a:off x="8735401" y="3754540"/>
              <a:ext cx="528437" cy="531092"/>
            </a:xfrm>
            <a:custGeom>
              <a:avLst/>
              <a:gdLst>
                <a:gd name="T0" fmla="*/ 17 w 225"/>
                <a:gd name="T1" fmla="*/ 0 h 225"/>
                <a:gd name="T2" fmla="*/ 40 w 225"/>
                <a:gd name="T3" fmla="*/ 3 h 225"/>
                <a:gd name="T4" fmla="*/ 57 w 225"/>
                <a:gd name="T5" fmla="*/ 13 h 225"/>
                <a:gd name="T6" fmla="*/ 69 w 225"/>
                <a:gd name="T7" fmla="*/ 26 h 225"/>
                <a:gd name="T8" fmla="*/ 91 w 225"/>
                <a:gd name="T9" fmla="*/ 26 h 225"/>
                <a:gd name="T10" fmla="*/ 99 w 225"/>
                <a:gd name="T11" fmla="*/ 30 h 225"/>
                <a:gd name="T12" fmla="*/ 103 w 225"/>
                <a:gd name="T13" fmla="*/ 39 h 225"/>
                <a:gd name="T14" fmla="*/ 114 w 225"/>
                <a:gd name="T15" fmla="*/ 44 h 225"/>
                <a:gd name="T16" fmla="*/ 119 w 225"/>
                <a:gd name="T17" fmla="*/ 55 h 225"/>
                <a:gd name="T18" fmla="*/ 153 w 225"/>
                <a:gd name="T19" fmla="*/ 69 h 225"/>
                <a:gd name="T20" fmla="*/ 156 w 225"/>
                <a:gd name="T21" fmla="*/ 78 h 225"/>
                <a:gd name="T22" fmla="*/ 163 w 225"/>
                <a:gd name="T23" fmla="*/ 77 h 225"/>
                <a:gd name="T24" fmla="*/ 199 w 225"/>
                <a:gd name="T25" fmla="*/ 102 h 225"/>
                <a:gd name="T26" fmla="*/ 194 w 225"/>
                <a:gd name="T27" fmla="*/ 109 h 225"/>
                <a:gd name="T28" fmla="*/ 195 w 225"/>
                <a:gd name="T29" fmla="*/ 120 h 225"/>
                <a:gd name="T30" fmla="*/ 211 w 225"/>
                <a:gd name="T31" fmla="*/ 133 h 225"/>
                <a:gd name="T32" fmla="*/ 225 w 225"/>
                <a:gd name="T33" fmla="*/ 145 h 225"/>
                <a:gd name="T34" fmla="*/ 111 w 225"/>
                <a:gd name="T35" fmla="*/ 225 h 225"/>
                <a:gd name="T36" fmla="*/ 25 w 225"/>
                <a:gd name="T37" fmla="*/ 133 h 225"/>
                <a:gd name="T38" fmla="*/ 0 w 225"/>
                <a:gd name="T39" fmla="*/ 117 h 225"/>
                <a:gd name="T40" fmla="*/ 21 w 225"/>
                <a:gd name="T41" fmla="*/ 41 h 225"/>
                <a:gd name="T42" fmla="*/ 17 w 225"/>
                <a:gd name="T43" fmla="*/ 0 h 2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225" h="225">
                  <a:moveTo>
                    <a:pt x="17" y="0"/>
                  </a:moveTo>
                  <a:lnTo>
                    <a:pt x="40" y="3"/>
                  </a:lnTo>
                  <a:lnTo>
                    <a:pt x="57" y="13"/>
                  </a:lnTo>
                  <a:lnTo>
                    <a:pt x="69" y="26"/>
                  </a:lnTo>
                  <a:lnTo>
                    <a:pt x="91" y="26"/>
                  </a:lnTo>
                  <a:lnTo>
                    <a:pt x="99" y="30"/>
                  </a:lnTo>
                  <a:lnTo>
                    <a:pt x="103" y="39"/>
                  </a:lnTo>
                  <a:lnTo>
                    <a:pt x="114" y="44"/>
                  </a:lnTo>
                  <a:lnTo>
                    <a:pt x="119" y="55"/>
                  </a:lnTo>
                  <a:lnTo>
                    <a:pt x="153" y="69"/>
                  </a:lnTo>
                  <a:lnTo>
                    <a:pt x="156" y="78"/>
                  </a:lnTo>
                  <a:lnTo>
                    <a:pt x="163" y="77"/>
                  </a:lnTo>
                  <a:lnTo>
                    <a:pt x="199" y="102"/>
                  </a:lnTo>
                  <a:lnTo>
                    <a:pt x="194" y="109"/>
                  </a:lnTo>
                  <a:lnTo>
                    <a:pt x="195" y="120"/>
                  </a:lnTo>
                  <a:lnTo>
                    <a:pt x="211" y="133"/>
                  </a:lnTo>
                  <a:lnTo>
                    <a:pt x="225" y="145"/>
                  </a:lnTo>
                  <a:lnTo>
                    <a:pt x="111" y="225"/>
                  </a:lnTo>
                  <a:lnTo>
                    <a:pt x="25" y="133"/>
                  </a:lnTo>
                  <a:lnTo>
                    <a:pt x="0" y="117"/>
                  </a:lnTo>
                  <a:lnTo>
                    <a:pt x="21" y="41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6" name="Vilhelmina">
              <a:extLst>
                <a:ext uri="{FF2B5EF4-FFF2-40B4-BE49-F238E27FC236}">
                  <a16:creationId xmlns:a16="http://schemas.microsoft.com/office/drawing/2014/main" id="{524E7312-AD36-41DE-27E1-FE25BA48D4B0}"/>
                </a:ext>
              </a:extLst>
            </xdr:cNvPr>
            <xdr:cNvSpPr>
              <a:spLocks/>
            </xdr:cNvSpPr>
          </xdr:nvSpPr>
          <xdr:spPr bwMode="auto">
            <a:xfrm>
              <a:off x="7114510" y="3839212"/>
              <a:ext cx="1453334" cy="1078646"/>
            </a:xfrm>
            <a:custGeom>
              <a:avLst/>
              <a:gdLst>
                <a:gd name="T0" fmla="*/ 33 w 618"/>
                <a:gd name="T1" fmla="*/ 0 h 457"/>
                <a:gd name="T2" fmla="*/ 67 w 618"/>
                <a:gd name="T3" fmla="*/ 11 h 457"/>
                <a:gd name="T4" fmla="*/ 109 w 618"/>
                <a:gd name="T5" fmla="*/ 3 h 457"/>
                <a:gd name="T6" fmla="*/ 117 w 618"/>
                <a:gd name="T7" fmla="*/ 16 h 457"/>
                <a:gd name="T8" fmla="*/ 151 w 618"/>
                <a:gd name="T9" fmla="*/ 16 h 457"/>
                <a:gd name="T10" fmla="*/ 163 w 618"/>
                <a:gd name="T11" fmla="*/ 9 h 457"/>
                <a:gd name="T12" fmla="*/ 177 w 618"/>
                <a:gd name="T13" fmla="*/ 17 h 457"/>
                <a:gd name="T14" fmla="*/ 248 w 618"/>
                <a:gd name="T15" fmla="*/ 17 h 457"/>
                <a:gd name="T16" fmla="*/ 318 w 618"/>
                <a:gd name="T17" fmla="*/ 53 h 457"/>
                <a:gd name="T18" fmla="*/ 405 w 618"/>
                <a:gd name="T19" fmla="*/ 177 h 457"/>
                <a:gd name="T20" fmla="*/ 559 w 618"/>
                <a:gd name="T21" fmla="*/ 288 h 457"/>
                <a:gd name="T22" fmla="*/ 574 w 618"/>
                <a:gd name="T23" fmla="*/ 287 h 457"/>
                <a:gd name="T24" fmla="*/ 584 w 618"/>
                <a:gd name="T25" fmla="*/ 299 h 457"/>
                <a:gd name="T26" fmla="*/ 575 w 618"/>
                <a:gd name="T27" fmla="*/ 307 h 457"/>
                <a:gd name="T28" fmla="*/ 618 w 618"/>
                <a:gd name="T29" fmla="*/ 390 h 457"/>
                <a:gd name="T30" fmla="*/ 605 w 618"/>
                <a:gd name="T31" fmla="*/ 399 h 457"/>
                <a:gd name="T32" fmla="*/ 474 w 618"/>
                <a:gd name="T33" fmla="*/ 437 h 457"/>
                <a:gd name="T34" fmla="*/ 472 w 618"/>
                <a:gd name="T35" fmla="*/ 456 h 457"/>
                <a:gd name="T36" fmla="*/ 436 w 618"/>
                <a:gd name="T37" fmla="*/ 457 h 457"/>
                <a:gd name="T38" fmla="*/ 418 w 618"/>
                <a:gd name="T39" fmla="*/ 423 h 457"/>
                <a:gd name="T40" fmla="*/ 371 w 618"/>
                <a:gd name="T41" fmla="*/ 410 h 457"/>
                <a:gd name="T42" fmla="*/ 329 w 618"/>
                <a:gd name="T43" fmla="*/ 380 h 457"/>
                <a:gd name="T44" fmla="*/ 294 w 618"/>
                <a:gd name="T45" fmla="*/ 316 h 457"/>
                <a:gd name="T46" fmla="*/ 209 w 618"/>
                <a:gd name="T47" fmla="*/ 244 h 457"/>
                <a:gd name="T48" fmla="*/ 71 w 618"/>
                <a:gd name="T49" fmla="*/ 198 h 457"/>
                <a:gd name="T50" fmla="*/ 62 w 618"/>
                <a:gd name="T51" fmla="*/ 185 h 457"/>
                <a:gd name="T52" fmla="*/ 51 w 618"/>
                <a:gd name="T53" fmla="*/ 182 h 457"/>
                <a:gd name="T54" fmla="*/ 0 w 618"/>
                <a:gd name="T55" fmla="*/ 138 h 457"/>
                <a:gd name="T56" fmla="*/ 8 w 618"/>
                <a:gd name="T57" fmla="*/ 83 h 457"/>
                <a:gd name="T58" fmla="*/ 32 w 618"/>
                <a:gd name="T59" fmla="*/ 59 h 457"/>
                <a:gd name="T60" fmla="*/ 33 w 618"/>
                <a:gd name="T61" fmla="*/ 0 h 4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</a:cxnLst>
              <a:rect l="0" t="0" r="r" b="b"/>
              <a:pathLst>
                <a:path w="618" h="457">
                  <a:moveTo>
                    <a:pt x="33" y="0"/>
                  </a:moveTo>
                  <a:lnTo>
                    <a:pt x="67" y="11"/>
                  </a:lnTo>
                  <a:lnTo>
                    <a:pt x="109" y="3"/>
                  </a:lnTo>
                  <a:lnTo>
                    <a:pt x="117" y="16"/>
                  </a:lnTo>
                  <a:lnTo>
                    <a:pt x="151" y="16"/>
                  </a:lnTo>
                  <a:lnTo>
                    <a:pt x="163" y="9"/>
                  </a:lnTo>
                  <a:lnTo>
                    <a:pt x="177" y="17"/>
                  </a:lnTo>
                  <a:lnTo>
                    <a:pt x="248" y="17"/>
                  </a:lnTo>
                  <a:lnTo>
                    <a:pt x="318" y="53"/>
                  </a:lnTo>
                  <a:lnTo>
                    <a:pt x="405" y="177"/>
                  </a:lnTo>
                  <a:lnTo>
                    <a:pt x="559" y="288"/>
                  </a:lnTo>
                  <a:lnTo>
                    <a:pt x="574" y="287"/>
                  </a:lnTo>
                  <a:lnTo>
                    <a:pt x="584" y="299"/>
                  </a:lnTo>
                  <a:lnTo>
                    <a:pt x="575" y="307"/>
                  </a:lnTo>
                  <a:lnTo>
                    <a:pt x="618" y="390"/>
                  </a:lnTo>
                  <a:lnTo>
                    <a:pt x="605" y="399"/>
                  </a:lnTo>
                  <a:lnTo>
                    <a:pt x="474" y="437"/>
                  </a:lnTo>
                  <a:lnTo>
                    <a:pt x="472" y="456"/>
                  </a:lnTo>
                  <a:lnTo>
                    <a:pt x="436" y="457"/>
                  </a:lnTo>
                  <a:lnTo>
                    <a:pt x="418" y="423"/>
                  </a:lnTo>
                  <a:lnTo>
                    <a:pt x="371" y="410"/>
                  </a:lnTo>
                  <a:lnTo>
                    <a:pt x="329" y="380"/>
                  </a:lnTo>
                  <a:lnTo>
                    <a:pt x="294" y="316"/>
                  </a:lnTo>
                  <a:lnTo>
                    <a:pt x="209" y="244"/>
                  </a:lnTo>
                  <a:lnTo>
                    <a:pt x="71" y="198"/>
                  </a:lnTo>
                  <a:lnTo>
                    <a:pt x="62" y="185"/>
                  </a:lnTo>
                  <a:lnTo>
                    <a:pt x="51" y="182"/>
                  </a:lnTo>
                  <a:lnTo>
                    <a:pt x="0" y="138"/>
                  </a:lnTo>
                  <a:lnTo>
                    <a:pt x="8" y="83"/>
                  </a:lnTo>
                  <a:lnTo>
                    <a:pt x="32" y="59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7" name="Lycksele">
              <a:extLst>
                <a:ext uri="{FF2B5EF4-FFF2-40B4-BE49-F238E27FC236}">
                  <a16:creationId xmlns:a16="http://schemas.microsoft.com/office/drawing/2014/main" id="{C355F6A7-D1CB-7E2E-1CC0-5042F4AC67FC}"/>
                </a:ext>
              </a:extLst>
            </xdr:cNvPr>
            <xdr:cNvSpPr>
              <a:spLocks/>
            </xdr:cNvSpPr>
          </xdr:nvSpPr>
          <xdr:spPr bwMode="auto">
            <a:xfrm>
              <a:off x="8466370" y="4030355"/>
              <a:ext cx="764427" cy="1145133"/>
            </a:xfrm>
            <a:custGeom>
              <a:avLst/>
              <a:gdLst>
                <a:gd name="T0" fmla="*/ 114 w 325"/>
                <a:gd name="T1" fmla="*/ 0 h 485"/>
                <a:gd name="T2" fmla="*/ 139 w 325"/>
                <a:gd name="T3" fmla="*/ 16 h 485"/>
                <a:gd name="T4" fmla="*/ 225 w 325"/>
                <a:gd name="T5" fmla="*/ 108 h 485"/>
                <a:gd name="T6" fmla="*/ 325 w 325"/>
                <a:gd name="T7" fmla="*/ 184 h 485"/>
                <a:gd name="T8" fmla="*/ 272 w 325"/>
                <a:gd name="T9" fmla="*/ 332 h 485"/>
                <a:gd name="T10" fmla="*/ 292 w 325"/>
                <a:gd name="T11" fmla="*/ 419 h 485"/>
                <a:gd name="T12" fmla="*/ 306 w 325"/>
                <a:gd name="T13" fmla="*/ 414 h 485"/>
                <a:gd name="T14" fmla="*/ 315 w 325"/>
                <a:gd name="T15" fmla="*/ 431 h 485"/>
                <a:gd name="T16" fmla="*/ 308 w 325"/>
                <a:gd name="T17" fmla="*/ 435 h 485"/>
                <a:gd name="T18" fmla="*/ 317 w 325"/>
                <a:gd name="T19" fmla="*/ 453 h 485"/>
                <a:gd name="T20" fmla="*/ 247 w 325"/>
                <a:gd name="T21" fmla="*/ 485 h 485"/>
                <a:gd name="T22" fmla="*/ 131 w 325"/>
                <a:gd name="T23" fmla="*/ 373 h 485"/>
                <a:gd name="T24" fmla="*/ 143 w 325"/>
                <a:gd name="T25" fmla="*/ 364 h 485"/>
                <a:gd name="T26" fmla="*/ 130 w 325"/>
                <a:gd name="T27" fmla="*/ 352 h 485"/>
                <a:gd name="T28" fmla="*/ 101 w 325"/>
                <a:gd name="T29" fmla="*/ 358 h 485"/>
                <a:gd name="T30" fmla="*/ 43 w 325"/>
                <a:gd name="T31" fmla="*/ 309 h 485"/>
                <a:gd name="T32" fmla="*/ 0 w 325"/>
                <a:gd name="T33" fmla="*/ 226 h 485"/>
                <a:gd name="T34" fmla="*/ 9 w 325"/>
                <a:gd name="T35" fmla="*/ 218 h 485"/>
                <a:gd name="T36" fmla="*/ 20 w 325"/>
                <a:gd name="T37" fmla="*/ 208 h 485"/>
                <a:gd name="T38" fmla="*/ 73 w 325"/>
                <a:gd name="T39" fmla="*/ 136 h 485"/>
                <a:gd name="T40" fmla="*/ 72 w 325"/>
                <a:gd name="T41" fmla="*/ 102 h 485"/>
                <a:gd name="T42" fmla="*/ 80 w 325"/>
                <a:gd name="T43" fmla="*/ 82 h 485"/>
                <a:gd name="T44" fmla="*/ 114 w 325"/>
                <a:gd name="T45" fmla="*/ 0 h 48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</a:cxnLst>
              <a:rect l="0" t="0" r="r" b="b"/>
              <a:pathLst>
                <a:path w="325" h="485">
                  <a:moveTo>
                    <a:pt x="114" y="0"/>
                  </a:moveTo>
                  <a:lnTo>
                    <a:pt x="139" y="16"/>
                  </a:lnTo>
                  <a:lnTo>
                    <a:pt x="225" y="108"/>
                  </a:lnTo>
                  <a:lnTo>
                    <a:pt x="325" y="184"/>
                  </a:lnTo>
                  <a:lnTo>
                    <a:pt x="272" y="332"/>
                  </a:lnTo>
                  <a:lnTo>
                    <a:pt x="292" y="419"/>
                  </a:lnTo>
                  <a:lnTo>
                    <a:pt x="306" y="414"/>
                  </a:lnTo>
                  <a:lnTo>
                    <a:pt x="315" y="431"/>
                  </a:lnTo>
                  <a:lnTo>
                    <a:pt x="308" y="435"/>
                  </a:lnTo>
                  <a:lnTo>
                    <a:pt x="317" y="453"/>
                  </a:lnTo>
                  <a:lnTo>
                    <a:pt x="247" y="485"/>
                  </a:lnTo>
                  <a:lnTo>
                    <a:pt x="131" y="373"/>
                  </a:lnTo>
                  <a:lnTo>
                    <a:pt x="143" y="364"/>
                  </a:lnTo>
                  <a:lnTo>
                    <a:pt x="130" y="352"/>
                  </a:lnTo>
                  <a:lnTo>
                    <a:pt x="101" y="358"/>
                  </a:lnTo>
                  <a:lnTo>
                    <a:pt x="43" y="309"/>
                  </a:lnTo>
                  <a:lnTo>
                    <a:pt x="0" y="226"/>
                  </a:lnTo>
                  <a:lnTo>
                    <a:pt x="9" y="218"/>
                  </a:lnTo>
                  <a:lnTo>
                    <a:pt x="20" y="208"/>
                  </a:lnTo>
                  <a:lnTo>
                    <a:pt x="73" y="136"/>
                  </a:lnTo>
                  <a:lnTo>
                    <a:pt x="72" y="102"/>
                  </a:lnTo>
                  <a:lnTo>
                    <a:pt x="80" y="82"/>
                  </a:lnTo>
                  <a:lnTo>
                    <a:pt x="11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8" name="Vindeln">
              <a:extLst>
                <a:ext uri="{FF2B5EF4-FFF2-40B4-BE49-F238E27FC236}">
                  <a16:creationId xmlns:a16="http://schemas.microsoft.com/office/drawing/2014/main" id="{FDBCA390-3963-81E0-E95B-C1B6415BB6F6}"/>
                </a:ext>
              </a:extLst>
            </xdr:cNvPr>
            <xdr:cNvSpPr>
              <a:spLocks/>
            </xdr:cNvSpPr>
          </xdr:nvSpPr>
          <xdr:spPr bwMode="auto">
            <a:xfrm>
              <a:off x="9108262" y="4464307"/>
              <a:ext cx="509556" cy="731640"/>
            </a:xfrm>
            <a:custGeom>
              <a:avLst/>
              <a:gdLst>
                <a:gd name="T0" fmla="*/ 53 w 217"/>
                <a:gd name="T1" fmla="*/ 0 h 310"/>
                <a:gd name="T2" fmla="*/ 67 w 217"/>
                <a:gd name="T3" fmla="*/ 10 h 310"/>
                <a:gd name="T4" fmla="*/ 75 w 217"/>
                <a:gd name="T5" fmla="*/ 38 h 310"/>
                <a:gd name="T6" fmla="*/ 98 w 217"/>
                <a:gd name="T7" fmla="*/ 56 h 310"/>
                <a:gd name="T8" fmla="*/ 122 w 217"/>
                <a:gd name="T9" fmla="*/ 56 h 310"/>
                <a:gd name="T10" fmla="*/ 159 w 217"/>
                <a:gd name="T11" fmla="*/ 102 h 310"/>
                <a:gd name="T12" fmla="*/ 172 w 217"/>
                <a:gd name="T13" fmla="*/ 104 h 310"/>
                <a:gd name="T14" fmla="*/ 180 w 217"/>
                <a:gd name="T15" fmla="*/ 112 h 310"/>
                <a:gd name="T16" fmla="*/ 186 w 217"/>
                <a:gd name="T17" fmla="*/ 124 h 310"/>
                <a:gd name="T18" fmla="*/ 199 w 217"/>
                <a:gd name="T19" fmla="*/ 123 h 310"/>
                <a:gd name="T20" fmla="*/ 207 w 217"/>
                <a:gd name="T21" fmla="*/ 128 h 310"/>
                <a:gd name="T22" fmla="*/ 207 w 217"/>
                <a:gd name="T23" fmla="*/ 141 h 310"/>
                <a:gd name="T24" fmla="*/ 217 w 217"/>
                <a:gd name="T25" fmla="*/ 154 h 310"/>
                <a:gd name="T26" fmla="*/ 217 w 217"/>
                <a:gd name="T27" fmla="*/ 166 h 310"/>
                <a:gd name="T28" fmla="*/ 210 w 217"/>
                <a:gd name="T29" fmla="*/ 168 h 310"/>
                <a:gd name="T30" fmla="*/ 200 w 217"/>
                <a:gd name="T31" fmla="*/ 199 h 310"/>
                <a:gd name="T32" fmla="*/ 215 w 217"/>
                <a:gd name="T33" fmla="*/ 205 h 310"/>
                <a:gd name="T34" fmla="*/ 214 w 217"/>
                <a:gd name="T35" fmla="*/ 233 h 310"/>
                <a:gd name="T36" fmla="*/ 207 w 217"/>
                <a:gd name="T37" fmla="*/ 240 h 310"/>
                <a:gd name="T38" fmla="*/ 206 w 217"/>
                <a:gd name="T39" fmla="*/ 263 h 310"/>
                <a:gd name="T40" fmla="*/ 197 w 217"/>
                <a:gd name="T41" fmla="*/ 265 h 310"/>
                <a:gd name="T42" fmla="*/ 182 w 217"/>
                <a:gd name="T43" fmla="*/ 261 h 310"/>
                <a:gd name="T44" fmla="*/ 168 w 217"/>
                <a:gd name="T45" fmla="*/ 261 h 310"/>
                <a:gd name="T46" fmla="*/ 165 w 217"/>
                <a:gd name="T47" fmla="*/ 282 h 310"/>
                <a:gd name="T48" fmla="*/ 159 w 217"/>
                <a:gd name="T49" fmla="*/ 293 h 310"/>
                <a:gd name="T50" fmla="*/ 139 w 217"/>
                <a:gd name="T51" fmla="*/ 290 h 310"/>
                <a:gd name="T52" fmla="*/ 140 w 217"/>
                <a:gd name="T53" fmla="*/ 299 h 310"/>
                <a:gd name="T54" fmla="*/ 125 w 217"/>
                <a:gd name="T55" fmla="*/ 310 h 310"/>
                <a:gd name="T56" fmla="*/ 114 w 217"/>
                <a:gd name="T57" fmla="*/ 303 h 310"/>
                <a:gd name="T58" fmla="*/ 87 w 217"/>
                <a:gd name="T59" fmla="*/ 306 h 310"/>
                <a:gd name="T60" fmla="*/ 81 w 217"/>
                <a:gd name="T61" fmla="*/ 293 h 310"/>
                <a:gd name="T62" fmla="*/ 45 w 217"/>
                <a:gd name="T63" fmla="*/ 269 h 310"/>
                <a:gd name="T64" fmla="*/ 36 w 217"/>
                <a:gd name="T65" fmla="*/ 251 h 310"/>
                <a:gd name="T66" fmla="*/ 43 w 217"/>
                <a:gd name="T67" fmla="*/ 247 h 310"/>
                <a:gd name="T68" fmla="*/ 34 w 217"/>
                <a:gd name="T69" fmla="*/ 230 h 310"/>
                <a:gd name="T70" fmla="*/ 20 w 217"/>
                <a:gd name="T71" fmla="*/ 235 h 310"/>
                <a:gd name="T72" fmla="*/ 0 w 217"/>
                <a:gd name="T73" fmla="*/ 148 h 310"/>
                <a:gd name="T74" fmla="*/ 53 w 217"/>
                <a:gd name="T75" fmla="*/ 0 h 3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</a:cxnLst>
              <a:rect l="0" t="0" r="r" b="b"/>
              <a:pathLst>
                <a:path w="217" h="310">
                  <a:moveTo>
                    <a:pt x="53" y="0"/>
                  </a:moveTo>
                  <a:lnTo>
                    <a:pt x="67" y="10"/>
                  </a:lnTo>
                  <a:lnTo>
                    <a:pt x="75" y="38"/>
                  </a:lnTo>
                  <a:lnTo>
                    <a:pt x="98" y="56"/>
                  </a:lnTo>
                  <a:lnTo>
                    <a:pt x="122" y="56"/>
                  </a:lnTo>
                  <a:lnTo>
                    <a:pt x="159" y="102"/>
                  </a:lnTo>
                  <a:lnTo>
                    <a:pt x="172" y="104"/>
                  </a:lnTo>
                  <a:lnTo>
                    <a:pt x="180" y="112"/>
                  </a:lnTo>
                  <a:lnTo>
                    <a:pt x="186" y="124"/>
                  </a:lnTo>
                  <a:lnTo>
                    <a:pt x="199" y="123"/>
                  </a:lnTo>
                  <a:lnTo>
                    <a:pt x="207" y="128"/>
                  </a:lnTo>
                  <a:lnTo>
                    <a:pt x="207" y="141"/>
                  </a:lnTo>
                  <a:lnTo>
                    <a:pt x="217" y="154"/>
                  </a:lnTo>
                  <a:lnTo>
                    <a:pt x="217" y="166"/>
                  </a:lnTo>
                  <a:lnTo>
                    <a:pt x="210" y="168"/>
                  </a:lnTo>
                  <a:lnTo>
                    <a:pt x="200" y="199"/>
                  </a:lnTo>
                  <a:lnTo>
                    <a:pt x="215" y="205"/>
                  </a:lnTo>
                  <a:lnTo>
                    <a:pt x="214" y="233"/>
                  </a:lnTo>
                  <a:lnTo>
                    <a:pt x="207" y="240"/>
                  </a:lnTo>
                  <a:lnTo>
                    <a:pt x="206" y="263"/>
                  </a:lnTo>
                  <a:lnTo>
                    <a:pt x="197" y="265"/>
                  </a:lnTo>
                  <a:lnTo>
                    <a:pt x="182" y="261"/>
                  </a:lnTo>
                  <a:lnTo>
                    <a:pt x="168" y="261"/>
                  </a:lnTo>
                  <a:lnTo>
                    <a:pt x="165" y="282"/>
                  </a:lnTo>
                  <a:lnTo>
                    <a:pt x="159" y="293"/>
                  </a:lnTo>
                  <a:lnTo>
                    <a:pt x="139" y="290"/>
                  </a:lnTo>
                  <a:lnTo>
                    <a:pt x="140" y="299"/>
                  </a:lnTo>
                  <a:lnTo>
                    <a:pt x="125" y="310"/>
                  </a:lnTo>
                  <a:lnTo>
                    <a:pt x="114" y="303"/>
                  </a:lnTo>
                  <a:lnTo>
                    <a:pt x="87" y="306"/>
                  </a:lnTo>
                  <a:lnTo>
                    <a:pt x="81" y="293"/>
                  </a:lnTo>
                  <a:lnTo>
                    <a:pt x="45" y="269"/>
                  </a:lnTo>
                  <a:lnTo>
                    <a:pt x="36" y="251"/>
                  </a:lnTo>
                  <a:lnTo>
                    <a:pt x="43" y="247"/>
                  </a:lnTo>
                  <a:lnTo>
                    <a:pt x="34" y="230"/>
                  </a:lnTo>
                  <a:lnTo>
                    <a:pt x="20" y="235"/>
                  </a:lnTo>
                  <a:lnTo>
                    <a:pt x="0" y="148"/>
                  </a:lnTo>
                  <a:lnTo>
                    <a:pt x="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499" name="Robertsfors">
              <a:extLst>
                <a:ext uri="{FF2B5EF4-FFF2-40B4-BE49-F238E27FC236}">
                  <a16:creationId xmlns:a16="http://schemas.microsoft.com/office/drawing/2014/main" id="{1D30ED80-A4F7-EF92-47A9-BC3E0A3672DD}"/>
                </a:ext>
              </a:extLst>
            </xdr:cNvPr>
            <xdr:cNvSpPr>
              <a:spLocks/>
            </xdr:cNvSpPr>
          </xdr:nvSpPr>
          <xdr:spPr bwMode="auto">
            <a:xfrm>
              <a:off x="9695697" y="4744825"/>
              <a:ext cx="412800" cy="571075"/>
            </a:xfrm>
            <a:custGeom>
              <a:avLst/>
              <a:gdLst>
                <a:gd name="T0" fmla="*/ 105 w 176"/>
                <a:gd name="T1" fmla="*/ 0 h 242"/>
                <a:gd name="T2" fmla="*/ 130 w 176"/>
                <a:gd name="T3" fmla="*/ 18 h 242"/>
                <a:gd name="T4" fmla="*/ 131 w 176"/>
                <a:gd name="T5" fmla="*/ 34 h 242"/>
                <a:gd name="T6" fmla="*/ 145 w 176"/>
                <a:gd name="T7" fmla="*/ 38 h 242"/>
                <a:gd name="T8" fmla="*/ 160 w 176"/>
                <a:gd name="T9" fmla="*/ 29 h 242"/>
                <a:gd name="T10" fmla="*/ 176 w 176"/>
                <a:gd name="T11" fmla="*/ 61 h 242"/>
                <a:gd name="T12" fmla="*/ 130 w 176"/>
                <a:gd name="T13" fmla="*/ 123 h 242"/>
                <a:gd name="T14" fmla="*/ 126 w 176"/>
                <a:gd name="T15" fmla="*/ 163 h 242"/>
                <a:gd name="T16" fmla="*/ 113 w 176"/>
                <a:gd name="T17" fmla="*/ 209 h 242"/>
                <a:gd name="T18" fmla="*/ 100 w 176"/>
                <a:gd name="T19" fmla="*/ 242 h 242"/>
                <a:gd name="T20" fmla="*/ 81 w 176"/>
                <a:gd name="T21" fmla="*/ 235 h 242"/>
                <a:gd name="T22" fmla="*/ 85 w 176"/>
                <a:gd name="T23" fmla="*/ 200 h 242"/>
                <a:gd name="T24" fmla="*/ 62 w 176"/>
                <a:gd name="T25" fmla="*/ 153 h 242"/>
                <a:gd name="T26" fmla="*/ 33 w 176"/>
                <a:gd name="T27" fmla="*/ 132 h 242"/>
                <a:gd name="T28" fmla="*/ 0 w 176"/>
                <a:gd name="T29" fmla="*/ 53 h 242"/>
                <a:gd name="T30" fmla="*/ 49 w 176"/>
                <a:gd name="T31" fmla="*/ 57 h 242"/>
                <a:gd name="T32" fmla="*/ 73 w 176"/>
                <a:gd name="T33" fmla="*/ 42 h 242"/>
                <a:gd name="T34" fmla="*/ 81 w 176"/>
                <a:gd name="T35" fmla="*/ 12 h 242"/>
                <a:gd name="T36" fmla="*/ 105 w 176"/>
                <a:gd name="T37" fmla="*/ 0 h 2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76" h="242">
                  <a:moveTo>
                    <a:pt x="105" y="0"/>
                  </a:moveTo>
                  <a:lnTo>
                    <a:pt x="130" y="18"/>
                  </a:lnTo>
                  <a:lnTo>
                    <a:pt x="131" y="34"/>
                  </a:lnTo>
                  <a:lnTo>
                    <a:pt x="145" y="38"/>
                  </a:lnTo>
                  <a:lnTo>
                    <a:pt x="160" y="29"/>
                  </a:lnTo>
                  <a:lnTo>
                    <a:pt x="176" y="61"/>
                  </a:lnTo>
                  <a:lnTo>
                    <a:pt x="130" y="123"/>
                  </a:lnTo>
                  <a:lnTo>
                    <a:pt x="126" y="163"/>
                  </a:lnTo>
                  <a:lnTo>
                    <a:pt x="113" y="209"/>
                  </a:lnTo>
                  <a:lnTo>
                    <a:pt x="100" y="242"/>
                  </a:lnTo>
                  <a:lnTo>
                    <a:pt x="81" y="235"/>
                  </a:lnTo>
                  <a:lnTo>
                    <a:pt x="85" y="200"/>
                  </a:lnTo>
                  <a:lnTo>
                    <a:pt x="62" y="153"/>
                  </a:lnTo>
                  <a:lnTo>
                    <a:pt x="33" y="132"/>
                  </a:lnTo>
                  <a:lnTo>
                    <a:pt x="0" y="53"/>
                  </a:lnTo>
                  <a:lnTo>
                    <a:pt x="49" y="57"/>
                  </a:lnTo>
                  <a:lnTo>
                    <a:pt x="73" y="42"/>
                  </a:lnTo>
                  <a:lnTo>
                    <a:pt x="81" y="12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0" name="Umeå">
              <a:extLst>
                <a:ext uri="{FF2B5EF4-FFF2-40B4-BE49-F238E27FC236}">
                  <a16:creationId xmlns:a16="http://schemas.microsoft.com/office/drawing/2014/main" id="{05C89EE7-EFA7-4644-4197-BACE6AF328E9}"/>
                </a:ext>
              </a:extLst>
            </xdr:cNvPr>
            <xdr:cNvSpPr>
              <a:spLocks/>
            </xdr:cNvSpPr>
          </xdr:nvSpPr>
          <xdr:spPr bwMode="auto">
            <a:xfrm>
              <a:off x="9466786" y="4827774"/>
              <a:ext cx="462359" cy="846888"/>
            </a:xfrm>
            <a:custGeom>
              <a:avLst/>
              <a:gdLst>
                <a:gd name="T0" fmla="*/ 64 w 197"/>
                <a:gd name="T1" fmla="*/ 0 h 359"/>
                <a:gd name="T2" fmla="*/ 76 w 197"/>
                <a:gd name="T3" fmla="*/ 1 h 359"/>
                <a:gd name="T4" fmla="*/ 84 w 197"/>
                <a:gd name="T5" fmla="*/ 13 h 359"/>
                <a:gd name="T6" fmla="*/ 97 w 197"/>
                <a:gd name="T7" fmla="*/ 18 h 359"/>
                <a:gd name="T8" fmla="*/ 130 w 197"/>
                <a:gd name="T9" fmla="*/ 97 h 359"/>
                <a:gd name="T10" fmla="*/ 159 w 197"/>
                <a:gd name="T11" fmla="*/ 118 h 359"/>
                <a:gd name="T12" fmla="*/ 182 w 197"/>
                <a:gd name="T13" fmla="*/ 165 h 359"/>
                <a:gd name="T14" fmla="*/ 178 w 197"/>
                <a:gd name="T15" fmla="*/ 200 h 359"/>
                <a:gd name="T16" fmla="*/ 197 w 197"/>
                <a:gd name="T17" fmla="*/ 208 h 359"/>
                <a:gd name="T18" fmla="*/ 185 w 197"/>
                <a:gd name="T19" fmla="*/ 233 h 359"/>
                <a:gd name="T20" fmla="*/ 156 w 197"/>
                <a:gd name="T21" fmla="*/ 237 h 359"/>
                <a:gd name="T22" fmla="*/ 142 w 197"/>
                <a:gd name="T23" fmla="*/ 258 h 359"/>
                <a:gd name="T24" fmla="*/ 138 w 197"/>
                <a:gd name="T25" fmla="*/ 288 h 359"/>
                <a:gd name="T26" fmla="*/ 122 w 197"/>
                <a:gd name="T27" fmla="*/ 289 h 359"/>
                <a:gd name="T28" fmla="*/ 118 w 197"/>
                <a:gd name="T29" fmla="*/ 301 h 359"/>
                <a:gd name="T30" fmla="*/ 85 w 197"/>
                <a:gd name="T31" fmla="*/ 305 h 359"/>
                <a:gd name="T32" fmla="*/ 67 w 197"/>
                <a:gd name="T33" fmla="*/ 301 h 359"/>
                <a:gd name="T34" fmla="*/ 63 w 197"/>
                <a:gd name="T35" fmla="*/ 321 h 359"/>
                <a:gd name="T36" fmla="*/ 47 w 197"/>
                <a:gd name="T37" fmla="*/ 321 h 359"/>
                <a:gd name="T38" fmla="*/ 19 w 197"/>
                <a:gd name="T39" fmla="*/ 359 h 359"/>
                <a:gd name="T40" fmla="*/ 11 w 197"/>
                <a:gd name="T41" fmla="*/ 343 h 359"/>
                <a:gd name="T42" fmla="*/ 17 w 197"/>
                <a:gd name="T43" fmla="*/ 334 h 359"/>
                <a:gd name="T44" fmla="*/ 9 w 197"/>
                <a:gd name="T45" fmla="*/ 314 h 359"/>
                <a:gd name="T46" fmla="*/ 17 w 197"/>
                <a:gd name="T47" fmla="*/ 299 h 359"/>
                <a:gd name="T48" fmla="*/ 17 w 197"/>
                <a:gd name="T49" fmla="*/ 268 h 359"/>
                <a:gd name="T50" fmla="*/ 0 w 197"/>
                <a:gd name="T51" fmla="*/ 245 h 359"/>
                <a:gd name="T52" fmla="*/ 23 w 197"/>
                <a:gd name="T53" fmla="*/ 238 h 359"/>
                <a:gd name="T54" fmla="*/ 44 w 197"/>
                <a:gd name="T55" fmla="*/ 221 h 359"/>
                <a:gd name="T56" fmla="*/ 50 w 197"/>
                <a:gd name="T57" fmla="*/ 210 h 359"/>
                <a:gd name="T58" fmla="*/ 36 w 197"/>
                <a:gd name="T59" fmla="*/ 210 h 359"/>
                <a:gd name="T60" fmla="*/ 29 w 197"/>
                <a:gd name="T61" fmla="*/ 195 h 359"/>
                <a:gd name="T62" fmla="*/ 42 w 197"/>
                <a:gd name="T63" fmla="*/ 185 h 359"/>
                <a:gd name="T64" fmla="*/ 37 w 197"/>
                <a:gd name="T65" fmla="*/ 173 h 359"/>
                <a:gd name="T66" fmla="*/ 38 w 197"/>
                <a:gd name="T67" fmla="*/ 131 h 359"/>
                <a:gd name="T68" fmla="*/ 12 w 197"/>
                <a:gd name="T69" fmla="*/ 128 h 359"/>
                <a:gd name="T70" fmla="*/ 15 w 197"/>
                <a:gd name="T71" fmla="*/ 107 h 359"/>
                <a:gd name="T72" fmla="*/ 29 w 197"/>
                <a:gd name="T73" fmla="*/ 107 h 359"/>
                <a:gd name="T74" fmla="*/ 44 w 197"/>
                <a:gd name="T75" fmla="*/ 111 h 359"/>
                <a:gd name="T76" fmla="*/ 53 w 197"/>
                <a:gd name="T77" fmla="*/ 109 h 359"/>
                <a:gd name="T78" fmla="*/ 54 w 197"/>
                <a:gd name="T79" fmla="*/ 86 h 359"/>
                <a:gd name="T80" fmla="*/ 61 w 197"/>
                <a:gd name="T81" fmla="*/ 79 h 359"/>
                <a:gd name="T82" fmla="*/ 62 w 197"/>
                <a:gd name="T83" fmla="*/ 51 h 359"/>
                <a:gd name="T84" fmla="*/ 47 w 197"/>
                <a:gd name="T85" fmla="*/ 45 h 359"/>
                <a:gd name="T86" fmla="*/ 57 w 197"/>
                <a:gd name="T87" fmla="*/ 14 h 359"/>
                <a:gd name="T88" fmla="*/ 64 w 197"/>
                <a:gd name="T89" fmla="*/ 12 h 359"/>
                <a:gd name="T90" fmla="*/ 64 w 197"/>
                <a:gd name="T91" fmla="*/ 0 h 3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97" h="359">
                  <a:moveTo>
                    <a:pt x="64" y="0"/>
                  </a:moveTo>
                  <a:lnTo>
                    <a:pt x="76" y="1"/>
                  </a:lnTo>
                  <a:lnTo>
                    <a:pt x="84" y="13"/>
                  </a:lnTo>
                  <a:lnTo>
                    <a:pt x="97" y="18"/>
                  </a:lnTo>
                  <a:lnTo>
                    <a:pt x="130" y="97"/>
                  </a:lnTo>
                  <a:lnTo>
                    <a:pt x="159" y="118"/>
                  </a:lnTo>
                  <a:lnTo>
                    <a:pt x="182" y="165"/>
                  </a:lnTo>
                  <a:lnTo>
                    <a:pt x="178" y="200"/>
                  </a:lnTo>
                  <a:lnTo>
                    <a:pt x="197" y="208"/>
                  </a:lnTo>
                  <a:lnTo>
                    <a:pt x="185" y="233"/>
                  </a:lnTo>
                  <a:lnTo>
                    <a:pt x="156" y="237"/>
                  </a:lnTo>
                  <a:lnTo>
                    <a:pt x="142" y="258"/>
                  </a:lnTo>
                  <a:lnTo>
                    <a:pt x="138" y="288"/>
                  </a:lnTo>
                  <a:lnTo>
                    <a:pt x="122" y="289"/>
                  </a:lnTo>
                  <a:lnTo>
                    <a:pt x="118" y="301"/>
                  </a:lnTo>
                  <a:lnTo>
                    <a:pt x="85" y="305"/>
                  </a:lnTo>
                  <a:lnTo>
                    <a:pt x="67" y="301"/>
                  </a:lnTo>
                  <a:lnTo>
                    <a:pt x="63" y="321"/>
                  </a:lnTo>
                  <a:lnTo>
                    <a:pt x="47" y="321"/>
                  </a:lnTo>
                  <a:lnTo>
                    <a:pt x="19" y="359"/>
                  </a:lnTo>
                  <a:lnTo>
                    <a:pt x="11" y="343"/>
                  </a:lnTo>
                  <a:lnTo>
                    <a:pt x="17" y="334"/>
                  </a:lnTo>
                  <a:lnTo>
                    <a:pt x="9" y="314"/>
                  </a:lnTo>
                  <a:lnTo>
                    <a:pt x="17" y="299"/>
                  </a:lnTo>
                  <a:lnTo>
                    <a:pt x="17" y="268"/>
                  </a:lnTo>
                  <a:lnTo>
                    <a:pt x="0" y="245"/>
                  </a:lnTo>
                  <a:lnTo>
                    <a:pt x="23" y="238"/>
                  </a:lnTo>
                  <a:lnTo>
                    <a:pt x="44" y="221"/>
                  </a:lnTo>
                  <a:lnTo>
                    <a:pt x="50" y="210"/>
                  </a:lnTo>
                  <a:lnTo>
                    <a:pt x="36" y="210"/>
                  </a:lnTo>
                  <a:lnTo>
                    <a:pt x="29" y="195"/>
                  </a:lnTo>
                  <a:lnTo>
                    <a:pt x="42" y="185"/>
                  </a:lnTo>
                  <a:lnTo>
                    <a:pt x="37" y="173"/>
                  </a:lnTo>
                  <a:lnTo>
                    <a:pt x="38" y="131"/>
                  </a:lnTo>
                  <a:lnTo>
                    <a:pt x="12" y="128"/>
                  </a:lnTo>
                  <a:lnTo>
                    <a:pt x="15" y="107"/>
                  </a:lnTo>
                  <a:lnTo>
                    <a:pt x="29" y="107"/>
                  </a:lnTo>
                  <a:lnTo>
                    <a:pt x="44" y="111"/>
                  </a:lnTo>
                  <a:lnTo>
                    <a:pt x="53" y="109"/>
                  </a:lnTo>
                  <a:lnTo>
                    <a:pt x="54" y="86"/>
                  </a:lnTo>
                  <a:lnTo>
                    <a:pt x="61" y="79"/>
                  </a:lnTo>
                  <a:lnTo>
                    <a:pt x="62" y="51"/>
                  </a:lnTo>
                  <a:lnTo>
                    <a:pt x="47" y="45"/>
                  </a:lnTo>
                  <a:lnTo>
                    <a:pt x="57" y="14"/>
                  </a:lnTo>
                  <a:lnTo>
                    <a:pt x="64" y="12"/>
                  </a:lnTo>
                  <a:lnTo>
                    <a:pt x="64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1" name="Vännäs">
              <a:extLst>
                <a:ext uri="{FF2B5EF4-FFF2-40B4-BE49-F238E27FC236}">
                  <a16:creationId xmlns:a16="http://schemas.microsoft.com/office/drawing/2014/main" id="{5577FF49-B0BE-3EDB-DED1-10B63BE86C28}"/>
                </a:ext>
              </a:extLst>
            </xdr:cNvPr>
            <xdr:cNvSpPr>
              <a:spLocks/>
            </xdr:cNvSpPr>
          </xdr:nvSpPr>
          <xdr:spPr bwMode="auto">
            <a:xfrm>
              <a:off x="9311032" y="5129460"/>
              <a:ext cx="273750" cy="276445"/>
            </a:xfrm>
            <a:custGeom>
              <a:avLst/>
              <a:gdLst>
                <a:gd name="T0" fmla="*/ 78 w 116"/>
                <a:gd name="T1" fmla="*/ 0 h 117"/>
                <a:gd name="T2" fmla="*/ 104 w 116"/>
                <a:gd name="T3" fmla="*/ 3 h 117"/>
                <a:gd name="T4" fmla="*/ 103 w 116"/>
                <a:gd name="T5" fmla="*/ 45 h 117"/>
                <a:gd name="T6" fmla="*/ 108 w 116"/>
                <a:gd name="T7" fmla="*/ 57 h 117"/>
                <a:gd name="T8" fmla="*/ 95 w 116"/>
                <a:gd name="T9" fmla="*/ 67 h 117"/>
                <a:gd name="T10" fmla="*/ 102 w 116"/>
                <a:gd name="T11" fmla="*/ 82 h 117"/>
                <a:gd name="T12" fmla="*/ 116 w 116"/>
                <a:gd name="T13" fmla="*/ 82 h 117"/>
                <a:gd name="T14" fmla="*/ 110 w 116"/>
                <a:gd name="T15" fmla="*/ 93 h 117"/>
                <a:gd name="T16" fmla="*/ 89 w 116"/>
                <a:gd name="T17" fmla="*/ 110 h 117"/>
                <a:gd name="T18" fmla="*/ 66 w 116"/>
                <a:gd name="T19" fmla="*/ 117 h 117"/>
                <a:gd name="T20" fmla="*/ 48 w 116"/>
                <a:gd name="T21" fmla="*/ 113 h 117"/>
                <a:gd name="T22" fmla="*/ 34 w 116"/>
                <a:gd name="T23" fmla="*/ 93 h 117"/>
                <a:gd name="T24" fmla="*/ 22 w 116"/>
                <a:gd name="T25" fmla="*/ 48 h 117"/>
                <a:gd name="T26" fmla="*/ 0 w 116"/>
                <a:gd name="T27" fmla="*/ 24 h 117"/>
                <a:gd name="T28" fmla="*/ 27 w 116"/>
                <a:gd name="T29" fmla="*/ 21 h 117"/>
                <a:gd name="T30" fmla="*/ 38 w 116"/>
                <a:gd name="T31" fmla="*/ 28 h 117"/>
                <a:gd name="T32" fmla="*/ 53 w 116"/>
                <a:gd name="T33" fmla="*/ 17 h 117"/>
                <a:gd name="T34" fmla="*/ 52 w 116"/>
                <a:gd name="T35" fmla="*/ 8 h 117"/>
                <a:gd name="T36" fmla="*/ 72 w 116"/>
                <a:gd name="T37" fmla="*/ 11 h 117"/>
                <a:gd name="T38" fmla="*/ 78 w 116"/>
                <a:gd name="T39" fmla="*/ 0 h 11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16" h="117">
                  <a:moveTo>
                    <a:pt x="78" y="0"/>
                  </a:moveTo>
                  <a:lnTo>
                    <a:pt x="104" y="3"/>
                  </a:lnTo>
                  <a:lnTo>
                    <a:pt x="103" y="45"/>
                  </a:lnTo>
                  <a:lnTo>
                    <a:pt x="108" y="57"/>
                  </a:lnTo>
                  <a:lnTo>
                    <a:pt x="95" y="67"/>
                  </a:lnTo>
                  <a:lnTo>
                    <a:pt x="102" y="82"/>
                  </a:lnTo>
                  <a:lnTo>
                    <a:pt x="116" y="82"/>
                  </a:lnTo>
                  <a:lnTo>
                    <a:pt x="110" y="93"/>
                  </a:lnTo>
                  <a:lnTo>
                    <a:pt x="89" y="110"/>
                  </a:lnTo>
                  <a:lnTo>
                    <a:pt x="66" y="117"/>
                  </a:lnTo>
                  <a:lnTo>
                    <a:pt x="48" y="113"/>
                  </a:lnTo>
                  <a:lnTo>
                    <a:pt x="34" y="93"/>
                  </a:lnTo>
                  <a:lnTo>
                    <a:pt x="22" y="48"/>
                  </a:lnTo>
                  <a:lnTo>
                    <a:pt x="0" y="24"/>
                  </a:lnTo>
                  <a:lnTo>
                    <a:pt x="27" y="21"/>
                  </a:lnTo>
                  <a:lnTo>
                    <a:pt x="38" y="28"/>
                  </a:lnTo>
                  <a:lnTo>
                    <a:pt x="53" y="17"/>
                  </a:lnTo>
                  <a:lnTo>
                    <a:pt x="52" y="8"/>
                  </a:lnTo>
                  <a:lnTo>
                    <a:pt x="72" y="11"/>
                  </a:lnTo>
                  <a:lnTo>
                    <a:pt x="78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2" name="Åsele">
              <a:extLst>
                <a:ext uri="{FF2B5EF4-FFF2-40B4-BE49-F238E27FC236}">
                  <a16:creationId xmlns:a16="http://schemas.microsoft.com/office/drawing/2014/main" id="{12ABE9C3-21CE-77BA-EAA0-0C9E3EECB252}"/>
                </a:ext>
              </a:extLst>
            </xdr:cNvPr>
            <xdr:cNvSpPr>
              <a:spLocks/>
            </xdr:cNvSpPr>
          </xdr:nvSpPr>
          <xdr:spPr bwMode="auto">
            <a:xfrm>
              <a:off x="8105487" y="4758936"/>
              <a:ext cx="943780" cy="611690"/>
            </a:xfrm>
            <a:custGeom>
              <a:avLst/>
              <a:gdLst>
                <a:gd name="T0" fmla="*/ 197 w 401"/>
                <a:gd name="T1" fmla="*/ 0 h 259"/>
                <a:gd name="T2" fmla="*/ 255 w 401"/>
                <a:gd name="T3" fmla="*/ 49 h 259"/>
                <a:gd name="T4" fmla="*/ 284 w 401"/>
                <a:gd name="T5" fmla="*/ 43 h 259"/>
                <a:gd name="T6" fmla="*/ 297 w 401"/>
                <a:gd name="T7" fmla="*/ 55 h 259"/>
                <a:gd name="T8" fmla="*/ 285 w 401"/>
                <a:gd name="T9" fmla="*/ 64 h 259"/>
                <a:gd name="T10" fmla="*/ 401 w 401"/>
                <a:gd name="T11" fmla="*/ 176 h 259"/>
                <a:gd name="T12" fmla="*/ 331 w 401"/>
                <a:gd name="T13" fmla="*/ 207 h 259"/>
                <a:gd name="T14" fmla="*/ 205 w 401"/>
                <a:gd name="T15" fmla="*/ 259 h 259"/>
                <a:gd name="T16" fmla="*/ 43 w 401"/>
                <a:gd name="T17" fmla="*/ 233 h 259"/>
                <a:gd name="T18" fmla="*/ 61 w 401"/>
                <a:gd name="T19" fmla="*/ 212 h 259"/>
                <a:gd name="T20" fmla="*/ 43 w 401"/>
                <a:gd name="T21" fmla="*/ 195 h 259"/>
                <a:gd name="T22" fmla="*/ 0 w 401"/>
                <a:gd name="T23" fmla="*/ 100 h 259"/>
                <a:gd name="T24" fmla="*/ 0 w 401"/>
                <a:gd name="T25" fmla="*/ 76 h 259"/>
                <a:gd name="T26" fmla="*/ 15 w 401"/>
                <a:gd name="T27" fmla="*/ 67 h 259"/>
                <a:gd name="T28" fmla="*/ 51 w 401"/>
                <a:gd name="T29" fmla="*/ 66 h 259"/>
                <a:gd name="T30" fmla="*/ 53 w 401"/>
                <a:gd name="T31" fmla="*/ 47 h 259"/>
                <a:gd name="T32" fmla="*/ 184 w 401"/>
                <a:gd name="T33" fmla="*/ 9 h 259"/>
                <a:gd name="T34" fmla="*/ 197 w 401"/>
                <a:gd name="T35" fmla="*/ 0 h 2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401" h="259">
                  <a:moveTo>
                    <a:pt x="197" y="0"/>
                  </a:moveTo>
                  <a:lnTo>
                    <a:pt x="255" y="49"/>
                  </a:lnTo>
                  <a:lnTo>
                    <a:pt x="284" y="43"/>
                  </a:lnTo>
                  <a:lnTo>
                    <a:pt x="297" y="55"/>
                  </a:lnTo>
                  <a:lnTo>
                    <a:pt x="285" y="64"/>
                  </a:lnTo>
                  <a:lnTo>
                    <a:pt x="401" y="176"/>
                  </a:lnTo>
                  <a:lnTo>
                    <a:pt x="331" y="207"/>
                  </a:lnTo>
                  <a:lnTo>
                    <a:pt x="205" y="259"/>
                  </a:lnTo>
                  <a:lnTo>
                    <a:pt x="43" y="233"/>
                  </a:lnTo>
                  <a:lnTo>
                    <a:pt x="61" y="212"/>
                  </a:lnTo>
                  <a:lnTo>
                    <a:pt x="43" y="195"/>
                  </a:lnTo>
                  <a:lnTo>
                    <a:pt x="0" y="100"/>
                  </a:lnTo>
                  <a:lnTo>
                    <a:pt x="0" y="76"/>
                  </a:lnTo>
                  <a:lnTo>
                    <a:pt x="15" y="67"/>
                  </a:lnTo>
                  <a:lnTo>
                    <a:pt x="51" y="66"/>
                  </a:lnTo>
                  <a:lnTo>
                    <a:pt x="53" y="47"/>
                  </a:lnTo>
                  <a:lnTo>
                    <a:pt x="184" y="9"/>
                  </a:lnTo>
                  <a:lnTo>
                    <a:pt x="19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3" name="Nordmaling">
              <a:extLst>
                <a:ext uri="{FF2B5EF4-FFF2-40B4-BE49-F238E27FC236}">
                  <a16:creationId xmlns:a16="http://schemas.microsoft.com/office/drawing/2014/main" id="{0571BD14-64BF-4C35-E171-A572F9F6A750}"/>
                </a:ext>
              </a:extLst>
            </xdr:cNvPr>
            <xdr:cNvSpPr>
              <a:spLocks/>
            </xdr:cNvSpPr>
          </xdr:nvSpPr>
          <xdr:spPr bwMode="auto">
            <a:xfrm>
              <a:off x="9075224" y="5348827"/>
              <a:ext cx="441118" cy="425252"/>
            </a:xfrm>
            <a:custGeom>
              <a:avLst/>
              <a:gdLst>
                <a:gd name="T0" fmla="*/ 135 w 188"/>
                <a:gd name="T1" fmla="*/ 0 h 180"/>
                <a:gd name="T2" fmla="*/ 149 w 188"/>
                <a:gd name="T3" fmla="*/ 20 h 180"/>
                <a:gd name="T4" fmla="*/ 167 w 188"/>
                <a:gd name="T5" fmla="*/ 24 h 180"/>
                <a:gd name="T6" fmla="*/ 184 w 188"/>
                <a:gd name="T7" fmla="*/ 47 h 180"/>
                <a:gd name="T8" fmla="*/ 184 w 188"/>
                <a:gd name="T9" fmla="*/ 78 h 180"/>
                <a:gd name="T10" fmla="*/ 176 w 188"/>
                <a:gd name="T11" fmla="*/ 93 h 180"/>
                <a:gd name="T12" fmla="*/ 184 w 188"/>
                <a:gd name="T13" fmla="*/ 113 h 180"/>
                <a:gd name="T14" fmla="*/ 178 w 188"/>
                <a:gd name="T15" fmla="*/ 122 h 180"/>
                <a:gd name="T16" fmla="*/ 186 w 188"/>
                <a:gd name="T17" fmla="*/ 138 h 180"/>
                <a:gd name="T18" fmla="*/ 179 w 188"/>
                <a:gd name="T19" fmla="*/ 147 h 180"/>
                <a:gd name="T20" fmla="*/ 188 w 188"/>
                <a:gd name="T21" fmla="*/ 168 h 180"/>
                <a:gd name="T22" fmla="*/ 173 w 188"/>
                <a:gd name="T23" fmla="*/ 180 h 180"/>
                <a:gd name="T24" fmla="*/ 154 w 188"/>
                <a:gd name="T25" fmla="*/ 148 h 180"/>
                <a:gd name="T26" fmla="*/ 131 w 188"/>
                <a:gd name="T27" fmla="*/ 127 h 180"/>
                <a:gd name="T28" fmla="*/ 123 w 188"/>
                <a:gd name="T29" fmla="*/ 140 h 180"/>
                <a:gd name="T30" fmla="*/ 136 w 188"/>
                <a:gd name="T31" fmla="*/ 167 h 180"/>
                <a:gd name="T32" fmla="*/ 119 w 188"/>
                <a:gd name="T33" fmla="*/ 174 h 180"/>
                <a:gd name="T34" fmla="*/ 98 w 188"/>
                <a:gd name="T35" fmla="*/ 169 h 180"/>
                <a:gd name="T36" fmla="*/ 77 w 188"/>
                <a:gd name="T37" fmla="*/ 135 h 180"/>
                <a:gd name="T38" fmla="*/ 77 w 188"/>
                <a:gd name="T39" fmla="*/ 118 h 180"/>
                <a:gd name="T40" fmla="*/ 33 w 188"/>
                <a:gd name="T41" fmla="*/ 51 h 180"/>
                <a:gd name="T42" fmla="*/ 19 w 188"/>
                <a:gd name="T43" fmla="*/ 38 h 180"/>
                <a:gd name="T44" fmla="*/ 0 w 188"/>
                <a:gd name="T45" fmla="*/ 41 h 180"/>
                <a:gd name="T46" fmla="*/ 4 w 188"/>
                <a:gd name="T47" fmla="*/ 17 h 180"/>
                <a:gd name="T48" fmla="*/ 21 w 188"/>
                <a:gd name="T49" fmla="*/ 12 h 180"/>
                <a:gd name="T50" fmla="*/ 36 w 188"/>
                <a:gd name="T51" fmla="*/ 27 h 180"/>
                <a:gd name="T52" fmla="*/ 48 w 188"/>
                <a:gd name="T53" fmla="*/ 17 h 180"/>
                <a:gd name="T54" fmla="*/ 60 w 188"/>
                <a:gd name="T55" fmla="*/ 28 h 180"/>
                <a:gd name="T56" fmla="*/ 68 w 188"/>
                <a:gd name="T57" fmla="*/ 24 h 180"/>
                <a:gd name="T58" fmla="*/ 78 w 188"/>
                <a:gd name="T59" fmla="*/ 28 h 180"/>
                <a:gd name="T60" fmla="*/ 93 w 188"/>
                <a:gd name="T61" fmla="*/ 30 h 180"/>
                <a:gd name="T62" fmla="*/ 103 w 188"/>
                <a:gd name="T63" fmla="*/ 16 h 180"/>
                <a:gd name="T64" fmla="*/ 116 w 188"/>
                <a:gd name="T65" fmla="*/ 21 h 180"/>
                <a:gd name="T66" fmla="*/ 122 w 188"/>
                <a:gd name="T67" fmla="*/ 4 h 180"/>
                <a:gd name="T68" fmla="*/ 135 w 188"/>
                <a:gd name="T69" fmla="*/ 0 h 18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188" h="180">
                  <a:moveTo>
                    <a:pt x="135" y="0"/>
                  </a:moveTo>
                  <a:lnTo>
                    <a:pt x="149" y="20"/>
                  </a:lnTo>
                  <a:lnTo>
                    <a:pt x="167" y="24"/>
                  </a:lnTo>
                  <a:lnTo>
                    <a:pt x="184" y="47"/>
                  </a:lnTo>
                  <a:lnTo>
                    <a:pt x="184" y="78"/>
                  </a:lnTo>
                  <a:lnTo>
                    <a:pt x="176" y="93"/>
                  </a:lnTo>
                  <a:lnTo>
                    <a:pt x="184" y="113"/>
                  </a:lnTo>
                  <a:lnTo>
                    <a:pt x="178" y="122"/>
                  </a:lnTo>
                  <a:lnTo>
                    <a:pt x="186" y="138"/>
                  </a:lnTo>
                  <a:lnTo>
                    <a:pt x="179" y="147"/>
                  </a:lnTo>
                  <a:lnTo>
                    <a:pt x="188" y="168"/>
                  </a:lnTo>
                  <a:lnTo>
                    <a:pt x="173" y="180"/>
                  </a:lnTo>
                  <a:lnTo>
                    <a:pt x="154" y="148"/>
                  </a:lnTo>
                  <a:lnTo>
                    <a:pt x="131" y="127"/>
                  </a:lnTo>
                  <a:lnTo>
                    <a:pt x="123" y="140"/>
                  </a:lnTo>
                  <a:lnTo>
                    <a:pt x="136" y="167"/>
                  </a:lnTo>
                  <a:lnTo>
                    <a:pt x="119" y="174"/>
                  </a:lnTo>
                  <a:lnTo>
                    <a:pt x="98" y="169"/>
                  </a:lnTo>
                  <a:lnTo>
                    <a:pt x="77" y="135"/>
                  </a:lnTo>
                  <a:lnTo>
                    <a:pt x="77" y="118"/>
                  </a:lnTo>
                  <a:lnTo>
                    <a:pt x="33" y="51"/>
                  </a:lnTo>
                  <a:lnTo>
                    <a:pt x="19" y="38"/>
                  </a:lnTo>
                  <a:lnTo>
                    <a:pt x="0" y="41"/>
                  </a:lnTo>
                  <a:lnTo>
                    <a:pt x="4" y="17"/>
                  </a:lnTo>
                  <a:lnTo>
                    <a:pt x="21" y="12"/>
                  </a:lnTo>
                  <a:lnTo>
                    <a:pt x="36" y="27"/>
                  </a:lnTo>
                  <a:lnTo>
                    <a:pt x="48" y="17"/>
                  </a:lnTo>
                  <a:lnTo>
                    <a:pt x="60" y="28"/>
                  </a:lnTo>
                  <a:lnTo>
                    <a:pt x="68" y="24"/>
                  </a:lnTo>
                  <a:lnTo>
                    <a:pt x="78" y="28"/>
                  </a:lnTo>
                  <a:lnTo>
                    <a:pt x="93" y="30"/>
                  </a:lnTo>
                  <a:lnTo>
                    <a:pt x="103" y="16"/>
                  </a:lnTo>
                  <a:lnTo>
                    <a:pt x="116" y="21"/>
                  </a:lnTo>
                  <a:lnTo>
                    <a:pt x="122" y="4"/>
                  </a:lnTo>
                  <a:lnTo>
                    <a:pt x="13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4" name="Dorotea">
              <a:extLst>
                <a:ext uri="{FF2B5EF4-FFF2-40B4-BE49-F238E27FC236}">
                  <a16:creationId xmlns:a16="http://schemas.microsoft.com/office/drawing/2014/main" id="{5C8A93B9-6D85-EAED-6C2B-D7EA623DD336}"/>
                </a:ext>
              </a:extLst>
            </xdr:cNvPr>
            <xdr:cNvSpPr>
              <a:spLocks/>
            </xdr:cNvSpPr>
          </xdr:nvSpPr>
          <xdr:spPr bwMode="auto">
            <a:xfrm>
              <a:off x="7282064" y="4306799"/>
              <a:ext cx="967378" cy="1002751"/>
            </a:xfrm>
            <a:custGeom>
              <a:avLst/>
              <a:gdLst>
                <a:gd name="T0" fmla="*/ 0 w 411"/>
                <a:gd name="T1" fmla="*/ 0 h 425"/>
                <a:gd name="T2" fmla="*/ 138 w 411"/>
                <a:gd name="T3" fmla="*/ 46 h 425"/>
                <a:gd name="T4" fmla="*/ 223 w 411"/>
                <a:gd name="T5" fmla="*/ 118 h 425"/>
                <a:gd name="T6" fmla="*/ 258 w 411"/>
                <a:gd name="T7" fmla="*/ 182 h 425"/>
                <a:gd name="T8" fmla="*/ 300 w 411"/>
                <a:gd name="T9" fmla="*/ 212 h 425"/>
                <a:gd name="T10" fmla="*/ 347 w 411"/>
                <a:gd name="T11" fmla="*/ 225 h 425"/>
                <a:gd name="T12" fmla="*/ 365 w 411"/>
                <a:gd name="T13" fmla="*/ 259 h 425"/>
                <a:gd name="T14" fmla="*/ 350 w 411"/>
                <a:gd name="T15" fmla="*/ 268 h 425"/>
                <a:gd name="T16" fmla="*/ 350 w 411"/>
                <a:gd name="T17" fmla="*/ 292 h 425"/>
                <a:gd name="T18" fmla="*/ 393 w 411"/>
                <a:gd name="T19" fmla="*/ 387 h 425"/>
                <a:gd name="T20" fmla="*/ 411 w 411"/>
                <a:gd name="T21" fmla="*/ 404 h 425"/>
                <a:gd name="T22" fmla="*/ 393 w 411"/>
                <a:gd name="T23" fmla="*/ 425 h 425"/>
                <a:gd name="T24" fmla="*/ 369 w 411"/>
                <a:gd name="T25" fmla="*/ 402 h 425"/>
                <a:gd name="T26" fmla="*/ 271 w 411"/>
                <a:gd name="T27" fmla="*/ 294 h 425"/>
                <a:gd name="T28" fmla="*/ 238 w 411"/>
                <a:gd name="T29" fmla="*/ 296 h 425"/>
                <a:gd name="T30" fmla="*/ 237 w 411"/>
                <a:gd name="T31" fmla="*/ 267 h 425"/>
                <a:gd name="T32" fmla="*/ 187 w 411"/>
                <a:gd name="T33" fmla="*/ 234 h 425"/>
                <a:gd name="T34" fmla="*/ 186 w 411"/>
                <a:gd name="T35" fmla="*/ 208 h 425"/>
                <a:gd name="T36" fmla="*/ 178 w 411"/>
                <a:gd name="T37" fmla="*/ 183 h 425"/>
                <a:gd name="T38" fmla="*/ 162 w 411"/>
                <a:gd name="T39" fmla="*/ 190 h 425"/>
                <a:gd name="T40" fmla="*/ 165 w 411"/>
                <a:gd name="T41" fmla="*/ 221 h 425"/>
                <a:gd name="T42" fmla="*/ 153 w 411"/>
                <a:gd name="T43" fmla="*/ 221 h 425"/>
                <a:gd name="T44" fmla="*/ 147 w 411"/>
                <a:gd name="T45" fmla="*/ 190 h 425"/>
                <a:gd name="T46" fmla="*/ 126 w 411"/>
                <a:gd name="T47" fmla="*/ 171 h 425"/>
                <a:gd name="T48" fmla="*/ 126 w 411"/>
                <a:gd name="T49" fmla="*/ 162 h 425"/>
                <a:gd name="T50" fmla="*/ 114 w 411"/>
                <a:gd name="T51" fmla="*/ 165 h 425"/>
                <a:gd name="T52" fmla="*/ 110 w 411"/>
                <a:gd name="T53" fmla="*/ 153 h 425"/>
                <a:gd name="T54" fmla="*/ 97 w 411"/>
                <a:gd name="T55" fmla="*/ 144 h 425"/>
                <a:gd name="T56" fmla="*/ 109 w 411"/>
                <a:gd name="T57" fmla="*/ 136 h 425"/>
                <a:gd name="T58" fmla="*/ 92 w 411"/>
                <a:gd name="T59" fmla="*/ 109 h 425"/>
                <a:gd name="T60" fmla="*/ 56 w 411"/>
                <a:gd name="T61" fmla="*/ 93 h 425"/>
                <a:gd name="T62" fmla="*/ 54 w 411"/>
                <a:gd name="T63" fmla="*/ 68 h 425"/>
                <a:gd name="T64" fmla="*/ 41 w 411"/>
                <a:gd name="T65" fmla="*/ 47 h 425"/>
                <a:gd name="T66" fmla="*/ 25 w 411"/>
                <a:gd name="T67" fmla="*/ 47 h 425"/>
                <a:gd name="T68" fmla="*/ 11 w 411"/>
                <a:gd name="T69" fmla="*/ 29 h 425"/>
                <a:gd name="T70" fmla="*/ 11 w 411"/>
                <a:gd name="T71" fmla="*/ 14 h 425"/>
                <a:gd name="T72" fmla="*/ 0 w 411"/>
                <a:gd name="T73" fmla="*/ 0 h 4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</a:cxnLst>
              <a:rect l="0" t="0" r="r" b="b"/>
              <a:pathLst>
                <a:path w="411" h="425">
                  <a:moveTo>
                    <a:pt x="0" y="0"/>
                  </a:moveTo>
                  <a:lnTo>
                    <a:pt x="138" y="46"/>
                  </a:lnTo>
                  <a:lnTo>
                    <a:pt x="223" y="118"/>
                  </a:lnTo>
                  <a:lnTo>
                    <a:pt x="258" y="182"/>
                  </a:lnTo>
                  <a:lnTo>
                    <a:pt x="300" y="212"/>
                  </a:lnTo>
                  <a:lnTo>
                    <a:pt x="347" y="225"/>
                  </a:lnTo>
                  <a:lnTo>
                    <a:pt x="365" y="259"/>
                  </a:lnTo>
                  <a:lnTo>
                    <a:pt x="350" y="268"/>
                  </a:lnTo>
                  <a:lnTo>
                    <a:pt x="350" y="292"/>
                  </a:lnTo>
                  <a:lnTo>
                    <a:pt x="393" y="387"/>
                  </a:lnTo>
                  <a:lnTo>
                    <a:pt x="411" y="404"/>
                  </a:lnTo>
                  <a:lnTo>
                    <a:pt x="393" y="425"/>
                  </a:lnTo>
                  <a:lnTo>
                    <a:pt x="369" y="402"/>
                  </a:lnTo>
                  <a:lnTo>
                    <a:pt x="271" y="294"/>
                  </a:lnTo>
                  <a:lnTo>
                    <a:pt x="238" y="296"/>
                  </a:lnTo>
                  <a:lnTo>
                    <a:pt x="237" y="267"/>
                  </a:lnTo>
                  <a:lnTo>
                    <a:pt x="187" y="234"/>
                  </a:lnTo>
                  <a:lnTo>
                    <a:pt x="186" y="208"/>
                  </a:lnTo>
                  <a:lnTo>
                    <a:pt x="178" y="183"/>
                  </a:lnTo>
                  <a:lnTo>
                    <a:pt x="162" y="190"/>
                  </a:lnTo>
                  <a:lnTo>
                    <a:pt x="165" y="221"/>
                  </a:lnTo>
                  <a:lnTo>
                    <a:pt x="153" y="221"/>
                  </a:lnTo>
                  <a:lnTo>
                    <a:pt x="147" y="190"/>
                  </a:lnTo>
                  <a:lnTo>
                    <a:pt x="126" y="171"/>
                  </a:lnTo>
                  <a:lnTo>
                    <a:pt x="126" y="162"/>
                  </a:lnTo>
                  <a:lnTo>
                    <a:pt x="114" y="165"/>
                  </a:lnTo>
                  <a:lnTo>
                    <a:pt x="110" y="153"/>
                  </a:lnTo>
                  <a:lnTo>
                    <a:pt x="97" y="144"/>
                  </a:lnTo>
                  <a:lnTo>
                    <a:pt x="109" y="136"/>
                  </a:lnTo>
                  <a:lnTo>
                    <a:pt x="92" y="109"/>
                  </a:lnTo>
                  <a:lnTo>
                    <a:pt x="56" y="93"/>
                  </a:lnTo>
                  <a:lnTo>
                    <a:pt x="54" y="68"/>
                  </a:lnTo>
                  <a:lnTo>
                    <a:pt x="41" y="47"/>
                  </a:lnTo>
                  <a:lnTo>
                    <a:pt x="25" y="47"/>
                  </a:lnTo>
                  <a:lnTo>
                    <a:pt x="11" y="29"/>
                  </a:lnTo>
                  <a:lnTo>
                    <a:pt x="11" y="14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5" name="Åre">
              <a:extLst>
                <a:ext uri="{FF2B5EF4-FFF2-40B4-BE49-F238E27FC236}">
                  <a16:creationId xmlns:a16="http://schemas.microsoft.com/office/drawing/2014/main" id="{3C0078AF-249A-1A6D-61D6-620BD1C326E5}"/>
                </a:ext>
              </a:extLst>
            </xdr:cNvPr>
            <xdr:cNvSpPr>
              <a:spLocks/>
            </xdr:cNvSpPr>
          </xdr:nvSpPr>
          <xdr:spPr bwMode="auto">
            <a:xfrm>
              <a:off x="6005538" y="5167801"/>
              <a:ext cx="1085373" cy="1152189"/>
            </a:xfrm>
            <a:custGeom>
              <a:avLst/>
              <a:gdLst>
                <a:gd name="T0" fmla="*/ 248 w 461"/>
                <a:gd name="T1" fmla="*/ 0 h 488"/>
                <a:gd name="T2" fmla="*/ 266 w 461"/>
                <a:gd name="T3" fmla="*/ 4 h 488"/>
                <a:gd name="T4" fmla="*/ 266 w 461"/>
                <a:gd name="T5" fmla="*/ 84 h 488"/>
                <a:gd name="T6" fmla="*/ 279 w 461"/>
                <a:gd name="T7" fmla="*/ 128 h 488"/>
                <a:gd name="T8" fmla="*/ 292 w 461"/>
                <a:gd name="T9" fmla="*/ 138 h 488"/>
                <a:gd name="T10" fmla="*/ 293 w 461"/>
                <a:gd name="T11" fmla="*/ 179 h 488"/>
                <a:gd name="T12" fmla="*/ 300 w 461"/>
                <a:gd name="T13" fmla="*/ 220 h 488"/>
                <a:gd name="T14" fmla="*/ 299 w 461"/>
                <a:gd name="T15" fmla="*/ 254 h 488"/>
                <a:gd name="T16" fmla="*/ 290 w 461"/>
                <a:gd name="T17" fmla="*/ 265 h 488"/>
                <a:gd name="T18" fmla="*/ 291 w 461"/>
                <a:gd name="T19" fmla="*/ 283 h 488"/>
                <a:gd name="T20" fmla="*/ 312 w 461"/>
                <a:gd name="T21" fmla="*/ 292 h 488"/>
                <a:gd name="T22" fmla="*/ 343 w 461"/>
                <a:gd name="T23" fmla="*/ 316 h 488"/>
                <a:gd name="T24" fmla="*/ 360 w 461"/>
                <a:gd name="T25" fmla="*/ 313 h 488"/>
                <a:gd name="T26" fmla="*/ 394 w 461"/>
                <a:gd name="T27" fmla="*/ 329 h 488"/>
                <a:gd name="T28" fmla="*/ 419 w 461"/>
                <a:gd name="T29" fmla="*/ 378 h 488"/>
                <a:gd name="T30" fmla="*/ 399 w 461"/>
                <a:gd name="T31" fmla="*/ 380 h 488"/>
                <a:gd name="T32" fmla="*/ 415 w 461"/>
                <a:gd name="T33" fmla="*/ 394 h 488"/>
                <a:gd name="T34" fmla="*/ 439 w 461"/>
                <a:gd name="T35" fmla="*/ 402 h 488"/>
                <a:gd name="T36" fmla="*/ 456 w 461"/>
                <a:gd name="T37" fmla="*/ 415 h 488"/>
                <a:gd name="T38" fmla="*/ 461 w 461"/>
                <a:gd name="T39" fmla="*/ 437 h 488"/>
                <a:gd name="T40" fmla="*/ 432 w 461"/>
                <a:gd name="T41" fmla="*/ 448 h 488"/>
                <a:gd name="T42" fmla="*/ 410 w 461"/>
                <a:gd name="T43" fmla="*/ 437 h 488"/>
                <a:gd name="T44" fmla="*/ 335 w 461"/>
                <a:gd name="T45" fmla="*/ 445 h 488"/>
                <a:gd name="T46" fmla="*/ 330 w 461"/>
                <a:gd name="T47" fmla="*/ 436 h 488"/>
                <a:gd name="T48" fmla="*/ 293 w 461"/>
                <a:gd name="T49" fmla="*/ 435 h 488"/>
                <a:gd name="T50" fmla="*/ 266 w 461"/>
                <a:gd name="T51" fmla="*/ 445 h 488"/>
                <a:gd name="T52" fmla="*/ 246 w 461"/>
                <a:gd name="T53" fmla="*/ 440 h 488"/>
                <a:gd name="T54" fmla="*/ 207 w 461"/>
                <a:gd name="T55" fmla="*/ 469 h 488"/>
                <a:gd name="T56" fmla="*/ 123 w 461"/>
                <a:gd name="T57" fmla="*/ 462 h 488"/>
                <a:gd name="T58" fmla="*/ 13 w 461"/>
                <a:gd name="T59" fmla="*/ 488 h 488"/>
                <a:gd name="T60" fmla="*/ 38 w 461"/>
                <a:gd name="T61" fmla="*/ 452 h 488"/>
                <a:gd name="T62" fmla="*/ 0 w 461"/>
                <a:gd name="T63" fmla="*/ 337 h 488"/>
                <a:gd name="T64" fmla="*/ 50 w 461"/>
                <a:gd name="T65" fmla="*/ 254 h 488"/>
                <a:gd name="T66" fmla="*/ 40 w 461"/>
                <a:gd name="T67" fmla="*/ 206 h 488"/>
                <a:gd name="T68" fmla="*/ 68 w 461"/>
                <a:gd name="T69" fmla="*/ 176 h 488"/>
                <a:gd name="T70" fmla="*/ 74 w 461"/>
                <a:gd name="T71" fmla="*/ 151 h 488"/>
                <a:gd name="T72" fmla="*/ 88 w 461"/>
                <a:gd name="T73" fmla="*/ 138 h 488"/>
                <a:gd name="T74" fmla="*/ 148 w 461"/>
                <a:gd name="T75" fmla="*/ 50 h 488"/>
                <a:gd name="T76" fmla="*/ 189 w 461"/>
                <a:gd name="T77" fmla="*/ 17 h 488"/>
                <a:gd name="T78" fmla="*/ 248 w 461"/>
                <a:gd name="T79" fmla="*/ 0 h 48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461" h="488">
                  <a:moveTo>
                    <a:pt x="248" y="0"/>
                  </a:moveTo>
                  <a:lnTo>
                    <a:pt x="266" y="4"/>
                  </a:lnTo>
                  <a:lnTo>
                    <a:pt x="266" y="84"/>
                  </a:lnTo>
                  <a:lnTo>
                    <a:pt x="279" y="128"/>
                  </a:lnTo>
                  <a:lnTo>
                    <a:pt x="292" y="138"/>
                  </a:lnTo>
                  <a:lnTo>
                    <a:pt x="293" y="179"/>
                  </a:lnTo>
                  <a:lnTo>
                    <a:pt x="300" y="220"/>
                  </a:lnTo>
                  <a:lnTo>
                    <a:pt x="299" y="254"/>
                  </a:lnTo>
                  <a:lnTo>
                    <a:pt x="290" y="265"/>
                  </a:lnTo>
                  <a:lnTo>
                    <a:pt x="291" y="283"/>
                  </a:lnTo>
                  <a:lnTo>
                    <a:pt x="312" y="292"/>
                  </a:lnTo>
                  <a:lnTo>
                    <a:pt x="343" y="316"/>
                  </a:lnTo>
                  <a:lnTo>
                    <a:pt x="360" y="313"/>
                  </a:lnTo>
                  <a:lnTo>
                    <a:pt x="394" y="329"/>
                  </a:lnTo>
                  <a:lnTo>
                    <a:pt x="419" y="378"/>
                  </a:lnTo>
                  <a:lnTo>
                    <a:pt x="399" y="380"/>
                  </a:lnTo>
                  <a:lnTo>
                    <a:pt x="415" y="394"/>
                  </a:lnTo>
                  <a:lnTo>
                    <a:pt x="439" y="402"/>
                  </a:lnTo>
                  <a:lnTo>
                    <a:pt x="456" y="415"/>
                  </a:lnTo>
                  <a:lnTo>
                    <a:pt x="461" y="437"/>
                  </a:lnTo>
                  <a:lnTo>
                    <a:pt x="432" y="448"/>
                  </a:lnTo>
                  <a:lnTo>
                    <a:pt x="410" y="437"/>
                  </a:lnTo>
                  <a:lnTo>
                    <a:pt x="335" y="445"/>
                  </a:lnTo>
                  <a:lnTo>
                    <a:pt x="330" y="436"/>
                  </a:lnTo>
                  <a:lnTo>
                    <a:pt x="293" y="435"/>
                  </a:lnTo>
                  <a:lnTo>
                    <a:pt x="266" y="445"/>
                  </a:lnTo>
                  <a:lnTo>
                    <a:pt x="246" y="440"/>
                  </a:lnTo>
                  <a:lnTo>
                    <a:pt x="207" y="469"/>
                  </a:lnTo>
                  <a:lnTo>
                    <a:pt x="123" y="462"/>
                  </a:lnTo>
                  <a:lnTo>
                    <a:pt x="13" y="488"/>
                  </a:lnTo>
                  <a:lnTo>
                    <a:pt x="38" y="452"/>
                  </a:lnTo>
                  <a:lnTo>
                    <a:pt x="0" y="337"/>
                  </a:lnTo>
                  <a:lnTo>
                    <a:pt x="50" y="254"/>
                  </a:lnTo>
                  <a:lnTo>
                    <a:pt x="40" y="206"/>
                  </a:lnTo>
                  <a:lnTo>
                    <a:pt x="68" y="176"/>
                  </a:lnTo>
                  <a:lnTo>
                    <a:pt x="74" y="151"/>
                  </a:lnTo>
                  <a:lnTo>
                    <a:pt x="88" y="138"/>
                  </a:lnTo>
                  <a:lnTo>
                    <a:pt x="148" y="50"/>
                  </a:lnTo>
                  <a:lnTo>
                    <a:pt x="189" y="17"/>
                  </a:lnTo>
                  <a:lnTo>
                    <a:pt x="248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6" name="Strömsund">
              <a:extLst>
                <a:ext uri="{FF2B5EF4-FFF2-40B4-BE49-F238E27FC236}">
                  <a16:creationId xmlns:a16="http://schemas.microsoft.com/office/drawing/2014/main" id="{BBF102A1-640F-B100-AFD1-3B980578FAEB}"/>
                </a:ext>
              </a:extLst>
            </xdr:cNvPr>
            <xdr:cNvSpPr>
              <a:spLocks/>
            </xdr:cNvSpPr>
          </xdr:nvSpPr>
          <xdr:spPr bwMode="auto">
            <a:xfrm>
              <a:off x="6817162" y="4165049"/>
              <a:ext cx="1333164" cy="1751485"/>
            </a:xfrm>
            <a:custGeom>
              <a:avLst/>
              <a:gdLst>
                <a:gd name="T0" fmla="*/ 177 w 566"/>
                <a:gd name="T1" fmla="*/ 44 h 742"/>
                <a:gd name="T2" fmla="*/ 208 w 566"/>
                <a:gd name="T3" fmla="*/ 74 h 742"/>
                <a:gd name="T4" fmla="*/ 222 w 566"/>
                <a:gd name="T5" fmla="*/ 107 h 742"/>
                <a:gd name="T6" fmla="*/ 251 w 566"/>
                <a:gd name="T7" fmla="*/ 128 h 742"/>
                <a:gd name="T8" fmla="*/ 289 w 566"/>
                <a:gd name="T9" fmla="*/ 169 h 742"/>
                <a:gd name="T10" fmla="*/ 294 w 566"/>
                <a:gd name="T11" fmla="*/ 204 h 742"/>
                <a:gd name="T12" fmla="*/ 311 w 566"/>
                <a:gd name="T13" fmla="*/ 225 h 742"/>
                <a:gd name="T14" fmla="*/ 323 w 566"/>
                <a:gd name="T15" fmla="*/ 231 h 742"/>
                <a:gd name="T16" fmla="*/ 350 w 566"/>
                <a:gd name="T17" fmla="*/ 281 h 742"/>
                <a:gd name="T18" fmla="*/ 359 w 566"/>
                <a:gd name="T19" fmla="*/ 250 h 742"/>
                <a:gd name="T20" fmla="*/ 383 w 566"/>
                <a:gd name="T21" fmla="*/ 268 h 742"/>
                <a:gd name="T22" fmla="*/ 434 w 566"/>
                <a:gd name="T23" fmla="*/ 327 h 742"/>
                <a:gd name="T24" fmla="*/ 435 w 566"/>
                <a:gd name="T25" fmla="*/ 356 h 742"/>
                <a:gd name="T26" fmla="*/ 566 w 566"/>
                <a:gd name="T27" fmla="*/ 462 h 742"/>
                <a:gd name="T28" fmla="*/ 539 w 566"/>
                <a:gd name="T29" fmla="*/ 546 h 742"/>
                <a:gd name="T30" fmla="*/ 502 w 566"/>
                <a:gd name="T31" fmla="*/ 610 h 742"/>
                <a:gd name="T32" fmla="*/ 479 w 566"/>
                <a:gd name="T33" fmla="*/ 612 h 742"/>
                <a:gd name="T34" fmla="*/ 429 w 566"/>
                <a:gd name="T35" fmla="*/ 616 h 742"/>
                <a:gd name="T36" fmla="*/ 393 w 566"/>
                <a:gd name="T37" fmla="*/ 610 h 742"/>
                <a:gd name="T38" fmla="*/ 426 w 566"/>
                <a:gd name="T39" fmla="*/ 675 h 742"/>
                <a:gd name="T40" fmla="*/ 366 w 566"/>
                <a:gd name="T41" fmla="*/ 700 h 742"/>
                <a:gd name="T42" fmla="*/ 333 w 566"/>
                <a:gd name="T43" fmla="*/ 739 h 742"/>
                <a:gd name="T44" fmla="*/ 302 w 566"/>
                <a:gd name="T45" fmla="*/ 717 h 742"/>
                <a:gd name="T46" fmla="*/ 256 w 566"/>
                <a:gd name="T47" fmla="*/ 692 h 742"/>
                <a:gd name="T48" fmla="*/ 257 w 566"/>
                <a:gd name="T49" fmla="*/ 670 h 742"/>
                <a:gd name="T50" fmla="*/ 223 w 566"/>
                <a:gd name="T51" fmla="*/ 583 h 742"/>
                <a:gd name="T52" fmla="*/ 255 w 566"/>
                <a:gd name="T53" fmla="*/ 534 h 742"/>
                <a:gd name="T54" fmla="*/ 234 w 566"/>
                <a:gd name="T55" fmla="*/ 502 h 742"/>
                <a:gd name="T56" fmla="*/ 236 w 566"/>
                <a:gd name="T57" fmla="*/ 453 h 742"/>
                <a:gd name="T58" fmla="*/ 219 w 566"/>
                <a:gd name="T59" fmla="*/ 419 h 742"/>
                <a:gd name="T60" fmla="*/ 104 w 566"/>
                <a:gd name="T61" fmla="*/ 326 h 742"/>
                <a:gd name="T62" fmla="*/ 83 w 566"/>
                <a:gd name="T63" fmla="*/ 275 h 742"/>
                <a:gd name="T64" fmla="*/ 45 w 566"/>
                <a:gd name="T65" fmla="*/ 255 h 742"/>
                <a:gd name="T66" fmla="*/ 104 w 566"/>
                <a:gd name="T67" fmla="*/ 26 h 7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566" h="742">
                  <a:moveTo>
                    <a:pt x="126" y="0"/>
                  </a:moveTo>
                  <a:lnTo>
                    <a:pt x="177" y="44"/>
                  </a:lnTo>
                  <a:lnTo>
                    <a:pt x="188" y="47"/>
                  </a:lnTo>
                  <a:lnTo>
                    <a:pt x="208" y="74"/>
                  </a:lnTo>
                  <a:lnTo>
                    <a:pt x="208" y="89"/>
                  </a:lnTo>
                  <a:lnTo>
                    <a:pt x="222" y="107"/>
                  </a:lnTo>
                  <a:lnTo>
                    <a:pt x="238" y="107"/>
                  </a:lnTo>
                  <a:lnTo>
                    <a:pt x="251" y="128"/>
                  </a:lnTo>
                  <a:lnTo>
                    <a:pt x="253" y="153"/>
                  </a:lnTo>
                  <a:lnTo>
                    <a:pt x="289" y="169"/>
                  </a:lnTo>
                  <a:lnTo>
                    <a:pt x="306" y="196"/>
                  </a:lnTo>
                  <a:lnTo>
                    <a:pt x="294" y="204"/>
                  </a:lnTo>
                  <a:lnTo>
                    <a:pt x="307" y="213"/>
                  </a:lnTo>
                  <a:lnTo>
                    <a:pt x="311" y="225"/>
                  </a:lnTo>
                  <a:lnTo>
                    <a:pt x="323" y="222"/>
                  </a:lnTo>
                  <a:lnTo>
                    <a:pt x="323" y="231"/>
                  </a:lnTo>
                  <a:lnTo>
                    <a:pt x="344" y="250"/>
                  </a:lnTo>
                  <a:lnTo>
                    <a:pt x="350" y="281"/>
                  </a:lnTo>
                  <a:lnTo>
                    <a:pt x="362" y="281"/>
                  </a:lnTo>
                  <a:lnTo>
                    <a:pt x="359" y="250"/>
                  </a:lnTo>
                  <a:lnTo>
                    <a:pt x="375" y="243"/>
                  </a:lnTo>
                  <a:lnTo>
                    <a:pt x="383" y="268"/>
                  </a:lnTo>
                  <a:lnTo>
                    <a:pt x="384" y="294"/>
                  </a:lnTo>
                  <a:lnTo>
                    <a:pt x="434" y="327"/>
                  </a:lnTo>
                  <a:lnTo>
                    <a:pt x="435" y="356"/>
                  </a:lnTo>
                  <a:lnTo>
                    <a:pt x="435" y="356"/>
                  </a:lnTo>
                  <a:lnTo>
                    <a:pt x="468" y="354"/>
                  </a:lnTo>
                  <a:lnTo>
                    <a:pt x="566" y="462"/>
                  </a:lnTo>
                  <a:lnTo>
                    <a:pt x="541" y="517"/>
                  </a:lnTo>
                  <a:lnTo>
                    <a:pt x="539" y="546"/>
                  </a:lnTo>
                  <a:lnTo>
                    <a:pt x="548" y="589"/>
                  </a:lnTo>
                  <a:lnTo>
                    <a:pt x="502" y="610"/>
                  </a:lnTo>
                  <a:lnTo>
                    <a:pt x="489" y="603"/>
                  </a:lnTo>
                  <a:lnTo>
                    <a:pt x="479" y="612"/>
                  </a:lnTo>
                  <a:lnTo>
                    <a:pt x="450" y="601"/>
                  </a:lnTo>
                  <a:lnTo>
                    <a:pt x="429" y="616"/>
                  </a:lnTo>
                  <a:lnTo>
                    <a:pt x="408" y="604"/>
                  </a:lnTo>
                  <a:lnTo>
                    <a:pt x="393" y="610"/>
                  </a:lnTo>
                  <a:lnTo>
                    <a:pt x="430" y="655"/>
                  </a:lnTo>
                  <a:lnTo>
                    <a:pt x="426" y="675"/>
                  </a:lnTo>
                  <a:lnTo>
                    <a:pt x="390" y="675"/>
                  </a:lnTo>
                  <a:lnTo>
                    <a:pt x="366" y="700"/>
                  </a:lnTo>
                  <a:lnTo>
                    <a:pt x="346" y="708"/>
                  </a:lnTo>
                  <a:lnTo>
                    <a:pt x="333" y="739"/>
                  </a:lnTo>
                  <a:lnTo>
                    <a:pt x="318" y="742"/>
                  </a:lnTo>
                  <a:lnTo>
                    <a:pt x="302" y="717"/>
                  </a:lnTo>
                  <a:lnTo>
                    <a:pt x="268" y="688"/>
                  </a:lnTo>
                  <a:lnTo>
                    <a:pt x="256" y="692"/>
                  </a:lnTo>
                  <a:lnTo>
                    <a:pt x="249" y="684"/>
                  </a:lnTo>
                  <a:lnTo>
                    <a:pt x="257" y="670"/>
                  </a:lnTo>
                  <a:lnTo>
                    <a:pt x="226" y="640"/>
                  </a:lnTo>
                  <a:lnTo>
                    <a:pt x="223" y="583"/>
                  </a:lnTo>
                  <a:lnTo>
                    <a:pt x="229" y="555"/>
                  </a:lnTo>
                  <a:lnTo>
                    <a:pt x="255" y="534"/>
                  </a:lnTo>
                  <a:lnTo>
                    <a:pt x="248" y="509"/>
                  </a:lnTo>
                  <a:lnTo>
                    <a:pt x="234" y="502"/>
                  </a:lnTo>
                  <a:lnTo>
                    <a:pt x="225" y="462"/>
                  </a:lnTo>
                  <a:lnTo>
                    <a:pt x="236" y="453"/>
                  </a:lnTo>
                  <a:lnTo>
                    <a:pt x="229" y="424"/>
                  </a:lnTo>
                  <a:lnTo>
                    <a:pt x="219" y="419"/>
                  </a:lnTo>
                  <a:lnTo>
                    <a:pt x="200" y="350"/>
                  </a:lnTo>
                  <a:lnTo>
                    <a:pt x="104" y="326"/>
                  </a:lnTo>
                  <a:lnTo>
                    <a:pt x="83" y="301"/>
                  </a:lnTo>
                  <a:lnTo>
                    <a:pt x="83" y="275"/>
                  </a:lnTo>
                  <a:lnTo>
                    <a:pt x="74" y="264"/>
                  </a:lnTo>
                  <a:lnTo>
                    <a:pt x="45" y="255"/>
                  </a:lnTo>
                  <a:lnTo>
                    <a:pt x="0" y="221"/>
                  </a:lnTo>
                  <a:lnTo>
                    <a:pt x="104" y="26"/>
                  </a:lnTo>
                  <a:lnTo>
                    <a:pt x="12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7" name="Krokom">
              <a:extLst>
                <a:ext uri="{FF2B5EF4-FFF2-40B4-BE49-F238E27FC236}">
                  <a16:creationId xmlns:a16="http://schemas.microsoft.com/office/drawing/2014/main" id="{17A11A16-6AEB-70FA-0FEB-A5EEABB34C84}"/>
                </a:ext>
              </a:extLst>
            </xdr:cNvPr>
            <xdr:cNvSpPr>
              <a:spLocks/>
            </xdr:cNvSpPr>
          </xdr:nvSpPr>
          <xdr:spPr bwMode="auto">
            <a:xfrm>
              <a:off x="6633273" y="4875523"/>
              <a:ext cx="785665" cy="1175076"/>
            </a:xfrm>
            <a:custGeom>
              <a:avLst/>
              <a:gdLst>
                <a:gd name="T0" fmla="*/ 162 w 334"/>
                <a:gd name="T1" fmla="*/ 0 h 498"/>
                <a:gd name="T2" fmla="*/ 183 w 334"/>
                <a:gd name="T3" fmla="*/ 25 h 498"/>
                <a:gd name="T4" fmla="*/ 279 w 334"/>
                <a:gd name="T5" fmla="*/ 49 h 498"/>
                <a:gd name="T6" fmla="*/ 298 w 334"/>
                <a:gd name="T7" fmla="*/ 118 h 498"/>
                <a:gd name="T8" fmla="*/ 308 w 334"/>
                <a:gd name="T9" fmla="*/ 123 h 498"/>
                <a:gd name="T10" fmla="*/ 315 w 334"/>
                <a:gd name="T11" fmla="*/ 152 h 498"/>
                <a:gd name="T12" fmla="*/ 304 w 334"/>
                <a:gd name="T13" fmla="*/ 161 h 498"/>
                <a:gd name="T14" fmla="*/ 313 w 334"/>
                <a:gd name="T15" fmla="*/ 201 h 498"/>
                <a:gd name="T16" fmla="*/ 327 w 334"/>
                <a:gd name="T17" fmla="*/ 208 h 498"/>
                <a:gd name="T18" fmla="*/ 334 w 334"/>
                <a:gd name="T19" fmla="*/ 233 h 498"/>
                <a:gd name="T20" fmla="*/ 308 w 334"/>
                <a:gd name="T21" fmla="*/ 254 h 498"/>
                <a:gd name="T22" fmla="*/ 302 w 334"/>
                <a:gd name="T23" fmla="*/ 282 h 498"/>
                <a:gd name="T24" fmla="*/ 305 w 334"/>
                <a:gd name="T25" fmla="*/ 339 h 498"/>
                <a:gd name="T26" fmla="*/ 294 w 334"/>
                <a:gd name="T27" fmla="*/ 348 h 498"/>
                <a:gd name="T28" fmla="*/ 277 w 334"/>
                <a:gd name="T29" fmla="*/ 341 h 498"/>
                <a:gd name="T30" fmla="*/ 267 w 334"/>
                <a:gd name="T31" fmla="*/ 357 h 498"/>
                <a:gd name="T32" fmla="*/ 232 w 334"/>
                <a:gd name="T33" fmla="*/ 345 h 498"/>
                <a:gd name="T34" fmla="*/ 237 w 334"/>
                <a:gd name="T35" fmla="*/ 381 h 498"/>
                <a:gd name="T36" fmla="*/ 225 w 334"/>
                <a:gd name="T37" fmla="*/ 399 h 498"/>
                <a:gd name="T38" fmla="*/ 251 w 334"/>
                <a:gd name="T39" fmla="*/ 438 h 498"/>
                <a:gd name="T40" fmla="*/ 250 w 334"/>
                <a:gd name="T41" fmla="*/ 457 h 498"/>
                <a:gd name="T42" fmla="*/ 271 w 334"/>
                <a:gd name="T43" fmla="*/ 462 h 498"/>
                <a:gd name="T44" fmla="*/ 267 w 334"/>
                <a:gd name="T45" fmla="*/ 496 h 498"/>
                <a:gd name="T46" fmla="*/ 238 w 334"/>
                <a:gd name="T47" fmla="*/ 498 h 498"/>
                <a:gd name="T48" fmla="*/ 219 w 334"/>
                <a:gd name="T49" fmla="*/ 485 h 498"/>
                <a:gd name="T50" fmla="*/ 205 w 334"/>
                <a:gd name="T51" fmla="*/ 489 h 498"/>
                <a:gd name="T52" fmla="*/ 186 w 334"/>
                <a:gd name="T53" fmla="*/ 472 h 498"/>
                <a:gd name="T54" fmla="*/ 158 w 334"/>
                <a:gd name="T55" fmla="*/ 462 h 498"/>
                <a:gd name="T56" fmla="*/ 128 w 334"/>
                <a:gd name="T57" fmla="*/ 453 h 498"/>
                <a:gd name="T58" fmla="*/ 94 w 334"/>
                <a:gd name="T59" fmla="*/ 437 h 498"/>
                <a:gd name="T60" fmla="*/ 77 w 334"/>
                <a:gd name="T61" fmla="*/ 440 h 498"/>
                <a:gd name="T62" fmla="*/ 46 w 334"/>
                <a:gd name="T63" fmla="*/ 416 h 498"/>
                <a:gd name="T64" fmla="*/ 25 w 334"/>
                <a:gd name="T65" fmla="*/ 407 h 498"/>
                <a:gd name="T66" fmla="*/ 24 w 334"/>
                <a:gd name="T67" fmla="*/ 389 h 498"/>
                <a:gd name="T68" fmla="*/ 33 w 334"/>
                <a:gd name="T69" fmla="*/ 378 h 498"/>
                <a:gd name="T70" fmla="*/ 34 w 334"/>
                <a:gd name="T71" fmla="*/ 344 h 498"/>
                <a:gd name="T72" fmla="*/ 27 w 334"/>
                <a:gd name="T73" fmla="*/ 303 h 498"/>
                <a:gd name="T74" fmla="*/ 26 w 334"/>
                <a:gd name="T75" fmla="*/ 262 h 498"/>
                <a:gd name="T76" fmla="*/ 13 w 334"/>
                <a:gd name="T77" fmla="*/ 252 h 498"/>
                <a:gd name="T78" fmla="*/ 0 w 334"/>
                <a:gd name="T79" fmla="*/ 208 h 498"/>
                <a:gd name="T80" fmla="*/ 0 w 334"/>
                <a:gd name="T81" fmla="*/ 128 h 498"/>
                <a:gd name="T82" fmla="*/ 79 w 334"/>
                <a:gd name="T83" fmla="*/ 146 h 498"/>
                <a:gd name="T84" fmla="*/ 126 w 334"/>
                <a:gd name="T85" fmla="*/ 162 h 498"/>
                <a:gd name="T86" fmla="*/ 166 w 334"/>
                <a:gd name="T87" fmla="*/ 86 h 498"/>
                <a:gd name="T88" fmla="*/ 162 w 334"/>
                <a:gd name="T89" fmla="*/ 0 h 4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334" h="498">
                  <a:moveTo>
                    <a:pt x="162" y="0"/>
                  </a:moveTo>
                  <a:lnTo>
                    <a:pt x="183" y="25"/>
                  </a:lnTo>
                  <a:lnTo>
                    <a:pt x="279" y="49"/>
                  </a:lnTo>
                  <a:lnTo>
                    <a:pt x="298" y="118"/>
                  </a:lnTo>
                  <a:lnTo>
                    <a:pt x="308" y="123"/>
                  </a:lnTo>
                  <a:lnTo>
                    <a:pt x="315" y="152"/>
                  </a:lnTo>
                  <a:lnTo>
                    <a:pt x="304" y="161"/>
                  </a:lnTo>
                  <a:lnTo>
                    <a:pt x="313" y="201"/>
                  </a:lnTo>
                  <a:lnTo>
                    <a:pt x="327" y="208"/>
                  </a:lnTo>
                  <a:lnTo>
                    <a:pt x="334" y="233"/>
                  </a:lnTo>
                  <a:lnTo>
                    <a:pt x="308" y="254"/>
                  </a:lnTo>
                  <a:lnTo>
                    <a:pt x="302" y="282"/>
                  </a:lnTo>
                  <a:lnTo>
                    <a:pt x="305" y="339"/>
                  </a:lnTo>
                  <a:lnTo>
                    <a:pt x="294" y="348"/>
                  </a:lnTo>
                  <a:lnTo>
                    <a:pt x="277" y="341"/>
                  </a:lnTo>
                  <a:lnTo>
                    <a:pt x="267" y="357"/>
                  </a:lnTo>
                  <a:lnTo>
                    <a:pt x="232" y="345"/>
                  </a:lnTo>
                  <a:lnTo>
                    <a:pt x="237" y="381"/>
                  </a:lnTo>
                  <a:lnTo>
                    <a:pt x="225" y="399"/>
                  </a:lnTo>
                  <a:lnTo>
                    <a:pt x="251" y="438"/>
                  </a:lnTo>
                  <a:lnTo>
                    <a:pt x="250" y="457"/>
                  </a:lnTo>
                  <a:lnTo>
                    <a:pt x="271" y="462"/>
                  </a:lnTo>
                  <a:lnTo>
                    <a:pt x="267" y="496"/>
                  </a:lnTo>
                  <a:lnTo>
                    <a:pt x="238" y="498"/>
                  </a:lnTo>
                  <a:lnTo>
                    <a:pt x="219" y="485"/>
                  </a:lnTo>
                  <a:lnTo>
                    <a:pt x="205" y="489"/>
                  </a:lnTo>
                  <a:lnTo>
                    <a:pt x="186" y="472"/>
                  </a:lnTo>
                  <a:lnTo>
                    <a:pt x="158" y="462"/>
                  </a:lnTo>
                  <a:lnTo>
                    <a:pt x="128" y="453"/>
                  </a:lnTo>
                  <a:lnTo>
                    <a:pt x="94" y="437"/>
                  </a:lnTo>
                  <a:lnTo>
                    <a:pt x="77" y="440"/>
                  </a:lnTo>
                  <a:lnTo>
                    <a:pt x="46" y="416"/>
                  </a:lnTo>
                  <a:lnTo>
                    <a:pt x="25" y="407"/>
                  </a:lnTo>
                  <a:lnTo>
                    <a:pt x="24" y="389"/>
                  </a:lnTo>
                  <a:lnTo>
                    <a:pt x="33" y="378"/>
                  </a:lnTo>
                  <a:lnTo>
                    <a:pt x="34" y="344"/>
                  </a:lnTo>
                  <a:lnTo>
                    <a:pt x="27" y="303"/>
                  </a:lnTo>
                  <a:lnTo>
                    <a:pt x="26" y="262"/>
                  </a:lnTo>
                  <a:lnTo>
                    <a:pt x="13" y="252"/>
                  </a:lnTo>
                  <a:lnTo>
                    <a:pt x="0" y="208"/>
                  </a:lnTo>
                  <a:lnTo>
                    <a:pt x="0" y="128"/>
                  </a:lnTo>
                  <a:lnTo>
                    <a:pt x="79" y="146"/>
                  </a:lnTo>
                  <a:lnTo>
                    <a:pt x="126" y="162"/>
                  </a:lnTo>
                  <a:lnTo>
                    <a:pt x="166" y="86"/>
                  </a:lnTo>
                  <a:lnTo>
                    <a:pt x="162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8" name="Ånge">
              <a:extLst>
                <a:ext uri="{FF2B5EF4-FFF2-40B4-BE49-F238E27FC236}">
                  <a16:creationId xmlns:a16="http://schemas.microsoft.com/office/drawing/2014/main" id="{D180175D-F38F-D9DF-FFFC-FC99382CFFC7}"/>
                </a:ext>
              </a:extLst>
            </xdr:cNvPr>
            <xdr:cNvSpPr>
              <a:spLocks/>
            </xdr:cNvSpPr>
          </xdr:nvSpPr>
          <xdr:spPr bwMode="auto">
            <a:xfrm>
              <a:off x="7277342" y="6544056"/>
              <a:ext cx="818704" cy="469940"/>
            </a:xfrm>
            <a:custGeom>
              <a:avLst/>
              <a:gdLst>
                <a:gd name="T0" fmla="*/ 290 w 348"/>
                <a:gd name="T1" fmla="*/ 0 h 199"/>
                <a:gd name="T2" fmla="*/ 311 w 348"/>
                <a:gd name="T3" fmla="*/ 5 h 199"/>
                <a:gd name="T4" fmla="*/ 315 w 348"/>
                <a:gd name="T5" fmla="*/ 23 h 199"/>
                <a:gd name="T6" fmla="*/ 348 w 348"/>
                <a:gd name="T7" fmla="*/ 49 h 199"/>
                <a:gd name="T8" fmla="*/ 328 w 348"/>
                <a:gd name="T9" fmla="*/ 86 h 199"/>
                <a:gd name="T10" fmla="*/ 323 w 348"/>
                <a:gd name="T11" fmla="*/ 112 h 199"/>
                <a:gd name="T12" fmla="*/ 331 w 348"/>
                <a:gd name="T13" fmla="*/ 123 h 199"/>
                <a:gd name="T14" fmla="*/ 331 w 348"/>
                <a:gd name="T15" fmla="*/ 123 h 199"/>
                <a:gd name="T16" fmla="*/ 320 w 348"/>
                <a:gd name="T17" fmla="*/ 142 h 199"/>
                <a:gd name="T18" fmla="*/ 321 w 348"/>
                <a:gd name="T19" fmla="*/ 157 h 199"/>
                <a:gd name="T20" fmla="*/ 286 w 348"/>
                <a:gd name="T21" fmla="*/ 197 h 199"/>
                <a:gd name="T22" fmla="*/ 251 w 348"/>
                <a:gd name="T23" fmla="*/ 199 h 199"/>
                <a:gd name="T24" fmla="*/ 244 w 348"/>
                <a:gd name="T25" fmla="*/ 188 h 199"/>
                <a:gd name="T26" fmla="*/ 164 w 348"/>
                <a:gd name="T27" fmla="*/ 153 h 199"/>
                <a:gd name="T28" fmla="*/ 137 w 348"/>
                <a:gd name="T29" fmla="*/ 155 h 199"/>
                <a:gd name="T30" fmla="*/ 106 w 348"/>
                <a:gd name="T31" fmla="*/ 183 h 199"/>
                <a:gd name="T32" fmla="*/ 95 w 348"/>
                <a:gd name="T33" fmla="*/ 175 h 199"/>
                <a:gd name="T34" fmla="*/ 71 w 348"/>
                <a:gd name="T35" fmla="*/ 191 h 199"/>
                <a:gd name="T36" fmla="*/ 31 w 348"/>
                <a:gd name="T37" fmla="*/ 166 h 199"/>
                <a:gd name="T38" fmla="*/ 15 w 348"/>
                <a:gd name="T39" fmla="*/ 133 h 199"/>
                <a:gd name="T40" fmla="*/ 2 w 348"/>
                <a:gd name="T41" fmla="*/ 128 h 199"/>
                <a:gd name="T42" fmla="*/ 0 w 348"/>
                <a:gd name="T43" fmla="*/ 107 h 199"/>
                <a:gd name="T44" fmla="*/ 7 w 348"/>
                <a:gd name="T45" fmla="*/ 106 h 199"/>
                <a:gd name="T46" fmla="*/ 2 w 348"/>
                <a:gd name="T47" fmla="*/ 74 h 199"/>
                <a:gd name="T48" fmla="*/ 2 w 348"/>
                <a:gd name="T49" fmla="*/ 49 h 199"/>
                <a:gd name="T50" fmla="*/ 26 w 348"/>
                <a:gd name="T51" fmla="*/ 45 h 199"/>
                <a:gd name="T52" fmla="*/ 57 w 348"/>
                <a:gd name="T53" fmla="*/ 49 h 199"/>
                <a:gd name="T54" fmla="*/ 70 w 348"/>
                <a:gd name="T55" fmla="*/ 62 h 199"/>
                <a:gd name="T56" fmla="*/ 92 w 348"/>
                <a:gd name="T57" fmla="*/ 47 h 199"/>
                <a:gd name="T58" fmla="*/ 160 w 348"/>
                <a:gd name="T59" fmla="*/ 38 h 199"/>
                <a:gd name="T60" fmla="*/ 231 w 348"/>
                <a:gd name="T61" fmla="*/ 2 h 199"/>
                <a:gd name="T62" fmla="*/ 264 w 348"/>
                <a:gd name="T63" fmla="*/ 9 h 199"/>
                <a:gd name="T64" fmla="*/ 290 w 348"/>
                <a:gd name="T65" fmla="*/ 0 h 19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</a:cxnLst>
              <a:rect l="0" t="0" r="r" b="b"/>
              <a:pathLst>
                <a:path w="348" h="199">
                  <a:moveTo>
                    <a:pt x="290" y="0"/>
                  </a:moveTo>
                  <a:lnTo>
                    <a:pt x="311" y="5"/>
                  </a:lnTo>
                  <a:lnTo>
                    <a:pt x="315" y="23"/>
                  </a:lnTo>
                  <a:lnTo>
                    <a:pt x="348" y="49"/>
                  </a:lnTo>
                  <a:lnTo>
                    <a:pt x="328" y="86"/>
                  </a:lnTo>
                  <a:lnTo>
                    <a:pt x="323" y="112"/>
                  </a:lnTo>
                  <a:lnTo>
                    <a:pt x="331" y="123"/>
                  </a:lnTo>
                  <a:lnTo>
                    <a:pt x="331" y="123"/>
                  </a:lnTo>
                  <a:lnTo>
                    <a:pt x="320" y="142"/>
                  </a:lnTo>
                  <a:lnTo>
                    <a:pt x="321" y="157"/>
                  </a:lnTo>
                  <a:lnTo>
                    <a:pt x="286" y="197"/>
                  </a:lnTo>
                  <a:lnTo>
                    <a:pt x="251" y="199"/>
                  </a:lnTo>
                  <a:lnTo>
                    <a:pt x="244" y="188"/>
                  </a:lnTo>
                  <a:lnTo>
                    <a:pt x="164" y="153"/>
                  </a:lnTo>
                  <a:lnTo>
                    <a:pt x="137" y="155"/>
                  </a:lnTo>
                  <a:lnTo>
                    <a:pt x="106" y="183"/>
                  </a:lnTo>
                  <a:lnTo>
                    <a:pt x="95" y="175"/>
                  </a:lnTo>
                  <a:lnTo>
                    <a:pt x="71" y="191"/>
                  </a:lnTo>
                  <a:lnTo>
                    <a:pt x="31" y="166"/>
                  </a:lnTo>
                  <a:lnTo>
                    <a:pt x="15" y="133"/>
                  </a:lnTo>
                  <a:lnTo>
                    <a:pt x="2" y="128"/>
                  </a:lnTo>
                  <a:lnTo>
                    <a:pt x="0" y="107"/>
                  </a:lnTo>
                  <a:lnTo>
                    <a:pt x="7" y="106"/>
                  </a:lnTo>
                  <a:lnTo>
                    <a:pt x="2" y="74"/>
                  </a:lnTo>
                  <a:lnTo>
                    <a:pt x="2" y="49"/>
                  </a:lnTo>
                  <a:lnTo>
                    <a:pt x="26" y="45"/>
                  </a:lnTo>
                  <a:lnTo>
                    <a:pt x="57" y="49"/>
                  </a:lnTo>
                  <a:lnTo>
                    <a:pt x="70" y="62"/>
                  </a:lnTo>
                  <a:lnTo>
                    <a:pt x="92" y="47"/>
                  </a:lnTo>
                  <a:lnTo>
                    <a:pt x="160" y="38"/>
                  </a:lnTo>
                  <a:lnTo>
                    <a:pt x="231" y="2"/>
                  </a:lnTo>
                  <a:lnTo>
                    <a:pt x="264" y="9"/>
                  </a:lnTo>
                  <a:lnTo>
                    <a:pt x="290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09" name="Östersund">
              <a:extLst>
                <a:ext uri="{FF2B5EF4-FFF2-40B4-BE49-F238E27FC236}">
                  <a16:creationId xmlns:a16="http://schemas.microsoft.com/office/drawing/2014/main" id="{C2A7953F-27B2-D005-19C2-FEB9EC72FA41}"/>
                </a:ext>
              </a:extLst>
            </xdr:cNvPr>
            <xdr:cNvSpPr>
              <a:spLocks/>
            </xdr:cNvSpPr>
          </xdr:nvSpPr>
          <xdr:spPr bwMode="auto">
            <a:xfrm>
              <a:off x="7123949" y="5675371"/>
              <a:ext cx="502476" cy="684602"/>
            </a:xfrm>
            <a:custGeom>
              <a:avLst/>
              <a:gdLst>
                <a:gd name="T0" fmla="*/ 96 w 214"/>
                <a:gd name="T1" fmla="*/ 0 h 290"/>
                <a:gd name="T2" fmla="*/ 127 w 214"/>
                <a:gd name="T3" fmla="*/ 30 h 290"/>
                <a:gd name="T4" fmla="*/ 119 w 214"/>
                <a:gd name="T5" fmla="*/ 44 h 290"/>
                <a:gd name="T6" fmla="*/ 126 w 214"/>
                <a:gd name="T7" fmla="*/ 52 h 290"/>
                <a:gd name="T8" fmla="*/ 138 w 214"/>
                <a:gd name="T9" fmla="*/ 48 h 290"/>
                <a:gd name="T10" fmla="*/ 172 w 214"/>
                <a:gd name="T11" fmla="*/ 77 h 290"/>
                <a:gd name="T12" fmla="*/ 188 w 214"/>
                <a:gd name="T13" fmla="*/ 102 h 290"/>
                <a:gd name="T14" fmla="*/ 203 w 214"/>
                <a:gd name="T15" fmla="*/ 99 h 290"/>
                <a:gd name="T16" fmla="*/ 214 w 214"/>
                <a:gd name="T17" fmla="*/ 120 h 290"/>
                <a:gd name="T18" fmla="*/ 199 w 214"/>
                <a:gd name="T19" fmla="*/ 142 h 290"/>
                <a:gd name="T20" fmla="*/ 176 w 214"/>
                <a:gd name="T21" fmla="*/ 119 h 290"/>
                <a:gd name="T22" fmla="*/ 155 w 214"/>
                <a:gd name="T23" fmla="*/ 146 h 290"/>
                <a:gd name="T24" fmla="*/ 155 w 214"/>
                <a:gd name="T25" fmla="*/ 171 h 290"/>
                <a:gd name="T26" fmla="*/ 169 w 214"/>
                <a:gd name="T27" fmla="*/ 173 h 290"/>
                <a:gd name="T28" fmla="*/ 169 w 214"/>
                <a:gd name="T29" fmla="*/ 190 h 290"/>
                <a:gd name="T30" fmla="*/ 161 w 214"/>
                <a:gd name="T31" fmla="*/ 199 h 290"/>
                <a:gd name="T32" fmla="*/ 129 w 214"/>
                <a:gd name="T33" fmla="*/ 191 h 290"/>
                <a:gd name="T34" fmla="*/ 134 w 214"/>
                <a:gd name="T35" fmla="*/ 211 h 290"/>
                <a:gd name="T36" fmla="*/ 129 w 214"/>
                <a:gd name="T37" fmla="*/ 226 h 290"/>
                <a:gd name="T38" fmla="*/ 121 w 214"/>
                <a:gd name="T39" fmla="*/ 224 h 290"/>
                <a:gd name="T40" fmla="*/ 112 w 214"/>
                <a:gd name="T41" fmla="*/ 231 h 290"/>
                <a:gd name="T42" fmla="*/ 118 w 214"/>
                <a:gd name="T43" fmla="*/ 256 h 290"/>
                <a:gd name="T44" fmla="*/ 95 w 214"/>
                <a:gd name="T45" fmla="*/ 288 h 290"/>
                <a:gd name="T46" fmla="*/ 84 w 214"/>
                <a:gd name="T47" fmla="*/ 280 h 290"/>
                <a:gd name="T48" fmla="*/ 62 w 214"/>
                <a:gd name="T49" fmla="*/ 276 h 290"/>
                <a:gd name="T50" fmla="*/ 65 w 214"/>
                <a:gd name="T51" fmla="*/ 290 h 290"/>
                <a:gd name="T52" fmla="*/ 32 w 214"/>
                <a:gd name="T53" fmla="*/ 283 h 290"/>
                <a:gd name="T54" fmla="*/ 28 w 214"/>
                <a:gd name="T55" fmla="*/ 258 h 290"/>
                <a:gd name="T56" fmla="*/ 10 w 214"/>
                <a:gd name="T57" fmla="*/ 249 h 290"/>
                <a:gd name="T58" fmla="*/ 3 w 214"/>
                <a:gd name="T59" fmla="*/ 218 h 290"/>
                <a:gd name="T60" fmla="*/ 0 w 214"/>
                <a:gd name="T61" fmla="*/ 194 h 290"/>
                <a:gd name="T62" fmla="*/ 16 w 214"/>
                <a:gd name="T63" fmla="*/ 188 h 290"/>
                <a:gd name="T64" fmla="*/ 27 w 214"/>
                <a:gd name="T65" fmla="*/ 183 h 290"/>
                <a:gd name="T66" fmla="*/ 17 w 214"/>
                <a:gd name="T67" fmla="*/ 178 h 290"/>
                <a:gd name="T68" fmla="*/ 4 w 214"/>
                <a:gd name="T69" fmla="*/ 167 h 290"/>
                <a:gd name="T70" fmla="*/ 7 w 214"/>
                <a:gd name="T71" fmla="*/ 157 h 290"/>
                <a:gd name="T72" fmla="*/ 29 w 214"/>
                <a:gd name="T73" fmla="*/ 159 h 290"/>
                <a:gd name="T74" fmla="*/ 58 w 214"/>
                <a:gd name="T75" fmla="*/ 157 h 290"/>
                <a:gd name="T76" fmla="*/ 62 w 214"/>
                <a:gd name="T77" fmla="*/ 123 h 290"/>
                <a:gd name="T78" fmla="*/ 41 w 214"/>
                <a:gd name="T79" fmla="*/ 118 h 290"/>
                <a:gd name="T80" fmla="*/ 42 w 214"/>
                <a:gd name="T81" fmla="*/ 99 h 290"/>
                <a:gd name="T82" fmla="*/ 16 w 214"/>
                <a:gd name="T83" fmla="*/ 60 h 290"/>
                <a:gd name="T84" fmla="*/ 16 w 214"/>
                <a:gd name="T85" fmla="*/ 60 h 290"/>
                <a:gd name="T86" fmla="*/ 28 w 214"/>
                <a:gd name="T87" fmla="*/ 42 h 290"/>
                <a:gd name="T88" fmla="*/ 23 w 214"/>
                <a:gd name="T89" fmla="*/ 6 h 290"/>
                <a:gd name="T90" fmla="*/ 58 w 214"/>
                <a:gd name="T91" fmla="*/ 18 h 290"/>
                <a:gd name="T92" fmla="*/ 68 w 214"/>
                <a:gd name="T93" fmla="*/ 2 h 290"/>
                <a:gd name="T94" fmla="*/ 85 w 214"/>
                <a:gd name="T95" fmla="*/ 9 h 290"/>
                <a:gd name="T96" fmla="*/ 96 w 214"/>
                <a:gd name="T97" fmla="*/ 0 h 29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214" h="290">
                  <a:moveTo>
                    <a:pt x="96" y="0"/>
                  </a:moveTo>
                  <a:lnTo>
                    <a:pt x="127" y="30"/>
                  </a:lnTo>
                  <a:lnTo>
                    <a:pt x="119" y="44"/>
                  </a:lnTo>
                  <a:lnTo>
                    <a:pt x="126" y="52"/>
                  </a:lnTo>
                  <a:lnTo>
                    <a:pt x="138" y="48"/>
                  </a:lnTo>
                  <a:lnTo>
                    <a:pt x="172" y="77"/>
                  </a:lnTo>
                  <a:lnTo>
                    <a:pt x="188" y="102"/>
                  </a:lnTo>
                  <a:lnTo>
                    <a:pt x="203" y="99"/>
                  </a:lnTo>
                  <a:lnTo>
                    <a:pt x="214" y="120"/>
                  </a:lnTo>
                  <a:lnTo>
                    <a:pt x="199" y="142"/>
                  </a:lnTo>
                  <a:lnTo>
                    <a:pt x="176" y="119"/>
                  </a:lnTo>
                  <a:lnTo>
                    <a:pt x="155" y="146"/>
                  </a:lnTo>
                  <a:lnTo>
                    <a:pt x="155" y="171"/>
                  </a:lnTo>
                  <a:lnTo>
                    <a:pt x="169" y="173"/>
                  </a:lnTo>
                  <a:lnTo>
                    <a:pt x="169" y="190"/>
                  </a:lnTo>
                  <a:lnTo>
                    <a:pt x="161" y="199"/>
                  </a:lnTo>
                  <a:lnTo>
                    <a:pt x="129" y="191"/>
                  </a:lnTo>
                  <a:lnTo>
                    <a:pt x="134" y="211"/>
                  </a:lnTo>
                  <a:lnTo>
                    <a:pt x="129" y="226"/>
                  </a:lnTo>
                  <a:lnTo>
                    <a:pt x="121" y="224"/>
                  </a:lnTo>
                  <a:lnTo>
                    <a:pt x="112" y="231"/>
                  </a:lnTo>
                  <a:lnTo>
                    <a:pt x="118" y="256"/>
                  </a:lnTo>
                  <a:lnTo>
                    <a:pt x="95" y="288"/>
                  </a:lnTo>
                  <a:lnTo>
                    <a:pt x="84" y="280"/>
                  </a:lnTo>
                  <a:lnTo>
                    <a:pt x="62" y="276"/>
                  </a:lnTo>
                  <a:lnTo>
                    <a:pt x="65" y="290"/>
                  </a:lnTo>
                  <a:lnTo>
                    <a:pt x="32" y="283"/>
                  </a:lnTo>
                  <a:lnTo>
                    <a:pt x="28" y="258"/>
                  </a:lnTo>
                  <a:lnTo>
                    <a:pt x="10" y="249"/>
                  </a:lnTo>
                  <a:lnTo>
                    <a:pt x="3" y="218"/>
                  </a:lnTo>
                  <a:lnTo>
                    <a:pt x="0" y="194"/>
                  </a:lnTo>
                  <a:lnTo>
                    <a:pt x="16" y="188"/>
                  </a:lnTo>
                  <a:lnTo>
                    <a:pt x="27" y="183"/>
                  </a:lnTo>
                  <a:lnTo>
                    <a:pt x="17" y="178"/>
                  </a:lnTo>
                  <a:lnTo>
                    <a:pt x="4" y="167"/>
                  </a:lnTo>
                  <a:lnTo>
                    <a:pt x="7" y="157"/>
                  </a:lnTo>
                  <a:lnTo>
                    <a:pt x="29" y="159"/>
                  </a:lnTo>
                  <a:lnTo>
                    <a:pt x="58" y="157"/>
                  </a:lnTo>
                  <a:lnTo>
                    <a:pt x="62" y="123"/>
                  </a:lnTo>
                  <a:lnTo>
                    <a:pt x="41" y="118"/>
                  </a:lnTo>
                  <a:lnTo>
                    <a:pt x="42" y="99"/>
                  </a:lnTo>
                  <a:lnTo>
                    <a:pt x="16" y="60"/>
                  </a:lnTo>
                  <a:lnTo>
                    <a:pt x="16" y="60"/>
                  </a:lnTo>
                  <a:lnTo>
                    <a:pt x="28" y="42"/>
                  </a:lnTo>
                  <a:lnTo>
                    <a:pt x="23" y="6"/>
                  </a:lnTo>
                  <a:lnTo>
                    <a:pt x="58" y="18"/>
                  </a:lnTo>
                  <a:lnTo>
                    <a:pt x="68" y="2"/>
                  </a:lnTo>
                  <a:lnTo>
                    <a:pt x="85" y="9"/>
                  </a:lnTo>
                  <a:lnTo>
                    <a:pt x="9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0" name="Bräcke">
              <a:extLst>
                <a:ext uri="{FF2B5EF4-FFF2-40B4-BE49-F238E27FC236}">
                  <a16:creationId xmlns:a16="http://schemas.microsoft.com/office/drawing/2014/main" id="{62DE8C5A-AB6A-91E9-2A27-DF06BB67445D}"/>
                </a:ext>
              </a:extLst>
            </xdr:cNvPr>
            <xdr:cNvSpPr>
              <a:spLocks/>
            </xdr:cNvSpPr>
          </xdr:nvSpPr>
          <xdr:spPr bwMode="auto">
            <a:xfrm>
              <a:off x="7263184" y="6124142"/>
              <a:ext cx="795104" cy="566370"/>
            </a:xfrm>
            <a:custGeom>
              <a:avLst/>
              <a:gdLst>
                <a:gd name="T0" fmla="*/ 110 w 338"/>
                <a:gd name="T1" fmla="*/ 0 h 240"/>
                <a:gd name="T2" fmla="*/ 151 w 338"/>
                <a:gd name="T3" fmla="*/ 31 h 240"/>
                <a:gd name="T4" fmla="*/ 169 w 338"/>
                <a:gd name="T5" fmla="*/ 28 h 240"/>
                <a:gd name="T6" fmla="*/ 186 w 338"/>
                <a:gd name="T7" fmla="*/ 39 h 240"/>
                <a:gd name="T8" fmla="*/ 199 w 338"/>
                <a:gd name="T9" fmla="*/ 28 h 240"/>
                <a:gd name="T10" fmla="*/ 225 w 338"/>
                <a:gd name="T11" fmla="*/ 26 h 240"/>
                <a:gd name="T12" fmla="*/ 238 w 338"/>
                <a:gd name="T13" fmla="*/ 35 h 240"/>
                <a:gd name="T14" fmla="*/ 245 w 338"/>
                <a:gd name="T15" fmla="*/ 22 h 240"/>
                <a:gd name="T16" fmla="*/ 254 w 338"/>
                <a:gd name="T17" fmla="*/ 30 h 240"/>
                <a:gd name="T18" fmla="*/ 272 w 338"/>
                <a:gd name="T19" fmla="*/ 27 h 240"/>
                <a:gd name="T20" fmla="*/ 310 w 338"/>
                <a:gd name="T21" fmla="*/ 32 h 240"/>
                <a:gd name="T22" fmla="*/ 329 w 338"/>
                <a:gd name="T23" fmla="*/ 60 h 240"/>
                <a:gd name="T24" fmla="*/ 320 w 338"/>
                <a:gd name="T25" fmla="*/ 89 h 240"/>
                <a:gd name="T26" fmla="*/ 329 w 338"/>
                <a:gd name="T27" fmla="*/ 100 h 240"/>
                <a:gd name="T28" fmla="*/ 338 w 338"/>
                <a:gd name="T29" fmla="*/ 136 h 240"/>
                <a:gd name="T30" fmla="*/ 322 w 338"/>
                <a:gd name="T31" fmla="*/ 157 h 240"/>
                <a:gd name="T32" fmla="*/ 317 w 338"/>
                <a:gd name="T33" fmla="*/ 183 h 240"/>
                <a:gd name="T34" fmla="*/ 296 w 338"/>
                <a:gd name="T35" fmla="*/ 178 h 240"/>
                <a:gd name="T36" fmla="*/ 270 w 338"/>
                <a:gd name="T37" fmla="*/ 187 h 240"/>
                <a:gd name="T38" fmla="*/ 237 w 338"/>
                <a:gd name="T39" fmla="*/ 180 h 240"/>
                <a:gd name="T40" fmla="*/ 166 w 338"/>
                <a:gd name="T41" fmla="*/ 216 h 240"/>
                <a:gd name="T42" fmla="*/ 98 w 338"/>
                <a:gd name="T43" fmla="*/ 225 h 240"/>
                <a:gd name="T44" fmla="*/ 76 w 338"/>
                <a:gd name="T45" fmla="*/ 240 h 240"/>
                <a:gd name="T46" fmla="*/ 63 w 338"/>
                <a:gd name="T47" fmla="*/ 227 h 240"/>
                <a:gd name="T48" fmla="*/ 32 w 338"/>
                <a:gd name="T49" fmla="*/ 223 h 240"/>
                <a:gd name="T50" fmla="*/ 21 w 338"/>
                <a:gd name="T51" fmla="*/ 195 h 240"/>
                <a:gd name="T52" fmla="*/ 24 w 338"/>
                <a:gd name="T53" fmla="*/ 178 h 240"/>
                <a:gd name="T54" fmla="*/ 6 w 338"/>
                <a:gd name="T55" fmla="*/ 165 h 240"/>
                <a:gd name="T56" fmla="*/ 0 w 338"/>
                <a:gd name="T57" fmla="*/ 138 h 240"/>
                <a:gd name="T58" fmla="*/ 12 w 338"/>
                <a:gd name="T59" fmla="*/ 136 h 240"/>
                <a:gd name="T60" fmla="*/ 6 w 338"/>
                <a:gd name="T61" fmla="*/ 100 h 240"/>
                <a:gd name="T62" fmla="*/ 3 w 338"/>
                <a:gd name="T63" fmla="*/ 86 h 240"/>
                <a:gd name="T64" fmla="*/ 25 w 338"/>
                <a:gd name="T65" fmla="*/ 90 h 240"/>
                <a:gd name="T66" fmla="*/ 36 w 338"/>
                <a:gd name="T67" fmla="*/ 98 h 240"/>
                <a:gd name="T68" fmla="*/ 59 w 338"/>
                <a:gd name="T69" fmla="*/ 66 h 240"/>
                <a:gd name="T70" fmla="*/ 53 w 338"/>
                <a:gd name="T71" fmla="*/ 41 h 240"/>
                <a:gd name="T72" fmla="*/ 62 w 338"/>
                <a:gd name="T73" fmla="*/ 34 h 240"/>
                <a:gd name="T74" fmla="*/ 70 w 338"/>
                <a:gd name="T75" fmla="*/ 36 h 240"/>
                <a:gd name="T76" fmla="*/ 75 w 338"/>
                <a:gd name="T77" fmla="*/ 21 h 240"/>
                <a:gd name="T78" fmla="*/ 70 w 338"/>
                <a:gd name="T79" fmla="*/ 1 h 240"/>
                <a:gd name="T80" fmla="*/ 102 w 338"/>
                <a:gd name="T81" fmla="*/ 9 h 240"/>
                <a:gd name="T82" fmla="*/ 110 w 338"/>
                <a:gd name="T83" fmla="*/ 0 h 24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</a:cxnLst>
              <a:rect l="0" t="0" r="r" b="b"/>
              <a:pathLst>
                <a:path w="338" h="240">
                  <a:moveTo>
                    <a:pt x="110" y="0"/>
                  </a:moveTo>
                  <a:lnTo>
                    <a:pt x="151" y="31"/>
                  </a:lnTo>
                  <a:lnTo>
                    <a:pt x="169" y="28"/>
                  </a:lnTo>
                  <a:lnTo>
                    <a:pt x="186" y="39"/>
                  </a:lnTo>
                  <a:lnTo>
                    <a:pt x="199" y="28"/>
                  </a:lnTo>
                  <a:lnTo>
                    <a:pt x="225" y="26"/>
                  </a:lnTo>
                  <a:lnTo>
                    <a:pt x="238" y="35"/>
                  </a:lnTo>
                  <a:lnTo>
                    <a:pt x="245" y="22"/>
                  </a:lnTo>
                  <a:lnTo>
                    <a:pt x="254" y="30"/>
                  </a:lnTo>
                  <a:lnTo>
                    <a:pt x="272" y="27"/>
                  </a:lnTo>
                  <a:lnTo>
                    <a:pt x="310" y="32"/>
                  </a:lnTo>
                  <a:lnTo>
                    <a:pt x="329" y="60"/>
                  </a:lnTo>
                  <a:lnTo>
                    <a:pt x="320" y="89"/>
                  </a:lnTo>
                  <a:lnTo>
                    <a:pt x="329" y="100"/>
                  </a:lnTo>
                  <a:lnTo>
                    <a:pt x="338" y="136"/>
                  </a:lnTo>
                  <a:lnTo>
                    <a:pt x="322" y="157"/>
                  </a:lnTo>
                  <a:lnTo>
                    <a:pt x="317" y="183"/>
                  </a:lnTo>
                  <a:lnTo>
                    <a:pt x="296" y="178"/>
                  </a:lnTo>
                  <a:lnTo>
                    <a:pt x="270" y="187"/>
                  </a:lnTo>
                  <a:lnTo>
                    <a:pt x="237" y="180"/>
                  </a:lnTo>
                  <a:lnTo>
                    <a:pt x="166" y="216"/>
                  </a:lnTo>
                  <a:lnTo>
                    <a:pt x="98" y="225"/>
                  </a:lnTo>
                  <a:lnTo>
                    <a:pt x="76" y="240"/>
                  </a:lnTo>
                  <a:lnTo>
                    <a:pt x="63" y="227"/>
                  </a:lnTo>
                  <a:lnTo>
                    <a:pt x="32" y="223"/>
                  </a:lnTo>
                  <a:lnTo>
                    <a:pt x="21" y="195"/>
                  </a:lnTo>
                  <a:lnTo>
                    <a:pt x="24" y="178"/>
                  </a:lnTo>
                  <a:lnTo>
                    <a:pt x="6" y="165"/>
                  </a:lnTo>
                  <a:lnTo>
                    <a:pt x="0" y="138"/>
                  </a:lnTo>
                  <a:lnTo>
                    <a:pt x="12" y="136"/>
                  </a:lnTo>
                  <a:lnTo>
                    <a:pt x="6" y="100"/>
                  </a:lnTo>
                  <a:lnTo>
                    <a:pt x="3" y="86"/>
                  </a:lnTo>
                  <a:lnTo>
                    <a:pt x="25" y="90"/>
                  </a:lnTo>
                  <a:lnTo>
                    <a:pt x="36" y="98"/>
                  </a:lnTo>
                  <a:lnTo>
                    <a:pt x="59" y="66"/>
                  </a:lnTo>
                  <a:lnTo>
                    <a:pt x="53" y="41"/>
                  </a:lnTo>
                  <a:lnTo>
                    <a:pt x="62" y="34"/>
                  </a:lnTo>
                  <a:lnTo>
                    <a:pt x="70" y="36"/>
                  </a:lnTo>
                  <a:lnTo>
                    <a:pt x="75" y="21"/>
                  </a:lnTo>
                  <a:lnTo>
                    <a:pt x="70" y="1"/>
                  </a:lnTo>
                  <a:lnTo>
                    <a:pt x="102" y="9"/>
                  </a:lnTo>
                  <a:lnTo>
                    <a:pt x="11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1" name="Berg">
              <a:extLst>
                <a:ext uri="{FF2B5EF4-FFF2-40B4-BE49-F238E27FC236}">
                  <a16:creationId xmlns:a16="http://schemas.microsoft.com/office/drawing/2014/main" id="{194447FC-D7DD-B2CE-D63E-768F52798B81}"/>
                </a:ext>
              </a:extLst>
            </xdr:cNvPr>
            <xdr:cNvSpPr>
              <a:spLocks/>
            </xdr:cNvSpPr>
          </xdr:nvSpPr>
          <xdr:spPr bwMode="auto">
            <a:xfrm>
              <a:off x="6036217" y="6194702"/>
              <a:ext cx="1302485" cy="773976"/>
            </a:xfrm>
            <a:custGeom>
              <a:avLst/>
              <a:gdLst>
                <a:gd name="T0" fmla="*/ 280 w 553"/>
                <a:gd name="T1" fmla="*/ 0 h 328"/>
                <a:gd name="T2" fmla="*/ 317 w 553"/>
                <a:gd name="T3" fmla="*/ 1 h 328"/>
                <a:gd name="T4" fmla="*/ 322 w 553"/>
                <a:gd name="T5" fmla="*/ 10 h 328"/>
                <a:gd name="T6" fmla="*/ 397 w 553"/>
                <a:gd name="T7" fmla="*/ 2 h 328"/>
                <a:gd name="T8" fmla="*/ 419 w 553"/>
                <a:gd name="T9" fmla="*/ 13 h 328"/>
                <a:gd name="T10" fmla="*/ 448 w 553"/>
                <a:gd name="T11" fmla="*/ 2 h 328"/>
                <a:gd name="T12" fmla="*/ 457 w 553"/>
                <a:gd name="T13" fmla="*/ 32 h 328"/>
                <a:gd name="T14" fmla="*/ 457 w 553"/>
                <a:gd name="T15" fmla="*/ 61 h 328"/>
                <a:gd name="T16" fmla="*/ 445 w 553"/>
                <a:gd name="T17" fmla="*/ 66 h 328"/>
                <a:gd name="T18" fmla="*/ 456 w 553"/>
                <a:gd name="T19" fmla="*/ 98 h 328"/>
                <a:gd name="T20" fmla="*/ 468 w 553"/>
                <a:gd name="T21" fmla="*/ 104 h 328"/>
                <a:gd name="T22" fmla="*/ 478 w 553"/>
                <a:gd name="T23" fmla="*/ 73 h 328"/>
                <a:gd name="T24" fmla="*/ 472 w 553"/>
                <a:gd name="T25" fmla="*/ 29 h 328"/>
                <a:gd name="T26" fmla="*/ 490 w 553"/>
                <a:gd name="T27" fmla="*/ 38 h 328"/>
                <a:gd name="T28" fmla="*/ 494 w 553"/>
                <a:gd name="T29" fmla="*/ 63 h 328"/>
                <a:gd name="T30" fmla="*/ 527 w 553"/>
                <a:gd name="T31" fmla="*/ 70 h 328"/>
                <a:gd name="T32" fmla="*/ 533 w 553"/>
                <a:gd name="T33" fmla="*/ 106 h 328"/>
                <a:gd name="T34" fmla="*/ 521 w 553"/>
                <a:gd name="T35" fmla="*/ 108 h 328"/>
                <a:gd name="T36" fmla="*/ 527 w 553"/>
                <a:gd name="T37" fmla="*/ 135 h 328"/>
                <a:gd name="T38" fmla="*/ 545 w 553"/>
                <a:gd name="T39" fmla="*/ 148 h 328"/>
                <a:gd name="T40" fmla="*/ 542 w 553"/>
                <a:gd name="T41" fmla="*/ 165 h 328"/>
                <a:gd name="T42" fmla="*/ 553 w 553"/>
                <a:gd name="T43" fmla="*/ 193 h 328"/>
                <a:gd name="T44" fmla="*/ 529 w 553"/>
                <a:gd name="T45" fmla="*/ 197 h 328"/>
                <a:gd name="T46" fmla="*/ 529 w 553"/>
                <a:gd name="T47" fmla="*/ 222 h 328"/>
                <a:gd name="T48" fmla="*/ 534 w 553"/>
                <a:gd name="T49" fmla="*/ 254 h 328"/>
                <a:gd name="T50" fmla="*/ 527 w 553"/>
                <a:gd name="T51" fmla="*/ 255 h 328"/>
                <a:gd name="T52" fmla="*/ 529 w 553"/>
                <a:gd name="T53" fmla="*/ 276 h 328"/>
                <a:gd name="T54" fmla="*/ 479 w 553"/>
                <a:gd name="T55" fmla="*/ 328 h 328"/>
                <a:gd name="T56" fmla="*/ 460 w 553"/>
                <a:gd name="T57" fmla="*/ 318 h 328"/>
                <a:gd name="T58" fmla="*/ 438 w 553"/>
                <a:gd name="T59" fmla="*/ 320 h 328"/>
                <a:gd name="T60" fmla="*/ 405 w 553"/>
                <a:gd name="T61" fmla="*/ 281 h 328"/>
                <a:gd name="T62" fmla="*/ 376 w 553"/>
                <a:gd name="T63" fmla="*/ 238 h 328"/>
                <a:gd name="T64" fmla="*/ 369 w 553"/>
                <a:gd name="T65" fmla="*/ 188 h 328"/>
                <a:gd name="T66" fmla="*/ 347 w 553"/>
                <a:gd name="T67" fmla="*/ 184 h 328"/>
                <a:gd name="T68" fmla="*/ 351 w 553"/>
                <a:gd name="T69" fmla="*/ 165 h 328"/>
                <a:gd name="T70" fmla="*/ 338 w 553"/>
                <a:gd name="T71" fmla="*/ 148 h 328"/>
                <a:gd name="T72" fmla="*/ 311 w 553"/>
                <a:gd name="T73" fmla="*/ 166 h 328"/>
                <a:gd name="T74" fmla="*/ 295 w 553"/>
                <a:gd name="T75" fmla="*/ 165 h 328"/>
                <a:gd name="T76" fmla="*/ 273 w 553"/>
                <a:gd name="T77" fmla="*/ 146 h 328"/>
                <a:gd name="T78" fmla="*/ 261 w 553"/>
                <a:gd name="T79" fmla="*/ 125 h 328"/>
                <a:gd name="T80" fmla="*/ 252 w 553"/>
                <a:gd name="T81" fmla="*/ 132 h 328"/>
                <a:gd name="T82" fmla="*/ 248 w 553"/>
                <a:gd name="T83" fmla="*/ 155 h 328"/>
                <a:gd name="T84" fmla="*/ 267 w 553"/>
                <a:gd name="T85" fmla="*/ 179 h 328"/>
                <a:gd name="T86" fmla="*/ 250 w 553"/>
                <a:gd name="T87" fmla="*/ 187 h 328"/>
                <a:gd name="T88" fmla="*/ 231 w 553"/>
                <a:gd name="T89" fmla="*/ 186 h 328"/>
                <a:gd name="T90" fmla="*/ 231 w 553"/>
                <a:gd name="T91" fmla="*/ 167 h 328"/>
                <a:gd name="T92" fmla="*/ 215 w 553"/>
                <a:gd name="T93" fmla="*/ 161 h 328"/>
                <a:gd name="T94" fmla="*/ 205 w 553"/>
                <a:gd name="T95" fmla="*/ 144 h 328"/>
                <a:gd name="T96" fmla="*/ 188 w 553"/>
                <a:gd name="T97" fmla="*/ 144 h 328"/>
                <a:gd name="T98" fmla="*/ 176 w 553"/>
                <a:gd name="T99" fmla="*/ 135 h 328"/>
                <a:gd name="T100" fmla="*/ 165 w 553"/>
                <a:gd name="T101" fmla="*/ 142 h 328"/>
                <a:gd name="T102" fmla="*/ 165 w 553"/>
                <a:gd name="T103" fmla="*/ 155 h 328"/>
                <a:gd name="T104" fmla="*/ 139 w 553"/>
                <a:gd name="T105" fmla="*/ 144 h 328"/>
                <a:gd name="T106" fmla="*/ 106 w 553"/>
                <a:gd name="T107" fmla="*/ 145 h 328"/>
                <a:gd name="T108" fmla="*/ 76 w 553"/>
                <a:gd name="T109" fmla="*/ 116 h 328"/>
                <a:gd name="T110" fmla="*/ 7 w 553"/>
                <a:gd name="T111" fmla="*/ 119 h 328"/>
                <a:gd name="T112" fmla="*/ 0 w 553"/>
                <a:gd name="T113" fmla="*/ 53 h 328"/>
                <a:gd name="T114" fmla="*/ 110 w 553"/>
                <a:gd name="T115" fmla="*/ 27 h 328"/>
                <a:gd name="T116" fmla="*/ 194 w 553"/>
                <a:gd name="T117" fmla="*/ 34 h 328"/>
                <a:gd name="T118" fmla="*/ 233 w 553"/>
                <a:gd name="T119" fmla="*/ 5 h 328"/>
                <a:gd name="T120" fmla="*/ 253 w 553"/>
                <a:gd name="T121" fmla="*/ 10 h 328"/>
                <a:gd name="T122" fmla="*/ 280 w 553"/>
                <a:gd name="T123" fmla="*/ 0 h 32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553" h="328">
                  <a:moveTo>
                    <a:pt x="280" y="0"/>
                  </a:moveTo>
                  <a:lnTo>
                    <a:pt x="317" y="1"/>
                  </a:lnTo>
                  <a:lnTo>
                    <a:pt x="322" y="10"/>
                  </a:lnTo>
                  <a:lnTo>
                    <a:pt x="397" y="2"/>
                  </a:lnTo>
                  <a:lnTo>
                    <a:pt x="419" y="13"/>
                  </a:lnTo>
                  <a:lnTo>
                    <a:pt x="448" y="2"/>
                  </a:lnTo>
                  <a:lnTo>
                    <a:pt x="457" y="32"/>
                  </a:lnTo>
                  <a:lnTo>
                    <a:pt x="457" y="61"/>
                  </a:lnTo>
                  <a:lnTo>
                    <a:pt x="445" y="66"/>
                  </a:lnTo>
                  <a:lnTo>
                    <a:pt x="456" y="98"/>
                  </a:lnTo>
                  <a:lnTo>
                    <a:pt x="468" y="104"/>
                  </a:lnTo>
                  <a:lnTo>
                    <a:pt x="478" y="73"/>
                  </a:lnTo>
                  <a:lnTo>
                    <a:pt x="472" y="29"/>
                  </a:lnTo>
                  <a:lnTo>
                    <a:pt x="490" y="38"/>
                  </a:lnTo>
                  <a:lnTo>
                    <a:pt x="494" y="63"/>
                  </a:lnTo>
                  <a:lnTo>
                    <a:pt x="527" y="70"/>
                  </a:lnTo>
                  <a:lnTo>
                    <a:pt x="533" y="106"/>
                  </a:lnTo>
                  <a:lnTo>
                    <a:pt x="521" y="108"/>
                  </a:lnTo>
                  <a:lnTo>
                    <a:pt x="527" y="135"/>
                  </a:lnTo>
                  <a:lnTo>
                    <a:pt x="545" y="148"/>
                  </a:lnTo>
                  <a:lnTo>
                    <a:pt x="542" y="165"/>
                  </a:lnTo>
                  <a:lnTo>
                    <a:pt x="553" y="193"/>
                  </a:lnTo>
                  <a:lnTo>
                    <a:pt x="529" y="197"/>
                  </a:lnTo>
                  <a:lnTo>
                    <a:pt x="529" y="222"/>
                  </a:lnTo>
                  <a:lnTo>
                    <a:pt x="534" y="254"/>
                  </a:lnTo>
                  <a:lnTo>
                    <a:pt x="527" y="255"/>
                  </a:lnTo>
                  <a:lnTo>
                    <a:pt x="529" y="276"/>
                  </a:lnTo>
                  <a:lnTo>
                    <a:pt x="479" y="328"/>
                  </a:lnTo>
                  <a:lnTo>
                    <a:pt x="460" y="318"/>
                  </a:lnTo>
                  <a:lnTo>
                    <a:pt x="438" y="320"/>
                  </a:lnTo>
                  <a:lnTo>
                    <a:pt x="405" y="281"/>
                  </a:lnTo>
                  <a:lnTo>
                    <a:pt x="376" y="238"/>
                  </a:lnTo>
                  <a:lnTo>
                    <a:pt x="369" y="188"/>
                  </a:lnTo>
                  <a:lnTo>
                    <a:pt x="347" y="184"/>
                  </a:lnTo>
                  <a:lnTo>
                    <a:pt x="351" y="165"/>
                  </a:lnTo>
                  <a:lnTo>
                    <a:pt x="338" y="148"/>
                  </a:lnTo>
                  <a:lnTo>
                    <a:pt x="311" y="166"/>
                  </a:lnTo>
                  <a:lnTo>
                    <a:pt x="295" y="165"/>
                  </a:lnTo>
                  <a:lnTo>
                    <a:pt x="273" y="146"/>
                  </a:lnTo>
                  <a:lnTo>
                    <a:pt x="261" y="125"/>
                  </a:lnTo>
                  <a:lnTo>
                    <a:pt x="252" y="132"/>
                  </a:lnTo>
                  <a:lnTo>
                    <a:pt x="248" y="155"/>
                  </a:lnTo>
                  <a:lnTo>
                    <a:pt x="267" y="179"/>
                  </a:lnTo>
                  <a:lnTo>
                    <a:pt x="250" y="187"/>
                  </a:lnTo>
                  <a:lnTo>
                    <a:pt x="231" y="186"/>
                  </a:lnTo>
                  <a:lnTo>
                    <a:pt x="231" y="167"/>
                  </a:lnTo>
                  <a:lnTo>
                    <a:pt x="215" y="161"/>
                  </a:lnTo>
                  <a:lnTo>
                    <a:pt x="205" y="144"/>
                  </a:lnTo>
                  <a:lnTo>
                    <a:pt x="188" y="144"/>
                  </a:lnTo>
                  <a:lnTo>
                    <a:pt x="176" y="135"/>
                  </a:lnTo>
                  <a:lnTo>
                    <a:pt x="165" y="142"/>
                  </a:lnTo>
                  <a:lnTo>
                    <a:pt x="165" y="155"/>
                  </a:lnTo>
                  <a:lnTo>
                    <a:pt x="139" y="144"/>
                  </a:lnTo>
                  <a:lnTo>
                    <a:pt x="106" y="145"/>
                  </a:lnTo>
                  <a:lnTo>
                    <a:pt x="76" y="116"/>
                  </a:lnTo>
                  <a:lnTo>
                    <a:pt x="7" y="119"/>
                  </a:lnTo>
                  <a:lnTo>
                    <a:pt x="0" y="53"/>
                  </a:lnTo>
                  <a:lnTo>
                    <a:pt x="110" y="27"/>
                  </a:lnTo>
                  <a:lnTo>
                    <a:pt x="194" y="34"/>
                  </a:lnTo>
                  <a:lnTo>
                    <a:pt x="233" y="5"/>
                  </a:lnTo>
                  <a:lnTo>
                    <a:pt x="253" y="10"/>
                  </a:lnTo>
                  <a:lnTo>
                    <a:pt x="28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2" name="Härjedalen">
              <a:extLst>
                <a:ext uri="{FF2B5EF4-FFF2-40B4-BE49-F238E27FC236}">
                  <a16:creationId xmlns:a16="http://schemas.microsoft.com/office/drawing/2014/main" id="{DE9F5005-5276-2068-A112-CCDB62BF2B11}"/>
                </a:ext>
              </a:extLst>
            </xdr:cNvPr>
            <xdr:cNvSpPr>
              <a:spLocks/>
            </xdr:cNvSpPr>
          </xdr:nvSpPr>
          <xdr:spPr bwMode="auto">
            <a:xfrm>
              <a:off x="6005538" y="6468795"/>
              <a:ext cx="1561891" cy="1179781"/>
            </a:xfrm>
            <a:custGeom>
              <a:avLst/>
              <a:gdLst>
                <a:gd name="T0" fmla="*/ 117 w 662"/>
                <a:gd name="T1" fmla="*/ 29 h 500"/>
                <a:gd name="T2" fmla="*/ 176 w 662"/>
                <a:gd name="T3" fmla="*/ 39 h 500"/>
                <a:gd name="T4" fmla="*/ 187 w 662"/>
                <a:gd name="T5" fmla="*/ 19 h 500"/>
                <a:gd name="T6" fmla="*/ 216 w 662"/>
                <a:gd name="T7" fmla="*/ 28 h 500"/>
                <a:gd name="T8" fmla="*/ 242 w 662"/>
                <a:gd name="T9" fmla="*/ 51 h 500"/>
                <a:gd name="T10" fmla="*/ 261 w 662"/>
                <a:gd name="T11" fmla="*/ 71 h 500"/>
                <a:gd name="T12" fmla="*/ 259 w 662"/>
                <a:gd name="T13" fmla="*/ 39 h 500"/>
                <a:gd name="T14" fmla="*/ 272 w 662"/>
                <a:gd name="T15" fmla="*/ 9 h 500"/>
                <a:gd name="T16" fmla="*/ 306 w 662"/>
                <a:gd name="T17" fmla="*/ 49 h 500"/>
                <a:gd name="T18" fmla="*/ 349 w 662"/>
                <a:gd name="T19" fmla="*/ 32 h 500"/>
                <a:gd name="T20" fmla="*/ 358 w 662"/>
                <a:gd name="T21" fmla="*/ 68 h 500"/>
                <a:gd name="T22" fmla="*/ 387 w 662"/>
                <a:gd name="T23" fmla="*/ 122 h 500"/>
                <a:gd name="T24" fmla="*/ 449 w 662"/>
                <a:gd name="T25" fmla="*/ 204 h 500"/>
                <a:gd name="T26" fmla="*/ 490 w 662"/>
                <a:gd name="T27" fmla="*/ 212 h 500"/>
                <a:gd name="T28" fmla="*/ 553 w 662"/>
                <a:gd name="T29" fmla="*/ 165 h 500"/>
                <a:gd name="T30" fmla="*/ 609 w 662"/>
                <a:gd name="T31" fmla="*/ 223 h 500"/>
                <a:gd name="T32" fmla="*/ 642 w 662"/>
                <a:gd name="T33" fmla="*/ 214 h 500"/>
                <a:gd name="T34" fmla="*/ 659 w 662"/>
                <a:gd name="T35" fmla="*/ 249 h 500"/>
                <a:gd name="T36" fmla="*/ 598 w 662"/>
                <a:gd name="T37" fmla="*/ 327 h 500"/>
                <a:gd name="T38" fmla="*/ 600 w 662"/>
                <a:gd name="T39" fmla="*/ 388 h 500"/>
                <a:gd name="T40" fmla="*/ 560 w 662"/>
                <a:gd name="T41" fmla="*/ 377 h 500"/>
                <a:gd name="T42" fmla="*/ 540 w 662"/>
                <a:gd name="T43" fmla="*/ 373 h 500"/>
                <a:gd name="T44" fmla="*/ 519 w 662"/>
                <a:gd name="T45" fmla="*/ 368 h 500"/>
                <a:gd name="T46" fmla="*/ 477 w 662"/>
                <a:gd name="T47" fmla="*/ 483 h 500"/>
                <a:gd name="T48" fmla="*/ 449 w 662"/>
                <a:gd name="T49" fmla="*/ 489 h 500"/>
                <a:gd name="T50" fmla="*/ 374 w 662"/>
                <a:gd name="T51" fmla="*/ 479 h 500"/>
                <a:gd name="T52" fmla="*/ 301 w 662"/>
                <a:gd name="T53" fmla="*/ 461 h 500"/>
                <a:gd name="T54" fmla="*/ 278 w 662"/>
                <a:gd name="T55" fmla="*/ 453 h 500"/>
                <a:gd name="T56" fmla="*/ 263 w 662"/>
                <a:gd name="T57" fmla="*/ 396 h 500"/>
                <a:gd name="T58" fmla="*/ 255 w 662"/>
                <a:gd name="T59" fmla="*/ 318 h 500"/>
                <a:gd name="T60" fmla="*/ 242 w 662"/>
                <a:gd name="T61" fmla="*/ 297 h 500"/>
                <a:gd name="T62" fmla="*/ 191 w 662"/>
                <a:gd name="T63" fmla="*/ 286 h 500"/>
                <a:gd name="T64" fmla="*/ 110 w 662"/>
                <a:gd name="T65" fmla="*/ 225 h 500"/>
                <a:gd name="T66" fmla="*/ 0 w 662"/>
                <a:gd name="T67" fmla="*/ 59 h 500"/>
                <a:gd name="T68" fmla="*/ 87 w 662"/>
                <a:gd name="T69" fmla="*/ 0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662" h="500">
                  <a:moveTo>
                    <a:pt x="87" y="0"/>
                  </a:moveTo>
                  <a:lnTo>
                    <a:pt x="117" y="29"/>
                  </a:lnTo>
                  <a:lnTo>
                    <a:pt x="150" y="28"/>
                  </a:lnTo>
                  <a:lnTo>
                    <a:pt x="176" y="39"/>
                  </a:lnTo>
                  <a:lnTo>
                    <a:pt x="176" y="26"/>
                  </a:lnTo>
                  <a:lnTo>
                    <a:pt x="187" y="19"/>
                  </a:lnTo>
                  <a:lnTo>
                    <a:pt x="199" y="28"/>
                  </a:lnTo>
                  <a:lnTo>
                    <a:pt x="216" y="28"/>
                  </a:lnTo>
                  <a:lnTo>
                    <a:pt x="226" y="45"/>
                  </a:lnTo>
                  <a:lnTo>
                    <a:pt x="242" y="51"/>
                  </a:lnTo>
                  <a:lnTo>
                    <a:pt x="242" y="70"/>
                  </a:lnTo>
                  <a:lnTo>
                    <a:pt x="261" y="71"/>
                  </a:lnTo>
                  <a:lnTo>
                    <a:pt x="278" y="63"/>
                  </a:lnTo>
                  <a:lnTo>
                    <a:pt x="259" y="39"/>
                  </a:lnTo>
                  <a:lnTo>
                    <a:pt x="263" y="16"/>
                  </a:lnTo>
                  <a:lnTo>
                    <a:pt x="272" y="9"/>
                  </a:lnTo>
                  <a:lnTo>
                    <a:pt x="284" y="30"/>
                  </a:lnTo>
                  <a:lnTo>
                    <a:pt x="306" y="49"/>
                  </a:lnTo>
                  <a:lnTo>
                    <a:pt x="322" y="50"/>
                  </a:lnTo>
                  <a:lnTo>
                    <a:pt x="349" y="32"/>
                  </a:lnTo>
                  <a:lnTo>
                    <a:pt x="362" y="49"/>
                  </a:lnTo>
                  <a:lnTo>
                    <a:pt x="358" y="68"/>
                  </a:lnTo>
                  <a:lnTo>
                    <a:pt x="380" y="72"/>
                  </a:lnTo>
                  <a:lnTo>
                    <a:pt x="387" y="122"/>
                  </a:lnTo>
                  <a:lnTo>
                    <a:pt x="416" y="165"/>
                  </a:lnTo>
                  <a:lnTo>
                    <a:pt x="449" y="204"/>
                  </a:lnTo>
                  <a:lnTo>
                    <a:pt x="471" y="202"/>
                  </a:lnTo>
                  <a:lnTo>
                    <a:pt x="490" y="212"/>
                  </a:lnTo>
                  <a:lnTo>
                    <a:pt x="540" y="160"/>
                  </a:lnTo>
                  <a:lnTo>
                    <a:pt x="553" y="165"/>
                  </a:lnTo>
                  <a:lnTo>
                    <a:pt x="569" y="198"/>
                  </a:lnTo>
                  <a:lnTo>
                    <a:pt x="609" y="223"/>
                  </a:lnTo>
                  <a:lnTo>
                    <a:pt x="633" y="207"/>
                  </a:lnTo>
                  <a:lnTo>
                    <a:pt x="642" y="214"/>
                  </a:lnTo>
                  <a:lnTo>
                    <a:pt x="647" y="240"/>
                  </a:lnTo>
                  <a:lnTo>
                    <a:pt x="659" y="249"/>
                  </a:lnTo>
                  <a:lnTo>
                    <a:pt x="662" y="278"/>
                  </a:lnTo>
                  <a:lnTo>
                    <a:pt x="598" y="327"/>
                  </a:lnTo>
                  <a:lnTo>
                    <a:pt x="602" y="347"/>
                  </a:lnTo>
                  <a:lnTo>
                    <a:pt x="600" y="388"/>
                  </a:lnTo>
                  <a:lnTo>
                    <a:pt x="589" y="379"/>
                  </a:lnTo>
                  <a:lnTo>
                    <a:pt x="560" y="377"/>
                  </a:lnTo>
                  <a:lnTo>
                    <a:pt x="553" y="396"/>
                  </a:lnTo>
                  <a:lnTo>
                    <a:pt x="540" y="373"/>
                  </a:lnTo>
                  <a:lnTo>
                    <a:pt x="524" y="380"/>
                  </a:lnTo>
                  <a:lnTo>
                    <a:pt x="519" y="368"/>
                  </a:lnTo>
                  <a:lnTo>
                    <a:pt x="484" y="415"/>
                  </a:lnTo>
                  <a:lnTo>
                    <a:pt x="477" y="483"/>
                  </a:lnTo>
                  <a:lnTo>
                    <a:pt x="460" y="500"/>
                  </a:lnTo>
                  <a:lnTo>
                    <a:pt x="449" y="489"/>
                  </a:lnTo>
                  <a:lnTo>
                    <a:pt x="417" y="481"/>
                  </a:lnTo>
                  <a:lnTo>
                    <a:pt x="374" y="479"/>
                  </a:lnTo>
                  <a:lnTo>
                    <a:pt x="356" y="471"/>
                  </a:lnTo>
                  <a:lnTo>
                    <a:pt x="301" y="461"/>
                  </a:lnTo>
                  <a:lnTo>
                    <a:pt x="290" y="466"/>
                  </a:lnTo>
                  <a:lnTo>
                    <a:pt x="278" y="453"/>
                  </a:lnTo>
                  <a:lnTo>
                    <a:pt x="280" y="434"/>
                  </a:lnTo>
                  <a:lnTo>
                    <a:pt x="263" y="396"/>
                  </a:lnTo>
                  <a:lnTo>
                    <a:pt x="223" y="348"/>
                  </a:lnTo>
                  <a:lnTo>
                    <a:pt x="255" y="318"/>
                  </a:lnTo>
                  <a:lnTo>
                    <a:pt x="247" y="316"/>
                  </a:lnTo>
                  <a:lnTo>
                    <a:pt x="242" y="297"/>
                  </a:lnTo>
                  <a:lnTo>
                    <a:pt x="214" y="310"/>
                  </a:lnTo>
                  <a:lnTo>
                    <a:pt x="191" y="286"/>
                  </a:lnTo>
                  <a:lnTo>
                    <a:pt x="146" y="223"/>
                  </a:lnTo>
                  <a:lnTo>
                    <a:pt x="110" y="225"/>
                  </a:lnTo>
                  <a:lnTo>
                    <a:pt x="41" y="210"/>
                  </a:lnTo>
                  <a:lnTo>
                    <a:pt x="0" y="59"/>
                  </a:lnTo>
                  <a:lnTo>
                    <a:pt x="18" y="3"/>
                  </a:lnTo>
                  <a:lnTo>
                    <a:pt x="87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3" name="Örnsköldsvik">
              <a:extLst>
                <a:ext uri="{FF2B5EF4-FFF2-40B4-BE49-F238E27FC236}">
                  <a16:creationId xmlns:a16="http://schemas.microsoft.com/office/drawing/2014/main" id="{B018605C-C76F-C129-4DAA-745426A6047A}"/>
                </a:ext>
              </a:extLst>
            </xdr:cNvPr>
            <xdr:cNvSpPr>
              <a:spLocks/>
            </xdr:cNvSpPr>
          </xdr:nvSpPr>
          <xdr:spPr bwMode="auto">
            <a:xfrm>
              <a:off x="8353093" y="5248398"/>
              <a:ext cx="950858" cy="911023"/>
            </a:xfrm>
            <a:custGeom>
              <a:avLst/>
              <a:gdLst>
                <a:gd name="T0" fmla="*/ 225 w 404"/>
                <a:gd name="T1" fmla="*/ 0 h 386"/>
                <a:gd name="T2" fmla="*/ 240 w 404"/>
                <a:gd name="T3" fmla="*/ 17 h 386"/>
                <a:gd name="T4" fmla="*/ 233 w 404"/>
                <a:gd name="T5" fmla="*/ 35 h 386"/>
                <a:gd name="T6" fmla="*/ 247 w 404"/>
                <a:gd name="T7" fmla="*/ 64 h 386"/>
                <a:gd name="T8" fmla="*/ 297 w 404"/>
                <a:gd name="T9" fmla="*/ 72 h 386"/>
                <a:gd name="T10" fmla="*/ 306 w 404"/>
                <a:gd name="T11" fmla="*/ 84 h 386"/>
                <a:gd name="T12" fmla="*/ 325 w 404"/>
                <a:gd name="T13" fmla="*/ 81 h 386"/>
                <a:gd name="T14" fmla="*/ 339 w 404"/>
                <a:gd name="T15" fmla="*/ 94 h 386"/>
                <a:gd name="T16" fmla="*/ 383 w 404"/>
                <a:gd name="T17" fmla="*/ 161 h 386"/>
                <a:gd name="T18" fmla="*/ 383 w 404"/>
                <a:gd name="T19" fmla="*/ 178 h 386"/>
                <a:gd name="T20" fmla="*/ 404 w 404"/>
                <a:gd name="T21" fmla="*/ 212 h 386"/>
                <a:gd name="T22" fmla="*/ 397 w 404"/>
                <a:gd name="T23" fmla="*/ 270 h 386"/>
                <a:gd name="T24" fmla="*/ 376 w 404"/>
                <a:gd name="T25" fmla="*/ 278 h 386"/>
                <a:gd name="T26" fmla="*/ 376 w 404"/>
                <a:gd name="T27" fmla="*/ 312 h 386"/>
                <a:gd name="T28" fmla="*/ 361 w 404"/>
                <a:gd name="T29" fmla="*/ 330 h 386"/>
                <a:gd name="T30" fmla="*/ 345 w 404"/>
                <a:gd name="T31" fmla="*/ 320 h 386"/>
                <a:gd name="T32" fmla="*/ 305 w 404"/>
                <a:gd name="T33" fmla="*/ 347 h 386"/>
                <a:gd name="T34" fmla="*/ 282 w 404"/>
                <a:gd name="T35" fmla="*/ 347 h 386"/>
                <a:gd name="T36" fmla="*/ 264 w 404"/>
                <a:gd name="T37" fmla="*/ 386 h 386"/>
                <a:gd name="T38" fmla="*/ 235 w 404"/>
                <a:gd name="T39" fmla="*/ 367 h 386"/>
                <a:gd name="T40" fmla="*/ 170 w 404"/>
                <a:gd name="T41" fmla="*/ 338 h 386"/>
                <a:gd name="T42" fmla="*/ 129 w 404"/>
                <a:gd name="T43" fmla="*/ 306 h 386"/>
                <a:gd name="T44" fmla="*/ 75 w 404"/>
                <a:gd name="T45" fmla="*/ 303 h 386"/>
                <a:gd name="T46" fmla="*/ 74 w 404"/>
                <a:gd name="T47" fmla="*/ 286 h 386"/>
                <a:gd name="T48" fmla="*/ 60 w 404"/>
                <a:gd name="T49" fmla="*/ 276 h 386"/>
                <a:gd name="T50" fmla="*/ 48 w 404"/>
                <a:gd name="T51" fmla="*/ 214 h 386"/>
                <a:gd name="T52" fmla="*/ 23 w 404"/>
                <a:gd name="T53" fmla="*/ 224 h 386"/>
                <a:gd name="T54" fmla="*/ 18 w 404"/>
                <a:gd name="T55" fmla="*/ 191 h 386"/>
                <a:gd name="T56" fmla="*/ 31 w 404"/>
                <a:gd name="T57" fmla="*/ 181 h 386"/>
                <a:gd name="T58" fmla="*/ 19 w 404"/>
                <a:gd name="T59" fmla="*/ 152 h 386"/>
                <a:gd name="T60" fmla="*/ 28 w 404"/>
                <a:gd name="T61" fmla="*/ 131 h 386"/>
                <a:gd name="T62" fmla="*/ 23 w 404"/>
                <a:gd name="T63" fmla="*/ 121 h 386"/>
                <a:gd name="T64" fmla="*/ 10 w 404"/>
                <a:gd name="T65" fmla="*/ 127 h 386"/>
                <a:gd name="T66" fmla="*/ 10 w 404"/>
                <a:gd name="T67" fmla="*/ 102 h 386"/>
                <a:gd name="T68" fmla="*/ 17 w 404"/>
                <a:gd name="T69" fmla="*/ 87 h 386"/>
                <a:gd name="T70" fmla="*/ 5 w 404"/>
                <a:gd name="T71" fmla="*/ 84 h 386"/>
                <a:gd name="T72" fmla="*/ 0 w 404"/>
                <a:gd name="T73" fmla="*/ 56 h 386"/>
                <a:gd name="T74" fmla="*/ 26 w 404"/>
                <a:gd name="T75" fmla="*/ 55 h 386"/>
                <a:gd name="T76" fmla="*/ 14 w 404"/>
                <a:gd name="T77" fmla="*/ 38 h 386"/>
                <a:gd name="T78" fmla="*/ 99 w 404"/>
                <a:gd name="T79" fmla="*/ 52 h 386"/>
                <a:gd name="T80" fmla="*/ 225 w 404"/>
                <a:gd name="T81" fmla="*/ 0 h 38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404" h="386">
                  <a:moveTo>
                    <a:pt x="225" y="0"/>
                  </a:moveTo>
                  <a:lnTo>
                    <a:pt x="240" y="17"/>
                  </a:lnTo>
                  <a:lnTo>
                    <a:pt x="233" y="35"/>
                  </a:lnTo>
                  <a:lnTo>
                    <a:pt x="247" y="64"/>
                  </a:lnTo>
                  <a:lnTo>
                    <a:pt x="297" y="72"/>
                  </a:lnTo>
                  <a:lnTo>
                    <a:pt x="306" y="84"/>
                  </a:lnTo>
                  <a:lnTo>
                    <a:pt x="325" y="81"/>
                  </a:lnTo>
                  <a:lnTo>
                    <a:pt x="339" y="94"/>
                  </a:lnTo>
                  <a:lnTo>
                    <a:pt x="383" y="161"/>
                  </a:lnTo>
                  <a:lnTo>
                    <a:pt x="383" y="178"/>
                  </a:lnTo>
                  <a:lnTo>
                    <a:pt x="404" y="212"/>
                  </a:lnTo>
                  <a:lnTo>
                    <a:pt x="397" y="270"/>
                  </a:lnTo>
                  <a:lnTo>
                    <a:pt x="376" y="278"/>
                  </a:lnTo>
                  <a:lnTo>
                    <a:pt x="376" y="312"/>
                  </a:lnTo>
                  <a:lnTo>
                    <a:pt x="361" y="330"/>
                  </a:lnTo>
                  <a:lnTo>
                    <a:pt x="345" y="320"/>
                  </a:lnTo>
                  <a:lnTo>
                    <a:pt x="305" y="347"/>
                  </a:lnTo>
                  <a:lnTo>
                    <a:pt x="282" y="347"/>
                  </a:lnTo>
                  <a:lnTo>
                    <a:pt x="264" y="386"/>
                  </a:lnTo>
                  <a:lnTo>
                    <a:pt x="235" y="367"/>
                  </a:lnTo>
                  <a:lnTo>
                    <a:pt x="170" y="338"/>
                  </a:lnTo>
                  <a:lnTo>
                    <a:pt x="129" y="306"/>
                  </a:lnTo>
                  <a:lnTo>
                    <a:pt x="75" y="303"/>
                  </a:lnTo>
                  <a:lnTo>
                    <a:pt x="74" y="286"/>
                  </a:lnTo>
                  <a:lnTo>
                    <a:pt x="60" y="276"/>
                  </a:lnTo>
                  <a:lnTo>
                    <a:pt x="48" y="214"/>
                  </a:lnTo>
                  <a:lnTo>
                    <a:pt x="23" y="224"/>
                  </a:lnTo>
                  <a:lnTo>
                    <a:pt x="18" y="191"/>
                  </a:lnTo>
                  <a:lnTo>
                    <a:pt x="31" y="181"/>
                  </a:lnTo>
                  <a:lnTo>
                    <a:pt x="19" y="152"/>
                  </a:lnTo>
                  <a:lnTo>
                    <a:pt x="28" y="131"/>
                  </a:lnTo>
                  <a:lnTo>
                    <a:pt x="23" y="121"/>
                  </a:lnTo>
                  <a:lnTo>
                    <a:pt x="10" y="127"/>
                  </a:lnTo>
                  <a:lnTo>
                    <a:pt x="10" y="102"/>
                  </a:lnTo>
                  <a:lnTo>
                    <a:pt x="17" y="87"/>
                  </a:lnTo>
                  <a:lnTo>
                    <a:pt x="5" y="84"/>
                  </a:lnTo>
                  <a:lnTo>
                    <a:pt x="0" y="56"/>
                  </a:lnTo>
                  <a:lnTo>
                    <a:pt x="26" y="55"/>
                  </a:lnTo>
                  <a:lnTo>
                    <a:pt x="14" y="38"/>
                  </a:lnTo>
                  <a:lnTo>
                    <a:pt x="99" y="52"/>
                  </a:lnTo>
                  <a:lnTo>
                    <a:pt x="22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4" name="Sollefteå">
              <a:extLst>
                <a:ext uri="{FF2B5EF4-FFF2-40B4-BE49-F238E27FC236}">
                  <a16:creationId xmlns:a16="http://schemas.microsoft.com/office/drawing/2014/main" id="{B1C74BCE-8AB0-0959-06C2-ACF97070F57C}"/>
                </a:ext>
              </a:extLst>
            </xdr:cNvPr>
            <xdr:cNvSpPr>
              <a:spLocks/>
            </xdr:cNvSpPr>
          </xdr:nvSpPr>
          <xdr:spPr bwMode="auto">
            <a:xfrm>
              <a:off x="7742061" y="5250752"/>
              <a:ext cx="1012216" cy="1149205"/>
            </a:xfrm>
            <a:custGeom>
              <a:avLst/>
              <a:gdLst>
                <a:gd name="T0" fmla="*/ 172 w 430"/>
                <a:gd name="T1" fmla="*/ 0 h 487"/>
                <a:gd name="T2" fmla="*/ 197 w 430"/>
                <a:gd name="T3" fmla="*/ 25 h 487"/>
                <a:gd name="T4" fmla="*/ 274 w 430"/>
                <a:gd name="T5" fmla="*/ 37 h 487"/>
                <a:gd name="T6" fmla="*/ 286 w 430"/>
                <a:gd name="T7" fmla="*/ 54 h 487"/>
                <a:gd name="T8" fmla="*/ 260 w 430"/>
                <a:gd name="T9" fmla="*/ 55 h 487"/>
                <a:gd name="T10" fmla="*/ 265 w 430"/>
                <a:gd name="T11" fmla="*/ 83 h 487"/>
                <a:gd name="T12" fmla="*/ 277 w 430"/>
                <a:gd name="T13" fmla="*/ 86 h 487"/>
                <a:gd name="T14" fmla="*/ 270 w 430"/>
                <a:gd name="T15" fmla="*/ 101 h 487"/>
                <a:gd name="T16" fmla="*/ 270 w 430"/>
                <a:gd name="T17" fmla="*/ 126 h 487"/>
                <a:gd name="T18" fmla="*/ 283 w 430"/>
                <a:gd name="T19" fmla="*/ 120 h 487"/>
                <a:gd name="T20" fmla="*/ 288 w 430"/>
                <a:gd name="T21" fmla="*/ 130 h 487"/>
                <a:gd name="T22" fmla="*/ 279 w 430"/>
                <a:gd name="T23" fmla="*/ 151 h 487"/>
                <a:gd name="T24" fmla="*/ 291 w 430"/>
                <a:gd name="T25" fmla="*/ 180 h 487"/>
                <a:gd name="T26" fmla="*/ 278 w 430"/>
                <a:gd name="T27" fmla="*/ 190 h 487"/>
                <a:gd name="T28" fmla="*/ 283 w 430"/>
                <a:gd name="T29" fmla="*/ 223 h 487"/>
                <a:gd name="T30" fmla="*/ 308 w 430"/>
                <a:gd name="T31" fmla="*/ 213 h 487"/>
                <a:gd name="T32" fmla="*/ 320 w 430"/>
                <a:gd name="T33" fmla="*/ 275 h 487"/>
                <a:gd name="T34" fmla="*/ 334 w 430"/>
                <a:gd name="T35" fmla="*/ 285 h 487"/>
                <a:gd name="T36" fmla="*/ 335 w 430"/>
                <a:gd name="T37" fmla="*/ 302 h 487"/>
                <a:gd name="T38" fmla="*/ 389 w 430"/>
                <a:gd name="T39" fmla="*/ 305 h 487"/>
                <a:gd name="T40" fmla="*/ 430 w 430"/>
                <a:gd name="T41" fmla="*/ 337 h 487"/>
                <a:gd name="T42" fmla="*/ 422 w 430"/>
                <a:gd name="T43" fmla="*/ 359 h 487"/>
                <a:gd name="T44" fmla="*/ 398 w 430"/>
                <a:gd name="T45" fmla="*/ 363 h 487"/>
                <a:gd name="T46" fmla="*/ 381 w 430"/>
                <a:gd name="T47" fmla="*/ 375 h 487"/>
                <a:gd name="T48" fmla="*/ 359 w 430"/>
                <a:gd name="T49" fmla="*/ 371 h 487"/>
                <a:gd name="T50" fmla="*/ 294 w 430"/>
                <a:gd name="T51" fmla="*/ 401 h 487"/>
                <a:gd name="T52" fmla="*/ 298 w 430"/>
                <a:gd name="T53" fmla="*/ 411 h 487"/>
                <a:gd name="T54" fmla="*/ 277 w 430"/>
                <a:gd name="T55" fmla="*/ 411 h 487"/>
                <a:gd name="T56" fmla="*/ 278 w 430"/>
                <a:gd name="T57" fmla="*/ 438 h 487"/>
                <a:gd name="T58" fmla="*/ 291 w 430"/>
                <a:gd name="T59" fmla="*/ 453 h 487"/>
                <a:gd name="T60" fmla="*/ 300 w 430"/>
                <a:gd name="T61" fmla="*/ 464 h 487"/>
                <a:gd name="T62" fmla="*/ 281 w 430"/>
                <a:gd name="T63" fmla="*/ 466 h 487"/>
                <a:gd name="T64" fmla="*/ 267 w 430"/>
                <a:gd name="T65" fmla="*/ 487 h 487"/>
                <a:gd name="T66" fmla="*/ 236 w 430"/>
                <a:gd name="T67" fmla="*/ 448 h 487"/>
                <a:gd name="T68" fmla="*/ 156 w 430"/>
                <a:gd name="T69" fmla="*/ 354 h 487"/>
                <a:gd name="T70" fmla="*/ 63 w 430"/>
                <a:gd name="T71" fmla="*/ 274 h 487"/>
                <a:gd name="T72" fmla="*/ 65 w 430"/>
                <a:gd name="T73" fmla="*/ 249 h 487"/>
                <a:gd name="T74" fmla="*/ 49 w 430"/>
                <a:gd name="T75" fmla="*/ 239 h 487"/>
                <a:gd name="T76" fmla="*/ 36 w 430"/>
                <a:gd name="T77" fmla="*/ 244 h 487"/>
                <a:gd name="T78" fmla="*/ 33 w 430"/>
                <a:gd name="T79" fmla="*/ 215 h 487"/>
                <a:gd name="T80" fmla="*/ 37 w 430"/>
                <a:gd name="T81" fmla="*/ 195 h 487"/>
                <a:gd name="T82" fmla="*/ 0 w 430"/>
                <a:gd name="T83" fmla="*/ 150 h 487"/>
                <a:gd name="T84" fmla="*/ 15 w 430"/>
                <a:gd name="T85" fmla="*/ 144 h 487"/>
                <a:gd name="T86" fmla="*/ 36 w 430"/>
                <a:gd name="T87" fmla="*/ 156 h 487"/>
                <a:gd name="T88" fmla="*/ 57 w 430"/>
                <a:gd name="T89" fmla="*/ 141 h 487"/>
                <a:gd name="T90" fmla="*/ 86 w 430"/>
                <a:gd name="T91" fmla="*/ 152 h 487"/>
                <a:gd name="T92" fmla="*/ 96 w 430"/>
                <a:gd name="T93" fmla="*/ 143 h 487"/>
                <a:gd name="T94" fmla="*/ 109 w 430"/>
                <a:gd name="T95" fmla="*/ 150 h 487"/>
                <a:gd name="T96" fmla="*/ 155 w 430"/>
                <a:gd name="T97" fmla="*/ 129 h 487"/>
                <a:gd name="T98" fmla="*/ 146 w 430"/>
                <a:gd name="T99" fmla="*/ 86 h 487"/>
                <a:gd name="T100" fmla="*/ 148 w 430"/>
                <a:gd name="T101" fmla="*/ 57 h 487"/>
                <a:gd name="T102" fmla="*/ 172 w 430"/>
                <a:gd name="T103" fmla="*/ 0 h 4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430" h="487">
                  <a:moveTo>
                    <a:pt x="172" y="0"/>
                  </a:moveTo>
                  <a:lnTo>
                    <a:pt x="197" y="25"/>
                  </a:lnTo>
                  <a:lnTo>
                    <a:pt x="274" y="37"/>
                  </a:lnTo>
                  <a:lnTo>
                    <a:pt x="286" y="54"/>
                  </a:lnTo>
                  <a:lnTo>
                    <a:pt x="260" y="55"/>
                  </a:lnTo>
                  <a:lnTo>
                    <a:pt x="265" y="83"/>
                  </a:lnTo>
                  <a:lnTo>
                    <a:pt x="277" y="86"/>
                  </a:lnTo>
                  <a:lnTo>
                    <a:pt x="270" y="101"/>
                  </a:lnTo>
                  <a:lnTo>
                    <a:pt x="270" y="126"/>
                  </a:lnTo>
                  <a:lnTo>
                    <a:pt x="283" y="120"/>
                  </a:lnTo>
                  <a:lnTo>
                    <a:pt x="288" y="130"/>
                  </a:lnTo>
                  <a:lnTo>
                    <a:pt x="279" y="151"/>
                  </a:lnTo>
                  <a:lnTo>
                    <a:pt x="291" y="180"/>
                  </a:lnTo>
                  <a:lnTo>
                    <a:pt x="278" y="190"/>
                  </a:lnTo>
                  <a:lnTo>
                    <a:pt x="283" y="223"/>
                  </a:lnTo>
                  <a:lnTo>
                    <a:pt x="308" y="213"/>
                  </a:lnTo>
                  <a:lnTo>
                    <a:pt x="320" y="275"/>
                  </a:lnTo>
                  <a:lnTo>
                    <a:pt x="334" y="285"/>
                  </a:lnTo>
                  <a:lnTo>
                    <a:pt x="335" y="302"/>
                  </a:lnTo>
                  <a:lnTo>
                    <a:pt x="389" y="305"/>
                  </a:lnTo>
                  <a:lnTo>
                    <a:pt x="430" y="337"/>
                  </a:lnTo>
                  <a:lnTo>
                    <a:pt x="422" y="359"/>
                  </a:lnTo>
                  <a:lnTo>
                    <a:pt x="398" y="363"/>
                  </a:lnTo>
                  <a:lnTo>
                    <a:pt x="381" y="375"/>
                  </a:lnTo>
                  <a:lnTo>
                    <a:pt x="359" y="371"/>
                  </a:lnTo>
                  <a:lnTo>
                    <a:pt x="294" y="401"/>
                  </a:lnTo>
                  <a:lnTo>
                    <a:pt x="298" y="411"/>
                  </a:lnTo>
                  <a:lnTo>
                    <a:pt x="277" y="411"/>
                  </a:lnTo>
                  <a:lnTo>
                    <a:pt x="278" y="438"/>
                  </a:lnTo>
                  <a:lnTo>
                    <a:pt x="291" y="453"/>
                  </a:lnTo>
                  <a:lnTo>
                    <a:pt x="300" y="464"/>
                  </a:lnTo>
                  <a:lnTo>
                    <a:pt x="281" y="466"/>
                  </a:lnTo>
                  <a:lnTo>
                    <a:pt x="267" y="487"/>
                  </a:lnTo>
                  <a:lnTo>
                    <a:pt x="236" y="448"/>
                  </a:lnTo>
                  <a:lnTo>
                    <a:pt x="156" y="354"/>
                  </a:lnTo>
                  <a:lnTo>
                    <a:pt x="63" y="274"/>
                  </a:lnTo>
                  <a:lnTo>
                    <a:pt x="65" y="249"/>
                  </a:lnTo>
                  <a:lnTo>
                    <a:pt x="49" y="239"/>
                  </a:lnTo>
                  <a:lnTo>
                    <a:pt x="36" y="244"/>
                  </a:lnTo>
                  <a:lnTo>
                    <a:pt x="33" y="215"/>
                  </a:lnTo>
                  <a:lnTo>
                    <a:pt x="37" y="195"/>
                  </a:lnTo>
                  <a:lnTo>
                    <a:pt x="0" y="150"/>
                  </a:lnTo>
                  <a:lnTo>
                    <a:pt x="15" y="144"/>
                  </a:lnTo>
                  <a:lnTo>
                    <a:pt x="36" y="156"/>
                  </a:lnTo>
                  <a:lnTo>
                    <a:pt x="57" y="141"/>
                  </a:lnTo>
                  <a:lnTo>
                    <a:pt x="86" y="152"/>
                  </a:lnTo>
                  <a:lnTo>
                    <a:pt x="96" y="143"/>
                  </a:lnTo>
                  <a:lnTo>
                    <a:pt x="109" y="150"/>
                  </a:lnTo>
                  <a:lnTo>
                    <a:pt x="155" y="129"/>
                  </a:lnTo>
                  <a:lnTo>
                    <a:pt x="146" y="86"/>
                  </a:lnTo>
                  <a:lnTo>
                    <a:pt x="148" y="57"/>
                  </a:lnTo>
                  <a:lnTo>
                    <a:pt x="172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5" name="Kramfors">
              <a:extLst>
                <a:ext uri="{FF2B5EF4-FFF2-40B4-BE49-F238E27FC236}">
                  <a16:creationId xmlns:a16="http://schemas.microsoft.com/office/drawing/2014/main" id="{626F1719-8AE8-F4F0-0FB2-AA5E202F8620}"/>
                </a:ext>
              </a:extLst>
            </xdr:cNvPr>
            <xdr:cNvSpPr>
              <a:spLocks/>
            </xdr:cNvSpPr>
          </xdr:nvSpPr>
          <xdr:spPr bwMode="auto">
            <a:xfrm>
              <a:off x="8393210" y="6045894"/>
              <a:ext cx="604137" cy="429955"/>
            </a:xfrm>
            <a:custGeom>
              <a:avLst/>
              <a:gdLst>
                <a:gd name="T0" fmla="*/ 153 w 256"/>
                <a:gd name="T1" fmla="*/ 0 h 182"/>
                <a:gd name="T2" fmla="*/ 218 w 256"/>
                <a:gd name="T3" fmla="*/ 29 h 182"/>
                <a:gd name="T4" fmla="*/ 247 w 256"/>
                <a:gd name="T5" fmla="*/ 48 h 182"/>
                <a:gd name="T6" fmla="*/ 244 w 256"/>
                <a:gd name="T7" fmla="*/ 67 h 182"/>
                <a:gd name="T8" fmla="*/ 229 w 256"/>
                <a:gd name="T9" fmla="*/ 69 h 182"/>
                <a:gd name="T10" fmla="*/ 225 w 256"/>
                <a:gd name="T11" fmla="*/ 81 h 182"/>
                <a:gd name="T12" fmla="*/ 256 w 256"/>
                <a:gd name="T13" fmla="*/ 86 h 182"/>
                <a:gd name="T14" fmla="*/ 248 w 256"/>
                <a:gd name="T15" fmla="*/ 114 h 182"/>
                <a:gd name="T16" fmla="*/ 229 w 256"/>
                <a:gd name="T17" fmla="*/ 148 h 182"/>
                <a:gd name="T18" fmla="*/ 205 w 256"/>
                <a:gd name="T19" fmla="*/ 133 h 182"/>
                <a:gd name="T20" fmla="*/ 197 w 256"/>
                <a:gd name="T21" fmla="*/ 141 h 182"/>
                <a:gd name="T22" fmla="*/ 208 w 256"/>
                <a:gd name="T23" fmla="*/ 153 h 182"/>
                <a:gd name="T24" fmla="*/ 182 w 256"/>
                <a:gd name="T25" fmla="*/ 182 h 182"/>
                <a:gd name="T26" fmla="*/ 157 w 256"/>
                <a:gd name="T27" fmla="*/ 175 h 182"/>
                <a:gd name="T28" fmla="*/ 102 w 256"/>
                <a:gd name="T29" fmla="*/ 139 h 182"/>
                <a:gd name="T30" fmla="*/ 53 w 256"/>
                <a:gd name="T31" fmla="*/ 141 h 182"/>
                <a:gd name="T32" fmla="*/ 23 w 256"/>
                <a:gd name="T33" fmla="*/ 127 h 182"/>
                <a:gd name="T34" fmla="*/ 14 w 256"/>
                <a:gd name="T35" fmla="*/ 116 h 182"/>
                <a:gd name="T36" fmla="*/ 1 w 256"/>
                <a:gd name="T37" fmla="*/ 101 h 182"/>
                <a:gd name="T38" fmla="*/ 0 w 256"/>
                <a:gd name="T39" fmla="*/ 74 h 182"/>
                <a:gd name="T40" fmla="*/ 21 w 256"/>
                <a:gd name="T41" fmla="*/ 74 h 182"/>
                <a:gd name="T42" fmla="*/ 17 w 256"/>
                <a:gd name="T43" fmla="*/ 64 h 182"/>
                <a:gd name="T44" fmla="*/ 82 w 256"/>
                <a:gd name="T45" fmla="*/ 34 h 182"/>
                <a:gd name="T46" fmla="*/ 104 w 256"/>
                <a:gd name="T47" fmla="*/ 38 h 182"/>
                <a:gd name="T48" fmla="*/ 121 w 256"/>
                <a:gd name="T49" fmla="*/ 26 h 182"/>
                <a:gd name="T50" fmla="*/ 145 w 256"/>
                <a:gd name="T51" fmla="*/ 22 h 182"/>
                <a:gd name="T52" fmla="*/ 153 w 256"/>
                <a:gd name="T53" fmla="*/ 0 h 18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256" h="182">
                  <a:moveTo>
                    <a:pt x="153" y="0"/>
                  </a:moveTo>
                  <a:lnTo>
                    <a:pt x="218" y="29"/>
                  </a:lnTo>
                  <a:lnTo>
                    <a:pt x="247" y="48"/>
                  </a:lnTo>
                  <a:lnTo>
                    <a:pt x="244" y="67"/>
                  </a:lnTo>
                  <a:lnTo>
                    <a:pt x="229" y="69"/>
                  </a:lnTo>
                  <a:lnTo>
                    <a:pt x="225" y="81"/>
                  </a:lnTo>
                  <a:lnTo>
                    <a:pt x="256" y="86"/>
                  </a:lnTo>
                  <a:lnTo>
                    <a:pt x="248" y="114"/>
                  </a:lnTo>
                  <a:lnTo>
                    <a:pt x="229" y="148"/>
                  </a:lnTo>
                  <a:lnTo>
                    <a:pt x="205" y="133"/>
                  </a:lnTo>
                  <a:lnTo>
                    <a:pt x="197" y="141"/>
                  </a:lnTo>
                  <a:lnTo>
                    <a:pt x="208" y="153"/>
                  </a:lnTo>
                  <a:lnTo>
                    <a:pt x="182" y="182"/>
                  </a:lnTo>
                  <a:lnTo>
                    <a:pt x="157" y="175"/>
                  </a:lnTo>
                  <a:lnTo>
                    <a:pt x="102" y="139"/>
                  </a:lnTo>
                  <a:lnTo>
                    <a:pt x="53" y="141"/>
                  </a:lnTo>
                  <a:lnTo>
                    <a:pt x="23" y="127"/>
                  </a:lnTo>
                  <a:lnTo>
                    <a:pt x="14" y="116"/>
                  </a:lnTo>
                  <a:lnTo>
                    <a:pt x="1" y="101"/>
                  </a:lnTo>
                  <a:lnTo>
                    <a:pt x="0" y="74"/>
                  </a:lnTo>
                  <a:lnTo>
                    <a:pt x="21" y="74"/>
                  </a:lnTo>
                  <a:lnTo>
                    <a:pt x="17" y="64"/>
                  </a:lnTo>
                  <a:lnTo>
                    <a:pt x="82" y="34"/>
                  </a:lnTo>
                  <a:lnTo>
                    <a:pt x="104" y="38"/>
                  </a:lnTo>
                  <a:lnTo>
                    <a:pt x="121" y="26"/>
                  </a:lnTo>
                  <a:lnTo>
                    <a:pt x="145" y="22"/>
                  </a:lnTo>
                  <a:lnTo>
                    <a:pt x="1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6" name="Härnösand">
              <a:extLst>
                <a:ext uri="{FF2B5EF4-FFF2-40B4-BE49-F238E27FC236}">
                  <a16:creationId xmlns:a16="http://schemas.microsoft.com/office/drawing/2014/main" id="{1A72A0F6-D835-61BD-DCF8-F8F72F3719CA}"/>
                </a:ext>
              </a:extLst>
            </xdr:cNvPr>
            <xdr:cNvSpPr>
              <a:spLocks/>
            </xdr:cNvSpPr>
          </xdr:nvSpPr>
          <xdr:spPr bwMode="auto">
            <a:xfrm>
              <a:off x="8369615" y="6345861"/>
              <a:ext cx="464903" cy="412861"/>
            </a:xfrm>
            <a:custGeom>
              <a:avLst/>
              <a:gdLst>
                <a:gd name="T0" fmla="*/ 33 w 197"/>
                <a:gd name="T1" fmla="*/ 0 h 175"/>
                <a:gd name="T2" fmla="*/ 63 w 197"/>
                <a:gd name="T3" fmla="*/ 14 h 175"/>
                <a:gd name="T4" fmla="*/ 112 w 197"/>
                <a:gd name="T5" fmla="*/ 12 h 175"/>
                <a:gd name="T6" fmla="*/ 167 w 197"/>
                <a:gd name="T7" fmla="*/ 48 h 175"/>
                <a:gd name="T8" fmla="*/ 169 w 197"/>
                <a:gd name="T9" fmla="*/ 63 h 175"/>
                <a:gd name="T10" fmla="*/ 197 w 197"/>
                <a:gd name="T11" fmla="*/ 63 h 175"/>
                <a:gd name="T12" fmla="*/ 176 w 197"/>
                <a:gd name="T13" fmla="*/ 94 h 175"/>
                <a:gd name="T14" fmla="*/ 161 w 197"/>
                <a:gd name="T15" fmla="*/ 105 h 175"/>
                <a:gd name="T16" fmla="*/ 180 w 197"/>
                <a:gd name="T17" fmla="*/ 120 h 175"/>
                <a:gd name="T18" fmla="*/ 150 w 197"/>
                <a:gd name="T19" fmla="*/ 144 h 175"/>
                <a:gd name="T20" fmla="*/ 139 w 197"/>
                <a:gd name="T21" fmla="*/ 175 h 175"/>
                <a:gd name="T22" fmla="*/ 120 w 197"/>
                <a:gd name="T23" fmla="*/ 166 h 175"/>
                <a:gd name="T24" fmla="*/ 101 w 197"/>
                <a:gd name="T25" fmla="*/ 149 h 175"/>
                <a:gd name="T26" fmla="*/ 99 w 197"/>
                <a:gd name="T27" fmla="*/ 128 h 175"/>
                <a:gd name="T28" fmla="*/ 82 w 197"/>
                <a:gd name="T29" fmla="*/ 123 h 175"/>
                <a:gd name="T30" fmla="*/ 57 w 197"/>
                <a:gd name="T31" fmla="*/ 91 h 175"/>
                <a:gd name="T32" fmla="*/ 51 w 197"/>
                <a:gd name="T33" fmla="*/ 77 h 175"/>
                <a:gd name="T34" fmla="*/ 0 w 197"/>
                <a:gd name="T35" fmla="*/ 23 h 175"/>
                <a:gd name="T36" fmla="*/ 14 w 197"/>
                <a:gd name="T37" fmla="*/ 2 h 175"/>
                <a:gd name="T38" fmla="*/ 33 w 197"/>
                <a:gd name="T39" fmla="*/ 0 h 17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97" h="175">
                  <a:moveTo>
                    <a:pt x="33" y="0"/>
                  </a:moveTo>
                  <a:lnTo>
                    <a:pt x="63" y="14"/>
                  </a:lnTo>
                  <a:lnTo>
                    <a:pt x="112" y="12"/>
                  </a:lnTo>
                  <a:lnTo>
                    <a:pt x="167" y="48"/>
                  </a:lnTo>
                  <a:lnTo>
                    <a:pt x="169" y="63"/>
                  </a:lnTo>
                  <a:lnTo>
                    <a:pt x="197" y="63"/>
                  </a:lnTo>
                  <a:lnTo>
                    <a:pt x="176" y="94"/>
                  </a:lnTo>
                  <a:lnTo>
                    <a:pt x="161" y="105"/>
                  </a:lnTo>
                  <a:lnTo>
                    <a:pt x="180" y="120"/>
                  </a:lnTo>
                  <a:lnTo>
                    <a:pt x="150" y="144"/>
                  </a:lnTo>
                  <a:lnTo>
                    <a:pt x="139" y="175"/>
                  </a:lnTo>
                  <a:lnTo>
                    <a:pt x="120" y="166"/>
                  </a:lnTo>
                  <a:lnTo>
                    <a:pt x="101" y="149"/>
                  </a:lnTo>
                  <a:lnTo>
                    <a:pt x="99" y="128"/>
                  </a:lnTo>
                  <a:lnTo>
                    <a:pt x="82" y="123"/>
                  </a:lnTo>
                  <a:lnTo>
                    <a:pt x="57" y="91"/>
                  </a:lnTo>
                  <a:lnTo>
                    <a:pt x="51" y="77"/>
                  </a:lnTo>
                  <a:lnTo>
                    <a:pt x="0" y="23"/>
                  </a:lnTo>
                  <a:lnTo>
                    <a:pt x="14" y="2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7" name="Timrå">
              <a:extLst>
                <a:ext uri="{FF2B5EF4-FFF2-40B4-BE49-F238E27FC236}">
                  <a16:creationId xmlns:a16="http://schemas.microsoft.com/office/drawing/2014/main" id="{B0817510-342E-B2EE-06DA-F68BE000301F}"/>
                </a:ext>
              </a:extLst>
            </xdr:cNvPr>
            <xdr:cNvSpPr>
              <a:spLocks/>
            </xdr:cNvSpPr>
          </xdr:nvSpPr>
          <xdr:spPr bwMode="auto">
            <a:xfrm>
              <a:off x="8280121" y="6399955"/>
              <a:ext cx="372682" cy="415212"/>
            </a:xfrm>
            <a:custGeom>
              <a:avLst/>
              <a:gdLst>
                <a:gd name="T0" fmla="*/ 39 w 159"/>
                <a:gd name="T1" fmla="*/ 0 h 176"/>
                <a:gd name="T2" fmla="*/ 90 w 159"/>
                <a:gd name="T3" fmla="*/ 54 h 176"/>
                <a:gd name="T4" fmla="*/ 96 w 159"/>
                <a:gd name="T5" fmla="*/ 68 h 176"/>
                <a:gd name="T6" fmla="*/ 121 w 159"/>
                <a:gd name="T7" fmla="*/ 100 h 176"/>
                <a:gd name="T8" fmla="*/ 138 w 159"/>
                <a:gd name="T9" fmla="*/ 105 h 176"/>
                <a:gd name="T10" fmla="*/ 140 w 159"/>
                <a:gd name="T11" fmla="*/ 126 h 176"/>
                <a:gd name="T12" fmla="*/ 159 w 159"/>
                <a:gd name="T13" fmla="*/ 143 h 176"/>
                <a:gd name="T14" fmla="*/ 145 w 159"/>
                <a:gd name="T15" fmla="*/ 155 h 176"/>
                <a:gd name="T16" fmla="*/ 148 w 159"/>
                <a:gd name="T17" fmla="*/ 176 h 176"/>
                <a:gd name="T18" fmla="*/ 119 w 159"/>
                <a:gd name="T19" fmla="*/ 169 h 176"/>
                <a:gd name="T20" fmla="*/ 105 w 159"/>
                <a:gd name="T21" fmla="*/ 140 h 176"/>
                <a:gd name="T22" fmla="*/ 87 w 159"/>
                <a:gd name="T23" fmla="*/ 147 h 176"/>
                <a:gd name="T24" fmla="*/ 58 w 159"/>
                <a:gd name="T25" fmla="*/ 171 h 176"/>
                <a:gd name="T26" fmla="*/ 47 w 159"/>
                <a:gd name="T27" fmla="*/ 152 h 176"/>
                <a:gd name="T28" fmla="*/ 53 w 159"/>
                <a:gd name="T29" fmla="*/ 144 h 176"/>
                <a:gd name="T30" fmla="*/ 58 w 159"/>
                <a:gd name="T31" fmla="*/ 108 h 176"/>
                <a:gd name="T32" fmla="*/ 38 w 159"/>
                <a:gd name="T33" fmla="*/ 101 h 176"/>
                <a:gd name="T34" fmla="*/ 3 w 159"/>
                <a:gd name="T35" fmla="*/ 59 h 176"/>
                <a:gd name="T36" fmla="*/ 0 w 159"/>
                <a:gd name="T37" fmla="*/ 45 h 176"/>
                <a:gd name="T38" fmla="*/ 39 w 159"/>
                <a:gd name="T39" fmla="*/ 0 h 17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59" h="176">
                  <a:moveTo>
                    <a:pt x="39" y="0"/>
                  </a:moveTo>
                  <a:lnTo>
                    <a:pt x="90" y="54"/>
                  </a:lnTo>
                  <a:lnTo>
                    <a:pt x="96" y="68"/>
                  </a:lnTo>
                  <a:lnTo>
                    <a:pt x="121" y="100"/>
                  </a:lnTo>
                  <a:lnTo>
                    <a:pt x="138" y="105"/>
                  </a:lnTo>
                  <a:lnTo>
                    <a:pt x="140" y="126"/>
                  </a:lnTo>
                  <a:lnTo>
                    <a:pt x="159" y="143"/>
                  </a:lnTo>
                  <a:lnTo>
                    <a:pt x="145" y="155"/>
                  </a:lnTo>
                  <a:lnTo>
                    <a:pt x="148" y="176"/>
                  </a:lnTo>
                  <a:lnTo>
                    <a:pt x="119" y="169"/>
                  </a:lnTo>
                  <a:lnTo>
                    <a:pt x="105" y="140"/>
                  </a:lnTo>
                  <a:lnTo>
                    <a:pt x="87" y="147"/>
                  </a:lnTo>
                  <a:lnTo>
                    <a:pt x="58" y="171"/>
                  </a:lnTo>
                  <a:lnTo>
                    <a:pt x="47" y="152"/>
                  </a:lnTo>
                  <a:lnTo>
                    <a:pt x="53" y="144"/>
                  </a:lnTo>
                  <a:lnTo>
                    <a:pt x="58" y="108"/>
                  </a:lnTo>
                  <a:lnTo>
                    <a:pt x="38" y="101"/>
                  </a:lnTo>
                  <a:lnTo>
                    <a:pt x="3" y="59"/>
                  </a:lnTo>
                  <a:lnTo>
                    <a:pt x="0" y="45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8" name="Sundsvall">
              <a:extLst>
                <a:ext uri="{FF2B5EF4-FFF2-40B4-BE49-F238E27FC236}">
                  <a16:creationId xmlns:a16="http://schemas.microsoft.com/office/drawing/2014/main" id="{BDFCE796-4628-2D60-A665-0E5C6B8C8AC0}"/>
                </a:ext>
              </a:extLst>
            </xdr:cNvPr>
            <xdr:cNvSpPr>
              <a:spLocks/>
            </xdr:cNvSpPr>
          </xdr:nvSpPr>
          <xdr:spPr bwMode="auto">
            <a:xfrm>
              <a:off x="7949733" y="6308229"/>
              <a:ext cx="658230" cy="795144"/>
            </a:xfrm>
            <a:custGeom>
              <a:avLst/>
              <a:gdLst>
                <a:gd name="T0" fmla="*/ 148 w 280"/>
                <a:gd name="T1" fmla="*/ 0 h 337"/>
                <a:gd name="T2" fmla="*/ 179 w 280"/>
                <a:gd name="T3" fmla="*/ 39 h 337"/>
                <a:gd name="T4" fmla="*/ 140 w 280"/>
                <a:gd name="T5" fmla="*/ 84 h 337"/>
                <a:gd name="T6" fmla="*/ 143 w 280"/>
                <a:gd name="T7" fmla="*/ 98 h 337"/>
                <a:gd name="T8" fmla="*/ 178 w 280"/>
                <a:gd name="T9" fmla="*/ 140 h 337"/>
                <a:gd name="T10" fmla="*/ 198 w 280"/>
                <a:gd name="T11" fmla="*/ 147 h 337"/>
                <a:gd name="T12" fmla="*/ 193 w 280"/>
                <a:gd name="T13" fmla="*/ 183 h 337"/>
                <a:gd name="T14" fmla="*/ 187 w 280"/>
                <a:gd name="T15" fmla="*/ 191 h 337"/>
                <a:gd name="T16" fmla="*/ 198 w 280"/>
                <a:gd name="T17" fmla="*/ 210 h 337"/>
                <a:gd name="T18" fmla="*/ 227 w 280"/>
                <a:gd name="T19" fmla="*/ 186 h 337"/>
                <a:gd name="T20" fmla="*/ 227 w 280"/>
                <a:gd name="T21" fmla="*/ 197 h 337"/>
                <a:gd name="T22" fmla="*/ 249 w 280"/>
                <a:gd name="T23" fmla="*/ 204 h 337"/>
                <a:gd name="T24" fmla="*/ 253 w 280"/>
                <a:gd name="T25" fmla="*/ 237 h 337"/>
                <a:gd name="T26" fmla="*/ 237 w 280"/>
                <a:gd name="T27" fmla="*/ 242 h 337"/>
                <a:gd name="T28" fmla="*/ 234 w 280"/>
                <a:gd name="T29" fmla="*/ 258 h 337"/>
                <a:gd name="T30" fmla="*/ 250 w 280"/>
                <a:gd name="T31" fmla="*/ 283 h 337"/>
                <a:gd name="T32" fmla="*/ 280 w 280"/>
                <a:gd name="T33" fmla="*/ 292 h 337"/>
                <a:gd name="T34" fmla="*/ 276 w 280"/>
                <a:gd name="T35" fmla="*/ 310 h 337"/>
                <a:gd name="T36" fmla="*/ 257 w 280"/>
                <a:gd name="T37" fmla="*/ 314 h 337"/>
                <a:gd name="T38" fmla="*/ 250 w 280"/>
                <a:gd name="T39" fmla="*/ 337 h 337"/>
                <a:gd name="T40" fmla="*/ 220 w 280"/>
                <a:gd name="T41" fmla="*/ 327 h 337"/>
                <a:gd name="T42" fmla="*/ 202 w 280"/>
                <a:gd name="T43" fmla="*/ 331 h 337"/>
                <a:gd name="T44" fmla="*/ 183 w 280"/>
                <a:gd name="T45" fmla="*/ 323 h 337"/>
                <a:gd name="T46" fmla="*/ 172 w 280"/>
                <a:gd name="T47" fmla="*/ 327 h 337"/>
                <a:gd name="T48" fmla="*/ 147 w 280"/>
                <a:gd name="T49" fmla="*/ 322 h 337"/>
                <a:gd name="T50" fmla="*/ 135 w 280"/>
                <a:gd name="T51" fmla="*/ 323 h 337"/>
                <a:gd name="T52" fmla="*/ 113 w 280"/>
                <a:gd name="T53" fmla="*/ 310 h 337"/>
                <a:gd name="T54" fmla="*/ 58 w 280"/>
                <a:gd name="T55" fmla="*/ 296 h 337"/>
                <a:gd name="T56" fmla="*/ 0 w 280"/>
                <a:gd name="T57" fmla="*/ 297 h 337"/>
                <a:gd name="T58" fmla="*/ 35 w 280"/>
                <a:gd name="T59" fmla="*/ 257 h 337"/>
                <a:gd name="T60" fmla="*/ 34 w 280"/>
                <a:gd name="T61" fmla="*/ 242 h 337"/>
                <a:gd name="T62" fmla="*/ 45 w 280"/>
                <a:gd name="T63" fmla="*/ 223 h 337"/>
                <a:gd name="T64" fmla="*/ 37 w 280"/>
                <a:gd name="T65" fmla="*/ 212 h 337"/>
                <a:gd name="T66" fmla="*/ 42 w 280"/>
                <a:gd name="T67" fmla="*/ 186 h 337"/>
                <a:gd name="T68" fmla="*/ 62 w 280"/>
                <a:gd name="T69" fmla="*/ 149 h 337"/>
                <a:gd name="T70" fmla="*/ 29 w 280"/>
                <a:gd name="T71" fmla="*/ 123 h 337"/>
                <a:gd name="T72" fmla="*/ 25 w 280"/>
                <a:gd name="T73" fmla="*/ 105 h 337"/>
                <a:gd name="T74" fmla="*/ 30 w 280"/>
                <a:gd name="T75" fmla="*/ 79 h 337"/>
                <a:gd name="T76" fmla="*/ 80 w 280"/>
                <a:gd name="T77" fmla="*/ 11 h 337"/>
                <a:gd name="T78" fmla="*/ 148 w 280"/>
                <a:gd name="T79" fmla="*/ 0 h 3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280" h="337">
                  <a:moveTo>
                    <a:pt x="148" y="0"/>
                  </a:moveTo>
                  <a:lnTo>
                    <a:pt x="179" y="39"/>
                  </a:lnTo>
                  <a:lnTo>
                    <a:pt x="140" y="84"/>
                  </a:lnTo>
                  <a:lnTo>
                    <a:pt x="143" y="98"/>
                  </a:lnTo>
                  <a:lnTo>
                    <a:pt x="178" y="140"/>
                  </a:lnTo>
                  <a:lnTo>
                    <a:pt x="198" y="147"/>
                  </a:lnTo>
                  <a:lnTo>
                    <a:pt x="193" y="183"/>
                  </a:lnTo>
                  <a:lnTo>
                    <a:pt x="187" y="191"/>
                  </a:lnTo>
                  <a:lnTo>
                    <a:pt x="198" y="210"/>
                  </a:lnTo>
                  <a:lnTo>
                    <a:pt x="227" y="186"/>
                  </a:lnTo>
                  <a:lnTo>
                    <a:pt x="227" y="197"/>
                  </a:lnTo>
                  <a:lnTo>
                    <a:pt x="249" y="204"/>
                  </a:lnTo>
                  <a:lnTo>
                    <a:pt x="253" y="237"/>
                  </a:lnTo>
                  <a:lnTo>
                    <a:pt x="237" y="242"/>
                  </a:lnTo>
                  <a:lnTo>
                    <a:pt x="234" y="258"/>
                  </a:lnTo>
                  <a:lnTo>
                    <a:pt x="250" y="283"/>
                  </a:lnTo>
                  <a:lnTo>
                    <a:pt x="280" y="292"/>
                  </a:lnTo>
                  <a:lnTo>
                    <a:pt x="276" y="310"/>
                  </a:lnTo>
                  <a:lnTo>
                    <a:pt x="257" y="314"/>
                  </a:lnTo>
                  <a:lnTo>
                    <a:pt x="250" y="337"/>
                  </a:lnTo>
                  <a:lnTo>
                    <a:pt x="220" y="327"/>
                  </a:lnTo>
                  <a:lnTo>
                    <a:pt x="202" y="331"/>
                  </a:lnTo>
                  <a:lnTo>
                    <a:pt x="183" y="323"/>
                  </a:lnTo>
                  <a:lnTo>
                    <a:pt x="172" y="327"/>
                  </a:lnTo>
                  <a:lnTo>
                    <a:pt x="147" y="322"/>
                  </a:lnTo>
                  <a:lnTo>
                    <a:pt x="135" y="323"/>
                  </a:lnTo>
                  <a:lnTo>
                    <a:pt x="113" y="310"/>
                  </a:lnTo>
                  <a:lnTo>
                    <a:pt x="58" y="296"/>
                  </a:lnTo>
                  <a:lnTo>
                    <a:pt x="0" y="297"/>
                  </a:lnTo>
                  <a:lnTo>
                    <a:pt x="35" y="257"/>
                  </a:lnTo>
                  <a:lnTo>
                    <a:pt x="34" y="242"/>
                  </a:lnTo>
                  <a:lnTo>
                    <a:pt x="45" y="223"/>
                  </a:lnTo>
                  <a:lnTo>
                    <a:pt x="37" y="212"/>
                  </a:lnTo>
                  <a:lnTo>
                    <a:pt x="42" y="186"/>
                  </a:lnTo>
                  <a:lnTo>
                    <a:pt x="62" y="149"/>
                  </a:lnTo>
                  <a:lnTo>
                    <a:pt x="29" y="123"/>
                  </a:lnTo>
                  <a:lnTo>
                    <a:pt x="25" y="105"/>
                  </a:lnTo>
                  <a:lnTo>
                    <a:pt x="30" y="79"/>
                  </a:lnTo>
                  <a:lnTo>
                    <a:pt x="80" y="11"/>
                  </a:lnTo>
                  <a:lnTo>
                    <a:pt x="148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519" name="Ragunda">
              <a:extLst>
                <a:ext uri="{FF2B5EF4-FFF2-40B4-BE49-F238E27FC236}">
                  <a16:creationId xmlns:a16="http://schemas.microsoft.com/office/drawing/2014/main" id="{C02BDFB8-A11B-177E-2754-9738C67D3C04}"/>
                </a:ext>
              </a:extLst>
            </xdr:cNvPr>
            <xdr:cNvSpPr>
              <a:spLocks/>
            </xdr:cNvSpPr>
          </xdr:nvSpPr>
          <xdr:spPr bwMode="auto">
            <a:xfrm>
              <a:off x="7489733" y="5758321"/>
              <a:ext cx="809264" cy="688674"/>
            </a:xfrm>
            <a:custGeom>
              <a:avLst/>
              <a:gdLst>
                <a:gd name="T0" fmla="*/ 105 w 344"/>
                <a:gd name="T1" fmla="*/ 0 h 292"/>
                <a:gd name="T2" fmla="*/ 141 w 344"/>
                <a:gd name="T3" fmla="*/ 0 h 292"/>
                <a:gd name="T4" fmla="*/ 144 w 344"/>
                <a:gd name="T5" fmla="*/ 29 h 292"/>
                <a:gd name="T6" fmla="*/ 157 w 344"/>
                <a:gd name="T7" fmla="*/ 24 h 292"/>
                <a:gd name="T8" fmla="*/ 173 w 344"/>
                <a:gd name="T9" fmla="*/ 34 h 292"/>
                <a:gd name="T10" fmla="*/ 171 w 344"/>
                <a:gd name="T11" fmla="*/ 59 h 292"/>
                <a:gd name="T12" fmla="*/ 264 w 344"/>
                <a:gd name="T13" fmla="*/ 139 h 292"/>
                <a:gd name="T14" fmla="*/ 344 w 344"/>
                <a:gd name="T15" fmla="*/ 233 h 292"/>
                <a:gd name="T16" fmla="*/ 276 w 344"/>
                <a:gd name="T17" fmla="*/ 244 h 292"/>
                <a:gd name="T18" fmla="*/ 241 w 344"/>
                <a:gd name="T19" fmla="*/ 292 h 292"/>
                <a:gd name="T20" fmla="*/ 233 w 344"/>
                <a:gd name="T21" fmla="*/ 255 h 292"/>
                <a:gd name="T22" fmla="*/ 224 w 344"/>
                <a:gd name="T23" fmla="*/ 244 h 292"/>
                <a:gd name="T24" fmla="*/ 233 w 344"/>
                <a:gd name="T25" fmla="*/ 215 h 292"/>
                <a:gd name="T26" fmla="*/ 214 w 344"/>
                <a:gd name="T27" fmla="*/ 187 h 292"/>
                <a:gd name="T28" fmla="*/ 176 w 344"/>
                <a:gd name="T29" fmla="*/ 182 h 292"/>
                <a:gd name="T30" fmla="*/ 158 w 344"/>
                <a:gd name="T31" fmla="*/ 185 h 292"/>
                <a:gd name="T32" fmla="*/ 149 w 344"/>
                <a:gd name="T33" fmla="*/ 177 h 292"/>
                <a:gd name="T34" fmla="*/ 142 w 344"/>
                <a:gd name="T35" fmla="*/ 190 h 292"/>
                <a:gd name="T36" fmla="*/ 129 w 344"/>
                <a:gd name="T37" fmla="*/ 181 h 292"/>
                <a:gd name="T38" fmla="*/ 103 w 344"/>
                <a:gd name="T39" fmla="*/ 183 h 292"/>
                <a:gd name="T40" fmla="*/ 90 w 344"/>
                <a:gd name="T41" fmla="*/ 194 h 292"/>
                <a:gd name="T42" fmla="*/ 73 w 344"/>
                <a:gd name="T43" fmla="*/ 183 h 292"/>
                <a:gd name="T44" fmla="*/ 55 w 344"/>
                <a:gd name="T45" fmla="*/ 186 h 292"/>
                <a:gd name="T46" fmla="*/ 14 w 344"/>
                <a:gd name="T47" fmla="*/ 155 h 292"/>
                <a:gd name="T48" fmla="*/ 14 w 344"/>
                <a:gd name="T49" fmla="*/ 138 h 292"/>
                <a:gd name="T50" fmla="*/ 0 w 344"/>
                <a:gd name="T51" fmla="*/ 136 h 292"/>
                <a:gd name="T52" fmla="*/ 0 w 344"/>
                <a:gd name="T53" fmla="*/ 111 h 292"/>
                <a:gd name="T54" fmla="*/ 21 w 344"/>
                <a:gd name="T55" fmla="*/ 84 h 292"/>
                <a:gd name="T56" fmla="*/ 44 w 344"/>
                <a:gd name="T57" fmla="*/ 107 h 292"/>
                <a:gd name="T58" fmla="*/ 59 w 344"/>
                <a:gd name="T59" fmla="*/ 85 h 292"/>
                <a:gd name="T60" fmla="*/ 48 w 344"/>
                <a:gd name="T61" fmla="*/ 64 h 292"/>
                <a:gd name="T62" fmla="*/ 61 w 344"/>
                <a:gd name="T63" fmla="*/ 33 h 292"/>
                <a:gd name="T64" fmla="*/ 81 w 344"/>
                <a:gd name="T65" fmla="*/ 25 h 292"/>
                <a:gd name="T66" fmla="*/ 105 w 344"/>
                <a:gd name="T67" fmla="*/ 0 h 29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344" h="292">
                  <a:moveTo>
                    <a:pt x="105" y="0"/>
                  </a:moveTo>
                  <a:lnTo>
                    <a:pt x="141" y="0"/>
                  </a:lnTo>
                  <a:lnTo>
                    <a:pt x="144" y="29"/>
                  </a:lnTo>
                  <a:lnTo>
                    <a:pt x="157" y="24"/>
                  </a:lnTo>
                  <a:lnTo>
                    <a:pt x="173" y="34"/>
                  </a:lnTo>
                  <a:lnTo>
                    <a:pt x="171" y="59"/>
                  </a:lnTo>
                  <a:lnTo>
                    <a:pt x="264" y="139"/>
                  </a:lnTo>
                  <a:lnTo>
                    <a:pt x="344" y="233"/>
                  </a:lnTo>
                  <a:lnTo>
                    <a:pt x="276" y="244"/>
                  </a:lnTo>
                  <a:lnTo>
                    <a:pt x="241" y="292"/>
                  </a:lnTo>
                  <a:lnTo>
                    <a:pt x="233" y="255"/>
                  </a:lnTo>
                  <a:lnTo>
                    <a:pt x="224" y="244"/>
                  </a:lnTo>
                  <a:lnTo>
                    <a:pt x="233" y="215"/>
                  </a:lnTo>
                  <a:lnTo>
                    <a:pt x="214" y="187"/>
                  </a:lnTo>
                  <a:lnTo>
                    <a:pt x="176" y="182"/>
                  </a:lnTo>
                  <a:lnTo>
                    <a:pt x="158" y="185"/>
                  </a:lnTo>
                  <a:lnTo>
                    <a:pt x="149" y="177"/>
                  </a:lnTo>
                  <a:lnTo>
                    <a:pt x="142" y="190"/>
                  </a:lnTo>
                  <a:lnTo>
                    <a:pt x="129" y="181"/>
                  </a:lnTo>
                  <a:lnTo>
                    <a:pt x="103" y="183"/>
                  </a:lnTo>
                  <a:lnTo>
                    <a:pt x="90" y="194"/>
                  </a:lnTo>
                  <a:lnTo>
                    <a:pt x="73" y="183"/>
                  </a:lnTo>
                  <a:lnTo>
                    <a:pt x="55" y="186"/>
                  </a:lnTo>
                  <a:lnTo>
                    <a:pt x="14" y="155"/>
                  </a:lnTo>
                  <a:lnTo>
                    <a:pt x="14" y="138"/>
                  </a:lnTo>
                  <a:lnTo>
                    <a:pt x="0" y="136"/>
                  </a:lnTo>
                  <a:lnTo>
                    <a:pt x="0" y="111"/>
                  </a:lnTo>
                  <a:lnTo>
                    <a:pt x="21" y="84"/>
                  </a:lnTo>
                  <a:lnTo>
                    <a:pt x="44" y="107"/>
                  </a:lnTo>
                  <a:lnTo>
                    <a:pt x="59" y="85"/>
                  </a:lnTo>
                  <a:lnTo>
                    <a:pt x="48" y="64"/>
                  </a:lnTo>
                  <a:lnTo>
                    <a:pt x="61" y="33"/>
                  </a:lnTo>
                  <a:lnTo>
                    <a:pt x="81" y="25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8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B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B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B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B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B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B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B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B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B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B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B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B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B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B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B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B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B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B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B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B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B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B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B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B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B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B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B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B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B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C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C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C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C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C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C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C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C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C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C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C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C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C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C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C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C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C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C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C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C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C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C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C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C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C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C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C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C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C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C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D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D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D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D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D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D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D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D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D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D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D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D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D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D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D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D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D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D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D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D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D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D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D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D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D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D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D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D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E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E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E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E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E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E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E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E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E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E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E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E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E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E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E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E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E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E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E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E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E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E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E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E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E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E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E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E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0F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0F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0F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0F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0F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0F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0F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0F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0F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0F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0F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0F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0F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0F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0F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0F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0F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0F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0F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0F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0F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0F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0F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0F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0F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0F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0F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0F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0F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0F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0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0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0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0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0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0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0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0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0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0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0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0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0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0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0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0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0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0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0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0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0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0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0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0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0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0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0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0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0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0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1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1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1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1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1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1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1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1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1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1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1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1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1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1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1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1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1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1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1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1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1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1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1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1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1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1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1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1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1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1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2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2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2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2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2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2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2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2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2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2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2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2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2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2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2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2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2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2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2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2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2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2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2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2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2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2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2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2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2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2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3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3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3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3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3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3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3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3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3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3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3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3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3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3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3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3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3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3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3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3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3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3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3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3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3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3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3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3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3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3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4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4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4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4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4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4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4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4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4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4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4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4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4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4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4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4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4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4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4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4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4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4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4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4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4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4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4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4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4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4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5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5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5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5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5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5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5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5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5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5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5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5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5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5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5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5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5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5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5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5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5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5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5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5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5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5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5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5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5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5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6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6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6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6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6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6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6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6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6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6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6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6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6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6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6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6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6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6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6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6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6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6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6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6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6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6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6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6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6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6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7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7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7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7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7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7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7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7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7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7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7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7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7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7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7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7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7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7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7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7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7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7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7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7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7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7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7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7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7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7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8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8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8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8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8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8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8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8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8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8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8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8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8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8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8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8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8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8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8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8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8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8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8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8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8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8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8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8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8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8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9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9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9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9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9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9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9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9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9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9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9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9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9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9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9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9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9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9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9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9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9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9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9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9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9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9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9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9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9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9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>
            <a:extLst>
              <a:ext uri="{FF2B5EF4-FFF2-40B4-BE49-F238E27FC236}">
                <a16:creationId xmlns:a16="http://schemas.microsoft.com/office/drawing/2014/main" id="{00000000-0008-0000-1A00-000003000000}"/>
              </a:ext>
            </a:extLst>
          </xdr:cNvPr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>
            <a:extLst>
              <a:ext uri="{FF2B5EF4-FFF2-40B4-BE49-F238E27FC236}">
                <a16:creationId xmlns:a16="http://schemas.microsoft.com/office/drawing/2014/main" id="{00000000-0008-0000-1A00-000004000000}"/>
              </a:ext>
            </a:extLst>
          </xdr:cNvPr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>
              <a:extLst>
                <a:ext uri="{FF2B5EF4-FFF2-40B4-BE49-F238E27FC236}">
                  <a16:creationId xmlns:a16="http://schemas.microsoft.com/office/drawing/2014/main" id="{00000000-0008-0000-1A00-000005000000}"/>
                </a:ext>
              </a:extLst>
            </xdr:cNvPr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>
              <a:extLst>
                <a:ext uri="{FF2B5EF4-FFF2-40B4-BE49-F238E27FC236}">
                  <a16:creationId xmlns:a16="http://schemas.microsoft.com/office/drawing/2014/main" id="{00000000-0008-0000-1A00-00000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>
              <a:extLst>
                <a:ext uri="{FF2B5EF4-FFF2-40B4-BE49-F238E27FC236}">
                  <a16:creationId xmlns:a16="http://schemas.microsoft.com/office/drawing/2014/main" id="{00000000-0008-0000-1A00-000007000000}"/>
                </a:ext>
              </a:extLst>
            </xdr:cNvPr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>
              <a:extLst>
                <a:ext uri="{FF2B5EF4-FFF2-40B4-BE49-F238E27FC236}">
                  <a16:creationId xmlns:a16="http://schemas.microsoft.com/office/drawing/2014/main" id="{00000000-0008-0000-1A00-00000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>
              <a:extLst>
                <a:ext uri="{FF2B5EF4-FFF2-40B4-BE49-F238E27FC236}">
                  <a16:creationId xmlns:a16="http://schemas.microsoft.com/office/drawing/2014/main" id="{00000000-0008-0000-1A00-000009000000}"/>
                </a:ext>
              </a:extLst>
            </xdr:cNvPr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>
              <a:extLst>
                <a:ext uri="{FF2B5EF4-FFF2-40B4-BE49-F238E27FC236}">
                  <a16:creationId xmlns:a16="http://schemas.microsoft.com/office/drawing/2014/main" id="{00000000-0008-0000-1A00-00000A000000}"/>
                </a:ext>
              </a:extLst>
            </xdr:cNvPr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>
              <a:extLst>
                <a:ext uri="{FF2B5EF4-FFF2-40B4-BE49-F238E27FC236}">
                  <a16:creationId xmlns:a16="http://schemas.microsoft.com/office/drawing/2014/main" id="{00000000-0008-0000-1A00-00000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>
              <a:extLst>
                <a:ext uri="{FF2B5EF4-FFF2-40B4-BE49-F238E27FC236}">
                  <a16:creationId xmlns:a16="http://schemas.microsoft.com/office/drawing/2014/main" id="{00000000-0008-0000-1A00-00000C000000}"/>
                </a:ext>
              </a:extLst>
            </xdr:cNvPr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>
              <a:extLst>
                <a:ext uri="{FF2B5EF4-FFF2-40B4-BE49-F238E27FC236}">
                  <a16:creationId xmlns:a16="http://schemas.microsoft.com/office/drawing/2014/main" id="{00000000-0008-0000-1A00-00000D000000}"/>
                </a:ext>
              </a:extLst>
            </xdr:cNvPr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>
              <a:extLst>
                <a:ext uri="{FF2B5EF4-FFF2-40B4-BE49-F238E27FC236}">
                  <a16:creationId xmlns:a16="http://schemas.microsoft.com/office/drawing/2014/main" id="{00000000-0008-0000-1A00-00000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>
              <a:extLst>
                <a:ext uri="{FF2B5EF4-FFF2-40B4-BE49-F238E27FC236}">
                  <a16:creationId xmlns:a16="http://schemas.microsoft.com/office/drawing/2014/main" id="{00000000-0008-0000-1A00-00000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>
              <a:extLst>
                <a:ext uri="{FF2B5EF4-FFF2-40B4-BE49-F238E27FC236}">
                  <a16:creationId xmlns:a16="http://schemas.microsoft.com/office/drawing/2014/main" id="{00000000-0008-0000-1A00-00001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>
              <a:extLst>
                <a:ext uri="{FF2B5EF4-FFF2-40B4-BE49-F238E27FC236}">
                  <a16:creationId xmlns:a16="http://schemas.microsoft.com/office/drawing/2014/main" id="{00000000-0008-0000-1A00-000011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>
              <a:extLst>
                <a:ext uri="{FF2B5EF4-FFF2-40B4-BE49-F238E27FC236}">
                  <a16:creationId xmlns:a16="http://schemas.microsoft.com/office/drawing/2014/main" id="{00000000-0008-0000-1A00-000012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>
              <a:extLst>
                <a:ext uri="{FF2B5EF4-FFF2-40B4-BE49-F238E27FC236}">
                  <a16:creationId xmlns:a16="http://schemas.microsoft.com/office/drawing/2014/main" id="{00000000-0008-0000-1A00-000013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>
              <a:extLst>
                <a:ext uri="{FF2B5EF4-FFF2-40B4-BE49-F238E27FC236}">
                  <a16:creationId xmlns:a16="http://schemas.microsoft.com/office/drawing/2014/main" id="{00000000-0008-0000-1A00-000014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>
              <a:extLst>
                <a:ext uri="{FF2B5EF4-FFF2-40B4-BE49-F238E27FC236}">
                  <a16:creationId xmlns:a16="http://schemas.microsoft.com/office/drawing/2014/main" id="{00000000-0008-0000-1A00-000015000000}"/>
                </a:ext>
              </a:extLst>
            </xdr:cNvPr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>
              <a:extLst>
                <a:ext uri="{FF2B5EF4-FFF2-40B4-BE49-F238E27FC236}">
                  <a16:creationId xmlns:a16="http://schemas.microsoft.com/office/drawing/2014/main" id="{00000000-0008-0000-1A00-000016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>
              <a:extLst>
                <a:ext uri="{FF2B5EF4-FFF2-40B4-BE49-F238E27FC236}">
                  <a16:creationId xmlns:a16="http://schemas.microsoft.com/office/drawing/2014/main" id="{00000000-0008-0000-1A00-000017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>
              <a:extLst>
                <a:ext uri="{FF2B5EF4-FFF2-40B4-BE49-F238E27FC236}">
                  <a16:creationId xmlns:a16="http://schemas.microsoft.com/office/drawing/2014/main" id="{00000000-0008-0000-1A00-000018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>
              <a:extLst>
                <a:ext uri="{FF2B5EF4-FFF2-40B4-BE49-F238E27FC236}">
                  <a16:creationId xmlns:a16="http://schemas.microsoft.com/office/drawing/2014/main" id="{00000000-0008-0000-1A00-000019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>
              <a:extLst>
                <a:ext uri="{FF2B5EF4-FFF2-40B4-BE49-F238E27FC236}">
                  <a16:creationId xmlns:a16="http://schemas.microsoft.com/office/drawing/2014/main" id="{00000000-0008-0000-1A00-00001A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>
              <a:extLst>
                <a:ext uri="{FF2B5EF4-FFF2-40B4-BE49-F238E27FC236}">
                  <a16:creationId xmlns:a16="http://schemas.microsoft.com/office/drawing/2014/main" id="{00000000-0008-0000-1A00-00001B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>
              <a:extLst>
                <a:ext uri="{FF2B5EF4-FFF2-40B4-BE49-F238E27FC236}">
                  <a16:creationId xmlns:a16="http://schemas.microsoft.com/office/drawing/2014/main" id="{00000000-0008-0000-1A00-00001C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>
              <a:extLst>
                <a:ext uri="{FF2B5EF4-FFF2-40B4-BE49-F238E27FC236}">
                  <a16:creationId xmlns:a16="http://schemas.microsoft.com/office/drawing/2014/main" id="{00000000-0008-0000-1A00-00001D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>
              <a:extLst>
                <a:ext uri="{FF2B5EF4-FFF2-40B4-BE49-F238E27FC236}">
                  <a16:creationId xmlns:a16="http://schemas.microsoft.com/office/drawing/2014/main" id="{00000000-0008-0000-1A00-00001E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>
              <a:extLst>
                <a:ext uri="{FF2B5EF4-FFF2-40B4-BE49-F238E27FC236}">
                  <a16:creationId xmlns:a16="http://schemas.microsoft.com/office/drawing/2014/main" id="{00000000-0008-0000-1A00-00001F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>
              <a:extLst>
                <a:ext uri="{FF2B5EF4-FFF2-40B4-BE49-F238E27FC236}">
                  <a16:creationId xmlns:a16="http://schemas.microsoft.com/office/drawing/2014/main" id="{00000000-0008-0000-1A00-000020000000}"/>
                </a:ext>
              </a:extLst>
            </xdr:cNvPr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1</xdr:row>
      <xdr:rowOff>185736</xdr:rowOff>
    </xdr:from>
    <xdr:to>
      <xdr:col>19</xdr:col>
      <xdr:colOff>400050</xdr:colOff>
      <xdr:row>24</xdr:row>
      <xdr:rowOff>38099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0D9531B-721C-2F42-5297-857619F398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2" displayName="Tabell2" ref="B4:F69" totalsRowCount="1" headerRowDxfId="61" dataDxfId="60" totalsRowDxfId="59">
  <autoFilter ref="B4:F68" xr:uid="{00000000-0009-0000-0100-000001000000}"/>
  <sortState xmlns:xlrd2="http://schemas.microsoft.com/office/spreadsheetml/2017/richdata2" ref="B5:F68">
    <sortCondition ref="C4:C68"/>
  </sortState>
  <tableColumns count="5">
    <tableColumn id="1" xr3:uid="{00000000-0010-0000-0000-000001000000}" name="Län" dataDxfId="58" totalsRowDxfId="18"/>
    <tableColumn id="5" xr3:uid="{00000000-0010-0000-0000-000005000000}" name="Brottsofferjour" totalsRowFunction="count" dataDxfId="57" totalsRowDxfId="17"/>
    <tableColumn id="2" xr3:uid="{00000000-0010-0000-0000-000002000000}" name="Kommunbidrag 2022" totalsRowFunction="sum" dataDxfId="56" totalsRowDxfId="16"/>
    <tableColumn id="3" xr3:uid="{00000000-0010-0000-0000-000003000000}" name="Invånare 2022-01-01" totalsRowFunction="sum" dataDxfId="55" totalsRowDxfId="15"/>
    <tableColumn id="4" xr3:uid="{00000000-0010-0000-0000-000004000000}" name="Kommunbidrag per inv 2022" totalsRowFunction="custom" dataDxfId="54" totalsRowDxfId="14">
      <calculatedColumnFormula>SUM(Tabell2[[#This Row],[Kommunbidrag 2022]]/Tabell2[[#This Row],[Invånare 2022-01-01]])</calculatedColumnFormula>
      <totalsRowFormula>SUM(Tabell2[[#Totals],[Kommunbidrag 2022]]/Tabell2[[#Totals],[Invånare 2022-01-01]])</totalsRowFormula>
    </tableColumn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ell34" displayName="Tabell34" ref="B5:H39" totalsRowCount="1" headerRowDxfId="53" dataDxfId="52" totalsRowDxfId="51">
  <autoFilter ref="B5:H38" xr:uid="{00000000-0009-0000-0100-000003000000}"/>
  <sortState xmlns:xlrd2="http://schemas.microsoft.com/office/spreadsheetml/2017/richdata2" ref="B6:H38">
    <sortCondition ref="D5:D38"/>
  </sortState>
  <tableColumns count="7">
    <tableColumn id="1" xr3:uid="{00000000-0010-0000-0100-000001000000}" name="Län" dataDxfId="50" totalsRowDxfId="49"/>
    <tableColumn id="2" xr3:uid="{00000000-0010-0000-0100-000002000000}" name="Brottsofferjour" dataDxfId="48" totalsRowDxfId="47"/>
    <tableColumn id="3" xr3:uid="{00000000-0010-0000-0100-000003000000}" name="Kommun" totalsRowFunction="count" dataDxfId="46" totalsRowDxfId="45"/>
    <tableColumn id="4" xr3:uid="{00000000-0010-0000-0100-000004000000}" name="Invånare 1 jan 2022" totalsRowFunction="sum" dataDxfId="44" totalsRowDxfId="43"/>
    <tableColumn id="5" xr3:uid="{00000000-0010-0000-0100-000005000000}" name="Anmälda brott 1 jan 2022*" totalsRowFunction="sum" dataDxfId="42" totalsRowDxfId="41"/>
    <tableColumn id="6" xr3:uid="{00000000-0010-0000-0100-000006000000}" name="Skäl till att bidrag ej beviljats" dataDxfId="40" totalsRowDxfId="39"/>
    <tableColumn id="7" xr3:uid="{00000000-0010-0000-0100-000007000000}" name="Kommentar" dataDxfId="38" totalsRowDxfId="37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2000000}" name="Tabell9" displayName="Tabell9" ref="B5:H64" totalsRowCount="1" headerRowDxfId="36" dataDxfId="35">
  <autoFilter ref="B5:H63" xr:uid="{00000000-0009-0000-0100-000008000000}"/>
  <sortState xmlns:xlrd2="http://schemas.microsoft.com/office/spreadsheetml/2017/richdata2" ref="B6:H63">
    <sortCondition ref="D5:D63"/>
  </sortState>
  <tableColumns count="7">
    <tableColumn id="2" xr3:uid="{00000000-0010-0000-0200-000002000000}" name="Län" dataDxfId="34" totalsRowDxfId="13"/>
    <tableColumn id="3" xr3:uid="{00000000-0010-0000-0200-000003000000}" name="Brottsofferjour" dataDxfId="33" totalsRowDxfId="12"/>
    <tableColumn id="4" xr3:uid="{00000000-0010-0000-0200-000004000000}" name="Kommun" totalsRowFunction="count" dataDxfId="32" totalsRowDxfId="11"/>
    <tableColumn id="8" xr3:uid="{00000000-0010-0000-0200-000008000000}" name="Bidrag per inv och år" dataDxfId="31" totalsRowDxfId="10" dataCellStyle="Valuta"/>
    <tableColumn id="24" xr3:uid="{00000000-0010-0000-0200-000018000000}" name="Hur är bidragsnivån uttryckt i avtalet?" dataDxfId="30" totalsRowDxfId="9"/>
    <tableColumn id="25" xr3:uid="{00000000-0010-0000-0200-000019000000}" name="Löptid" dataDxfId="29" totalsRowDxfId="8"/>
    <tableColumn id="26" xr3:uid="{00000000-0010-0000-0200-00001A000000}" name="Vad händer när avtalstiden går ut?" dataDxfId="28" totalsRowDxfId="7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3000000}" name="Tabell910" displayName="Tabell910" ref="B5:H64" totalsRowCount="1" headerRowDxfId="27" dataDxfId="26">
  <autoFilter ref="B5:H63" xr:uid="{00000000-0009-0000-0100-000009000000}"/>
  <sortState xmlns:xlrd2="http://schemas.microsoft.com/office/spreadsheetml/2017/richdata2" ref="B6:H63">
    <sortCondition ref="D5:D63"/>
  </sortState>
  <tableColumns count="7">
    <tableColumn id="2" xr3:uid="{00000000-0010-0000-0300-000002000000}" name="Län" dataDxfId="25" totalsRowDxfId="6"/>
    <tableColumn id="3" xr3:uid="{00000000-0010-0000-0300-000003000000}" name="Brottsofferjour" dataDxfId="24" totalsRowDxfId="5"/>
    <tableColumn id="4" xr3:uid="{00000000-0010-0000-0300-000004000000}" name="Kommun" totalsRowFunction="count" dataDxfId="23" totalsRowDxfId="4"/>
    <tableColumn id="8" xr3:uid="{00000000-0010-0000-0300-000008000000}" name="Bidrag per inv och år" dataDxfId="22" totalsRowDxfId="3" dataCellStyle="Valuta"/>
    <tableColumn id="24" xr3:uid="{00000000-0010-0000-0300-000018000000}" name="Hur är bidragsnivån uttryckt i avtalet?" dataDxfId="21" totalsRowDxfId="2"/>
    <tableColumn id="25" xr3:uid="{00000000-0010-0000-0300-000019000000}" name="Löptid" dataDxfId="20" totalsRowDxfId="1"/>
    <tableColumn id="26" xr3:uid="{00000000-0010-0000-0300-00001A000000}" name="Vad händer när avtalstiden går ut?" dataDxfId="19" totalsRowDxfId="0"/>
  </tableColumns>
  <tableStyleInfo name="TableStyleLight16" showFirstColumn="0" showLastColumn="0" showRowStripes="1" showColumnStripes="0"/>
</table>
</file>

<file path=xl/theme/_rels/themeOverrid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-tema">
  <a:themeElements>
    <a:clrScheme name="Brottsofferjouren 2014 BLÅ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5C7F92"/>
      </a:accent1>
      <a:accent2>
        <a:srgbClr val="865F7F"/>
      </a:accent2>
      <a:accent3>
        <a:srgbClr val="A09B59"/>
      </a:accent3>
      <a:accent4>
        <a:srgbClr val="7B97A7"/>
      </a:accent4>
      <a:accent5>
        <a:srgbClr val="9D7D97"/>
      </a:accent5>
      <a:accent6>
        <a:srgbClr val="B1AC79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Brottsofferjouren 2014">
    <a:dk1>
      <a:sysClr val="windowText" lastClr="000000"/>
    </a:dk1>
    <a:lt1>
      <a:sysClr val="window" lastClr="FFFFFF"/>
    </a:lt1>
    <a:dk2>
      <a:srgbClr val="000000"/>
    </a:dk2>
    <a:lt2>
      <a:srgbClr val="FFFFFF"/>
    </a:lt2>
    <a:accent1>
      <a:srgbClr val="5C7F92"/>
    </a:accent1>
    <a:accent2>
      <a:srgbClr val="865F7F"/>
    </a:accent2>
    <a:accent3>
      <a:srgbClr val="A09B59"/>
    </a:accent3>
    <a:accent4>
      <a:srgbClr val="7B97A7"/>
    </a:accent4>
    <a:accent5>
      <a:srgbClr val="9D7D97"/>
    </a:accent5>
    <a:accent6>
      <a:srgbClr val="B1AC79"/>
    </a:accent6>
    <a:hlink>
      <a:srgbClr val="0000FF"/>
    </a:hlink>
    <a:folHlink>
      <a:srgbClr val="800080"/>
    </a:folHlink>
  </a:clrScheme>
  <a:fontScheme name="Livfullt">
    <a:majorFont>
      <a:latin typeface="Century Gothic"/>
      <a:ea typeface=""/>
      <a:cs typeface=""/>
      <a:font script="Jpan" typeface="HGｺﾞｼｯｸM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ahoma"/>
      <a:font script="Uigh" typeface="Microsoft Uighur"/>
    </a:majorFont>
    <a:minorFont>
      <a:latin typeface="Century Gothic"/>
      <a:ea typeface=""/>
      <a:cs typeface=""/>
      <a:font script="Jpan" typeface="ＭＳ ゴシック"/>
      <a:font script="Hang" typeface="HY중고딕"/>
      <a:font script="Hans" typeface="幼圆"/>
      <a:font script="Hant" typeface="微軟正黑體"/>
      <a:font script="Arab" typeface="Tahoma"/>
      <a:font script="Hebr" typeface="Gisha"/>
      <a:font script="Thai" typeface="DilleniaUPC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Verdana"/>
      <a:font script="Uigh" typeface="Microsoft Uighur"/>
    </a:minorFont>
  </a:fontScheme>
  <a:fmtScheme name="Ursprung">
    <a:fillStyleLst>
      <a:solidFill>
        <a:schemeClr val="phClr"/>
      </a:solidFill>
      <a:gradFill rotWithShape="1">
        <a:gsLst>
          <a:gs pos="0">
            <a:schemeClr val="phClr">
              <a:tint val="45000"/>
              <a:satMod val="200000"/>
            </a:schemeClr>
          </a:gs>
          <a:gs pos="30000">
            <a:schemeClr val="phClr">
              <a:tint val="61000"/>
              <a:satMod val="200000"/>
            </a:schemeClr>
          </a:gs>
          <a:gs pos="45000">
            <a:schemeClr val="phClr">
              <a:tint val="66000"/>
              <a:satMod val="200000"/>
            </a:schemeClr>
          </a:gs>
          <a:gs pos="55000">
            <a:schemeClr val="phClr">
              <a:tint val="66000"/>
              <a:satMod val="200000"/>
            </a:schemeClr>
          </a:gs>
          <a:gs pos="73000">
            <a:schemeClr val="phClr">
              <a:tint val="61000"/>
              <a:satMod val="200000"/>
            </a:schemeClr>
          </a:gs>
          <a:gs pos="100000">
            <a:schemeClr val="phClr">
              <a:tint val="45000"/>
              <a:satMod val="200000"/>
            </a:schemeClr>
          </a:gs>
        </a:gsLst>
        <a:lin ang="950000" scaled="1"/>
      </a:gradFill>
      <a:gradFill rotWithShape="1">
        <a:gsLst>
          <a:gs pos="0">
            <a:schemeClr val="phClr">
              <a:shade val="63000"/>
            </a:schemeClr>
          </a:gs>
          <a:gs pos="30000">
            <a:schemeClr val="phClr">
              <a:shade val="90000"/>
              <a:satMod val="110000"/>
            </a:schemeClr>
          </a:gs>
          <a:gs pos="45000">
            <a:schemeClr val="phClr">
              <a:shade val="100000"/>
              <a:satMod val="118000"/>
            </a:schemeClr>
          </a:gs>
          <a:gs pos="55000">
            <a:schemeClr val="phClr">
              <a:shade val="100000"/>
              <a:satMod val="118000"/>
            </a:schemeClr>
          </a:gs>
          <a:gs pos="73000">
            <a:schemeClr val="phClr">
              <a:shade val="90000"/>
              <a:satMod val="110000"/>
            </a:schemeClr>
          </a:gs>
          <a:gs pos="100000">
            <a:schemeClr val="phClr">
              <a:shade val="63000"/>
            </a:schemeClr>
          </a:gs>
        </a:gsLst>
        <a:lin ang="950000" scaled="1"/>
      </a:gradFill>
    </a:fillStyleLst>
    <a:lnStyleLst>
      <a:ln w="9525" cap="flat" cmpd="sng" algn="ctr">
        <a:solidFill>
          <a:schemeClr val="phClr"/>
        </a:solidFill>
        <a:prstDash val="solid"/>
      </a:ln>
      <a:ln w="19050" cap="flat" cmpd="sng" algn="ctr">
        <a:solidFill>
          <a:schemeClr val="phClr"/>
        </a:solidFill>
        <a:prstDash val="solid"/>
      </a:ln>
      <a:ln w="254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38100" dist="25400" dir="5400000" rotWithShape="0">
            <a:srgbClr val="000000">
              <a:alpha val="40000"/>
            </a:srgbClr>
          </a:outerShdw>
        </a:effectLst>
      </a:effectStyle>
      <a:effectStyle>
        <a:effectLst>
          <a:outerShdw blurRad="50800" dist="43000" dir="5400000" rotWithShape="0">
            <a:srgbClr val="000000">
              <a:alpha val="40000"/>
            </a:srgbClr>
          </a:outerShdw>
        </a:effectLst>
        <a:scene3d>
          <a:camera prst="orthographicFront" fov="0">
            <a:rot lat="0" lon="0" rev="0"/>
          </a:camera>
          <a:lightRig rig="balanced" dir="t">
            <a:rot lat="0" lon="0" rev="0"/>
          </a:lightRig>
        </a:scene3d>
        <a:sp3d prstMaterial="matte">
          <a:bevelT w="0" h="0"/>
          <a:contourClr>
            <a:schemeClr val="phClr">
              <a:tint val="100000"/>
              <a:shade val="100000"/>
              <a:hueMod val="100000"/>
              <a:satMod val="100000"/>
            </a:schemeClr>
          </a:contourClr>
        </a:sp3d>
      </a:effectStyle>
      <a:effectStyle>
        <a:effectLst>
          <a:outerShdw blurRad="50800" dist="25400" dir="5400000" rotWithShape="0">
            <a:srgbClr val="000000">
              <a:alpha val="50000"/>
            </a:srgbClr>
          </a:outerShdw>
        </a:effectLst>
        <a:scene3d>
          <a:camera prst="orthographicFront" fov="0">
            <a:rot lat="0" lon="0" rev="0"/>
          </a:camera>
          <a:lightRig rig="soft" dir="t">
            <a:rot lat="0" lon="0" rev="2700000"/>
          </a:lightRig>
        </a:scene3d>
        <a:sp3d prstMaterial="matte">
          <a:bevelT w="50800" h="50800"/>
          <a:contourClr>
            <a:schemeClr val="phClr"/>
          </a:contourClr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shade val="60000"/>
              <a:satMod val="300000"/>
            </a:schemeClr>
          </a:gs>
          <a:gs pos="30000">
            <a:schemeClr val="phClr">
              <a:shade val="80000"/>
              <a:satMod val="230000"/>
            </a:schemeClr>
          </a:gs>
          <a:gs pos="100000">
            <a:schemeClr val="phClr">
              <a:tint val="97000"/>
              <a:satMod val="220000"/>
            </a:schemeClr>
          </a:gs>
        </a:gsLst>
        <a:lin ang="16200000" scaled="1"/>
      </a:gradFill>
      <a:blipFill>
        <a:blip xmlns:r="http://schemas.openxmlformats.org/officeDocument/2006/relationships" r:embed="rId1">
          <a:duotone>
            <a:schemeClr val="phClr">
              <a:shade val="6000"/>
              <a:satMod val="120000"/>
            </a:schemeClr>
            <a:schemeClr val="phClr">
              <a:tint val="90000"/>
            </a:schemeClr>
          </a:duotone>
        </a:blip>
        <a:tile tx="0" ty="0" sx="35000" sy="40000" flip="x" algn="tl"/>
      </a:blip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ommunbidrag@boj.s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theme="4"/>
    <pageSetUpPr fitToPage="1"/>
  </sheetPr>
  <dimension ref="B3:K27"/>
  <sheetViews>
    <sheetView showGridLines="0" showRowColHeaders="0" tabSelected="1" zoomScaleNormal="100" workbookViewId="0"/>
  </sheetViews>
  <sheetFormatPr defaultColWidth="9.140625" defaultRowHeight="14.25" x14ac:dyDescent="0.2"/>
  <cols>
    <col min="1" max="1" width="3.5703125" style="59" customWidth="1"/>
    <col min="2" max="19" width="9.140625" style="59"/>
    <col min="20" max="20" width="4.85546875" style="59" customWidth="1"/>
    <col min="21" max="16384" width="9.140625" style="59"/>
  </cols>
  <sheetData>
    <row r="3" spans="2:2" ht="22.5" x14ac:dyDescent="0.2">
      <c r="B3" s="73" t="s">
        <v>346</v>
      </c>
    </row>
    <row r="4" spans="2:2" x14ac:dyDescent="0.2">
      <c r="B4" s="60" t="s">
        <v>395</v>
      </c>
    </row>
    <row r="6" spans="2:2" x14ac:dyDescent="0.2">
      <c r="B6" s="59" t="s">
        <v>300</v>
      </c>
    </row>
    <row r="7" spans="2:2" x14ac:dyDescent="0.2">
      <c r="B7" s="59" t="s">
        <v>301</v>
      </c>
    </row>
    <row r="9" spans="2:2" x14ac:dyDescent="0.2">
      <c r="B9" s="59" t="s">
        <v>396</v>
      </c>
    </row>
    <row r="10" spans="2:2" x14ac:dyDescent="0.2">
      <c r="B10" s="59" t="s">
        <v>304</v>
      </c>
    </row>
    <row r="12" spans="2:2" x14ac:dyDescent="0.2">
      <c r="B12" s="59" t="s">
        <v>302</v>
      </c>
    </row>
    <row r="13" spans="2:2" x14ac:dyDescent="0.2">
      <c r="B13" s="59" t="s">
        <v>397</v>
      </c>
    </row>
    <row r="15" spans="2:2" x14ac:dyDescent="0.2">
      <c r="B15" s="59" t="s">
        <v>303</v>
      </c>
    </row>
    <row r="16" spans="2:2" x14ac:dyDescent="0.2">
      <c r="B16" s="59" t="s">
        <v>397</v>
      </c>
    </row>
    <row r="18" spans="2:11" ht="127.5" customHeight="1" x14ac:dyDescent="0.2">
      <c r="B18" s="151" t="s">
        <v>508</v>
      </c>
      <c r="C18" s="151"/>
      <c r="D18" s="151"/>
      <c r="E18" s="151"/>
      <c r="F18" s="151"/>
      <c r="G18" s="151"/>
      <c r="H18" s="151"/>
      <c r="I18" s="151"/>
      <c r="J18" s="151"/>
      <c r="K18" s="151"/>
    </row>
    <row r="19" spans="2:11" ht="14.25" customHeight="1" x14ac:dyDescent="0.2">
      <c r="B19" s="107" t="s">
        <v>338</v>
      </c>
      <c r="C19" s="106"/>
      <c r="D19" s="106"/>
      <c r="E19" s="106"/>
      <c r="F19" s="106"/>
      <c r="G19" s="106"/>
      <c r="H19" s="106"/>
      <c r="I19" s="61"/>
      <c r="J19" s="61"/>
      <c r="K19" s="61"/>
    </row>
    <row r="20" spans="2:11" ht="14.25" customHeight="1" x14ac:dyDescent="0.2">
      <c r="B20" s="106" t="s">
        <v>336</v>
      </c>
      <c r="C20" s="61"/>
      <c r="D20" s="61"/>
      <c r="E20" s="61"/>
      <c r="F20" s="61"/>
      <c r="G20" s="61"/>
      <c r="H20" s="61"/>
      <c r="I20" s="61"/>
      <c r="J20" s="61"/>
      <c r="K20" s="61"/>
    </row>
    <row r="21" spans="2:11" ht="14.25" customHeight="1" x14ac:dyDescent="0.2">
      <c r="B21" s="106" t="s">
        <v>335</v>
      </c>
      <c r="C21" s="61"/>
      <c r="D21" s="61"/>
      <c r="E21" s="61"/>
      <c r="F21" s="61"/>
      <c r="G21" s="61"/>
      <c r="H21" s="61"/>
      <c r="I21" s="61"/>
      <c r="J21" s="61"/>
      <c r="K21" s="61"/>
    </row>
    <row r="22" spans="2:11" ht="14.25" customHeight="1" x14ac:dyDescent="0.2">
      <c r="B22" s="106" t="s">
        <v>337</v>
      </c>
      <c r="C22" s="61"/>
      <c r="D22" s="61"/>
      <c r="E22" s="61"/>
      <c r="F22" s="61"/>
      <c r="G22" s="61"/>
      <c r="H22" s="61"/>
      <c r="I22" s="61"/>
      <c r="J22" s="61"/>
      <c r="K22" s="61"/>
    </row>
    <row r="23" spans="2:11" ht="14.25" customHeight="1" x14ac:dyDescent="0.2">
      <c r="B23" s="106" t="s">
        <v>339</v>
      </c>
      <c r="C23" s="61"/>
      <c r="D23" s="61"/>
      <c r="E23" s="61"/>
      <c r="F23" s="61"/>
      <c r="G23" s="61"/>
      <c r="H23" s="61"/>
      <c r="I23" s="61"/>
      <c r="J23" s="61"/>
      <c r="K23" s="61"/>
    </row>
    <row r="24" spans="2:11" ht="14.25" customHeight="1" x14ac:dyDescent="0.2"/>
    <row r="25" spans="2:11" x14ac:dyDescent="0.2">
      <c r="B25" s="59" t="s">
        <v>186</v>
      </c>
    </row>
    <row r="26" spans="2:11" x14ac:dyDescent="0.2">
      <c r="B26" s="62" t="s">
        <v>251</v>
      </c>
    </row>
    <row r="27" spans="2:11" x14ac:dyDescent="0.2">
      <c r="B27" s="59" t="s">
        <v>187</v>
      </c>
    </row>
  </sheetData>
  <sheetProtection selectLockedCells="1"/>
  <mergeCells count="1">
    <mergeCell ref="B18:K18"/>
  </mergeCells>
  <hyperlinks>
    <hyperlink ref="B26" r:id="rId1" xr:uid="{00000000-0004-0000-0000-000000000000}"/>
  </hyperlinks>
  <pageMargins left="0.25" right="0.25" top="0.75" bottom="0.75" header="0.3" footer="0.3"/>
  <pageSetup paperSize="9" scale="7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fitToPage="1"/>
  </sheetPr>
  <dimension ref="A1:F77"/>
  <sheetViews>
    <sheetView showGridLines="0" showRowColHeaders="0" workbookViewId="0"/>
  </sheetViews>
  <sheetFormatPr defaultRowHeight="14.25" x14ac:dyDescent="0.2"/>
  <cols>
    <col min="1" max="1" width="6.7109375" style="59" customWidth="1"/>
    <col min="2" max="2" width="20.5703125" style="59" customWidth="1"/>
    <col min="3" max="3" width="35.7109375" style="59" bestFit="1" customWidth="1"/>
    <col min="4" max="4" width="17.85546875" style="70" customWidth="1"/>
    <col min="5" max="5" width="15.85546875" style="71" customWidth="1"/>
    <col min="6" max="6" width="17" style="72" customWidth="1"/>
    <col min="7" max="16384" width="9.140625" style="59"/>
  </cols>
  <sheetData>
    <row r="1" spans="1:6" x14ac:dyDescent="0.2">
      <c r="A1" s="63"/>
      <c r="B1" s="63"/>
      <c r="C1" s="63"/>
      <c r="D1" s="64"/>
      <c r="E1" s="65"/>
      <c r="F1" s="66"/>
    </row>
    <row r="2" spans="1:6" ht="38.25" customHeight="1" x14ac:dyDescent="0.25">
      <c r="A2" s="63"/>
      <c r="B2" s="152" t="s">
        <v>403</v>
      </c>
      <c r="C2" s="152"/>
      <c r="D2" s="152"/>
      <c r="E2" s="152"/>
      <c r="F2" s="152"/>
    </row>
    <row r="3" spans="1:6" x14ac:dyDescent="0.2">
      <c r="A3" s="63"/>
      <c r="B3" s="63"/>
      <c r="C3" s="63"/>
      <c r="D3" s="64"/>
      <c r="E3" s="65"/>
      <c r="F3" s="66"/>
    </row>
    <row r="4" spans="1:6" ht="25.5" x14ac:dyDescent="0.2">
      <c r="A4" s="63"/>
      <c r="B4" s="74" t="s">
        <v>253</v>
      </c>
      <c r="C4" s="74" t="s">
        <v>181</v>
      </c>
      <c r="D4" s="75" t="s">
        <v>405</v>
      </c>
      <c r="E4" s="76" t="s">
        <v>406</v>
      </c>
      <c r="F4" s="76" t="s">
        <v>407</v>
      </c>
    </row>
    <row r="5" spans="1:6" x14ac:dyDescent="0.2">
      <c r="A5" s="63"/>
      <c r="B5" s="63" t="s">
        <v>264</v>
      </c>
      <c r="C5" s="63" t="s">
        <v>0</v>
      </c>
      <c r="D5" s="64">
        <v>0</v>
      </c>
      <c r="E5" s="65">
        <v>32148</v>
      </c>
      <c r="F5" s="66">
        <f>SUM(Tabell2[[#This Row],[Kommunbidrag 2022]]/Tabell2[[#This Row],[Invånare 2022-01-01]])</f>
        <v>0</v>
      </c>
    </row>
    <row r="6" spans="1:6" x14ac:dyDescent="0.2">
      <c r="A6" s="63"/>
      <c r="B6" s="63" t="s">
        <v>264</v>
      </c>
      <c r="C6" s="63" t="s">
        <v>164</v>
      </c>
      <c r="D6" s="64">
        <v>48620</v>
      </c>
      <c r="E6" s="65">
        <v>106933</v>
      </c>
      <c r="F6" s="66">
        <f>SUM(Tabell2[[#This Row],[Kommunbidrag 2022]]/Tabell2[[#This Row],[Invånare 2022-01-01]])</f>
        <v>0.45467722779684477</v>
      </c>
    </row>
    <row r="7" spans="1:6" x14ac:dyDescent="0.2">
      <c r="A7" s="63"/>
      <c r="B7" s="63" t="s">
        <v>254</v>
      </c>
      <c r="C7" s="63" t="s">
        <v>165</v>
      </c>
      <c r="D7" s="64">
        <v>46134</v>
      </c>
      <c r="E7" s="65">
        <v>38383</v>
      </c>
      <c r="F7" s="66">
        <f>SUM(Tabell2[[#This Row],[Kommunbidrag 2022]]/Tabell2[[#This Row],[Invånare 2022-01-01]])</f>
        <v>1.201938358127296</v>
      </c>
    </row>
    <row r="8" spans="1:6" x14ac:dyDescent="0.2">
      <c r="A8" s="63"/>
      <c r="B8" s="63" t="s">
        <v>179</v>
      </c>
      <c r="C8" s="63" t="s">
        <v>179</v>
      </c>
      <c r="D8" s="64">
        <v>189000</v>
      </c>
      <c r="E8" s="65">
        <v>158937</v>
      </c>
      <c r="F8" s="66">
        <f>SUM(Tabell2[[#This Row],[Kommunbidrag 2022]]/Tabell2[[#This Row],[Invånare 2022-01-01]])</f>
        <v>1.1891504180901866</v>
      </c>
    </row>
    <row r="9" spans="1:6" x14ac:dyDescent="0.2">
      <c r="A9" s="63"/>
      <c r="B9" s="63" t="s">
        <v>258</v>
      </c>
      <c r="C9" s="63" t="s">
        <v>4</v>
      </c>
      <c r="D9" s="64">
        <v>0</v>
      </c>
      <c r="E9" s="65">
        <v>28160</v>
      </c>
      <c r="F9" s="66">
        <f>SUM(Tabell2[[#This Row],[Kommunbidrag 2022]]/Tabell2[[#This Row],[Invånare 2022-01-01]])</f>
        <v>0</v>
      </c>
    </row>
    <row r="10" spans="1:6" x14ac:dyDescent="0.2">
      <c r="A10" s="63"/>
      <c r="B10" s="63" t="s">
        <v>255</v>
      </c>
      <c r="C10" s="63" t="s">
        <v>167</v>
      </c>
      <c r="D10" s="64">
        <v>109650</v>
      </c>
      <c r="E10" s="65">
        <v>38464</v>
      </c>
      <c r="F10" s="66">
        <f>SUM(Tabell2[[#This Row],[Kommunbidrag 2022]]/Tabell2[[#This Row],[Invånare 2022-01-01]])</f>
        <v>2.8507175540765393</v>
      </c>
    </row>
    <row r="11" spans="1:6" x14ac:dyDescent="0.2">
      <c r="A11" s="63"/>
      <c r="B11" s="63" t="s">
        <v>264</v>
      </c>
      <c r="C11" s="63" t="s">
        <v>166</v>
      </c>
      <c r="D11" s="64">
        <v>155000</v>
      </c>
      <c r="E11" s="65">
        <v>206625</v>
      </c>
      <c r="F11" s="66">
        <f>SUM(Tabell2[[#This Row],[Kommunbidrag 2022]]/Tabell2[[#This Row],[Invånare 2022-01-01]])</f>
        <v>0.75015124016938894</v>
      </c>
    </row>
    <row r="12" spans="1:6" x14ac:dyDescent="0.2">
      <c r="A12" s="63"/>
      <c r="B12" s="63" t="s">
        <v>90</v>
      </c>
      <c r="C12" s="63" t="s">
        <v>6</v>
      </c>
      <c r="D12" s="64">
        <v>250000</v>
      </c>
      <c r="E12" s="65">
        <v>47489</v>
      </c>
      <c r="F12" s="66">
        <f>SUM(Tabell2[[#This Row],[Kommunbidrag 2022]]/Tabell2[[#This Row],[Invånare 2022-01-01]])</f>
        <v>5.2643770136242081</v>
      </c>
    </row>
    <row r="13" spans="1:6" x14ac:dyDescent="0.2">
      <c r="A13" s="63"/>
      <c r="B13" s="63" t="s">
        <v>260</v>
      </c>
      <c r="C13" s="63" t="s">
        <v>7</v>
      </c>
      <c r="D13" s="64">
        <v>229000</v>
      </c>
      <c r="E13" s="65">
        <v>107593</v>
      </c>
      <c r="F13" s="66">
        <f>SUM(Tabell2[[#This Row],[Kommunbidrag 2022]]/Tabell2[[#This Row],[Invånare 2022-01-01]])</f>
        <v>2.1283912522190107</v>
      </c>
    </row>
    <row r="14" spans="1:6" x14ac:dyDescent="0.2">
      <c r="A14" s="63"/>
      <c r="B14" s="63" t="s">
        <v>256</v>
      </c>
      <c r="C14" s="63" t="s">
        <v>8</v>
      </c>
      <c r="D14" s="64">
        <v>100000</v>
      </c>
      <c r="E14" s="65">
        <v>46773</v>
      </c>
      <c r="F14" s="66">
        <f>SUM(Tabell2[[#This Row],[Kommunbidrag 2022]]/Tabell2[[#This Row],[Invånare 2022-01-01]])</f>
        <v>2.1379855899771236</v>
      </c>
    </row>
    <row r="15" spans="1:6" x14ac:dyDescent="0.2">
      <c r="A15" s="63"/>
      <c r="B15" s="63" t="s">
        <v>269</v>
      </c>
      <c r="C15" s="63" t="s">
        <v>274</v>
      </c>
      <c r="D15" s="64">
        <v>90000</v>
      </c>
      <c r="E15" s="65">
        <v>100455</v>
      </c>
      <c r="F15" s="66">
        <f>SUM(Tabell2[[#This Row],[Kommunbidrag 2022]]/Tabell2[[#This Row],[Invånare 2022-01-01]])</f>
        <v>0.89592354785724948</v>
      </c>
    </row>
    <row r="16" spans="1:6" x14ac:dyDescent="0.2">
      <c r="A16" s="63"/>
      <c r="B16" s="63" t="s">
        <v>264</v>
      </c>
      <c r="C16" s="63" t="s">
        <v>348</v>
      </c>
      <c r="D16" s="64">
        <v>491764</v>
      </c>
      <c r="E16" s="65">
        <v>332182</v>
      </c>
      <c r="F16" s="66">
        <f>SUM(Tabell2[[#This Row],[Kommunbidrag 2022]]/Tabell2[[#This Row],[Invånare 2022-01-01]])</f>
        <v>1.4804053199751943</v>
      </c>
    </row>
    <row r="17" spans="1:6" x14ac:dyDescent="0.2">
      <c r="A17" s="63"/>
      <c r="B17" s="63" t="s">
        <v>255</v>
      </c>
      <c r="C17" s="63" t="s">
        <v>188</v>
      </c>
      <c r="D17" s="64">
        <v>80000</v>
      </c>
      <c r="E17" s="65">
        <v>54693</v>
      </c>
      <c r="F17" s="66">
        <f>SUM(Tabell2[[#This Row],[Kommunbidrag 2022]]/Tabell2[[#This Row],[Invånare 2022-01-01]])</f>
        <v>1.4627100360192347</v>
      </c>
    </row>
    <row r="18" spans="1:6" x14ac:dyDescent="0.2">
      <c r="A18" s="63"/>
      <c r="B18" s="63" t="s">
        <v>255</v>
      </c>
      <c r="C18" s="63" t="s">
        <v>10</v>
      </c>
      <c r="D18" s="64">
        <v>291600</v>
      </c>
      <c r="E18" s="65">
        <v>103136</v>
      </c>
      <c r="F18" s="66">
        <f>SUM(Tabell2[[#This Row],[Kommunbidrag 2022]]/Tabell2[[#This Row],[Invånare 2022-01-01]])</f>
        <v>2.8273347812596961</v>
      </c>
    </row>
    <row r="19" spans="1:6" x14ac:dyDescent="0.2">
      <c r="A19" s="63"/>
      <c r="B19" s="63" t="s">
        <v>259</v>
      </c>
      <c r="C19" s="63" t="s">
        <v>175</v>
      </c>
      <c r="D19" s="64">
        <v>557980</v>
      </c>
      <c r="E19" s="65">
        <v>125153</v>
      </c>
      <c r="F19" s="66">
        <f>SUM(Tabell2[[#This Row],[Kommunbidrag 2022]]/Tabell2[[#This Row],[Invånare 2022-01-01]])</f>
        <v>4.4583829392823189</v>
      </c>
    </row>
    <row r="20" spans="1:6" x14ac:dyDescent="0.2">
      <c r="A20" s="63"/>
      <c r="B20" s="63" t="s">
        <v>269</v>
      </c>
      <c r="C20" s="63" t="s">
        <v>66</v>
      </c>
      <c r="D20" s="64">
        <v>1917945</v>
      </c>
      <c r="E20" s="65">
        <v>193540</v>
      </c>
      <c r="F20" s="66">
        <f>SUM(Tabell2[[#This Row],[Kommunbidrag 2022]]/Tabell2[[#This Row],[Invånare 2022-01-01]])</f>
        <v>9.9098119251834245</v>
      </c>
    </row>
    <row r="21" spans="1:6" x14ac:dyDescent="0.2">
      <c r="A21" s="63"/>
      <c r="B21" s="63" t="s">
        <v>259</v>
      </c>
      <c r="C21" s="63" t="s">
        <v>169</v>
      </c>
      <c r="D21" s="64">
        <v>670000</v>
      </c>
      <c r="E21" s="65">
        <v>209269</v>
      </c>
      <c r="F21" s="66">
        <f>SUM(Tabell2[[#This Row],[Kommunbidrag 2022]]/Tabell2[[#This Row],[Invånare 2022-01-01]])</f>
        <v>3.2016208803023858</v>
      </c>
    </row>
    <row r="22" spans="1:6" x14ac:dyDescent="0.2">
      <c r="A22" s="63"/>
      <c r="B22" s="63" t="s">
        <v>255</v>
      </c>
      <c r="C22" s="63" t="s">
        <v>176</v>
      </c>
      <c r="D22" s="64">
        <v>49832</v>
      </c>
      <c r="E22" s="65">
        <v>47224</v>
      </c>
      <c r="F22" s="66">
        <f>SUM(Tabell2[[#This Row],[Kommunbidrag 2022]]/Tabell2[[#This Row],[Invånare 2022-01-01]])</f>
        <v>1.0552261561917669</v>
      </c>
    </row>
    <row r="23" spans="1:6" x14ac:dyDescent="0.2">
      <c r="A23" s="63"/>
      <c r="B23" s="63" t="s">
        <v>269</v>
      </c>
      <c r="C23" s="63" t="s">
        <v>177</v>
      </c>
      <c r="D23" s="64">
        <v>388840</v>
      </c>
      <c r="E23" s="65">
        <v>73143</v>
      </c>
      <c r="F23" s="66">
        <f>SUM(Tabell2[[#This Row],[Kommunbidrag 2022]]/Tabell2[[#This Row],[Invånare 2022-01-01]])</f>
        <v>5.3161614918720863</v>
      </c>
    </row>
    <row r="24" spans="1:6" x14ac:dyDescent="0.2">
      <c r="A24" s="63"/>
      <c r="B24" s="63" t="s">
        <v>162</v>
      </c>
      <c r="C24" s="63" t="s">
        <v>162</v>
      </c>
      <c r="D24" s="64">
        <v>600000</v>
      </c>
      <c r="E24" s="65">
        <v>132054</v>
      </c>
      <c r="F24" s="66">
        <f>SUM(Tabell2[[#This Row],[Kommunbidrag 2022]]/Tabell2[[#This Row],[Invånare 2022-01-01]])</f>
        <v>4.5435958017174789</v>
      </c>
    </row>
    <row r="25" spans="1:6" x14ac:dyDescent="0.2">
      <c r="A25" s="63"/>
      <c r="B25" s="63" t="s">
        <v>71</v>
      </c>
      <c r="C25" s="63" t="s">
        <v>401</v>
      </c>
      <c r="D25" s="64">
        <v>436558.00000000006</v>
      </c>
      <c r="E25" s="65">
        <v>278531</v>
      </c>
      <c r="F25" s="66">
        <f>SUM(Tabell2[[#This Row],[Kommunbidrag 2022]]/Tabell2[[#This Row],[Invånare 2022-01-01]])</f>
        <v>1.5673587500134638</v>
      </c>
    </row>
    <row r="26" spans="1:6" x14ac:dyDescent="0.2">
      <c r="A26" s="63"/>
      <c r="B26" s="63" t="s">
        <v>260</v>
      </c>
      <c r="C26" s="63" t="s">
        <v>172</v>
      </c>
      <c r="D26" s="64">
        <v>231400</v>
      </c>
      <c r="E26" s="65">
        <v>60143</v>
      </c>
      <c r="F26" s="66">
        <f>SUM(Tabell2[[#This Row],[Kommunbidrag 2022]]/Tabell2[[#This Row],[Invånare 2022-01-01]])</f>
        <v>3.8474967992950138</v>
      </c>
    </row>
    <row r="27" spans="1:6" x14ac:dyDescent="0.2">
      <c r="A27" s="63"/>
      <c r="B27" s="63" t="s">
        <v>256</v>
      </c>
      <c r="C27" s="63" t="s">
        <v>20</v>
      </c>
      <c r="D27" s="64">
        <v>100000</v>
      </c>
      <c r="E27" s="65">
        <v>85301</v>
      </c>
      <c r="F27" s="66">
        <f>SUM(Tabell2[[#This Row],[Kommunbidrag 2022]]/Tabell2[[#This Row],[Invånare 2022-01-01]])</f>
        <v>1.1723191990715232</v>
      </c>
    </row>
    <row r="28" spans="1:6" x14ac:dyDescent="0.2">
      <c r="A28" s="63"/>
      <c r="B28" s="63" t="s">
        <v>269</v>
      </c>
      <c r="C28" s="63" t="s">
        <v>180</v>
      </c>
      <c r="D28" s="64">
        <v>257648</v>
      </c>
      <c r="E28" s="65">
        <v>60900</v>
      </c>
      <c r="F28" s="66">
        <f>SUM(Tabell2[[#This Row],[Kommunbidrag 2022]]/Tabell2[[#This Row],[Invånare 2022-01-01]])</f>
        <v>4.2306732348111655</v>
      </c>
    </row>
    <row r="29" spans="1:6" x14ac:dyDescent="0.2">
      <c r="A29" s="63"/>
      <c r="B29" s="63" t="s">
        <v>255</v>
      </c>
      <c r="C29" s="63" t="s">
        <v>22</v>
      </c>
      <c r="D29" s="64">
        <v>0</v>
      </c>
      <c r="E29" s="65">
        <v>18804</v>
      </c>
      <c r="F29" s="66">
        <f>SUM(Tabell2[[#This Row],[Kommunbidrag 2022]]/Tabell2[[#This Row],[Invånare 2022-01-01]])</f>
        <v>0</v>
      </c>
    </row>
    <row r="30" spans="1:6" x14ac:dyDescent="0.2">
      <c r="A30" s="63"/>
      <c r="B30" s="63" t="s">
        <v>254</v>
      </c>
      <c r="C30" s="63" t="s">
        <v>227</v>
      </c>
      <c r="D30" s="64">
        <v>181288</v>
      </c>
      <c r="E30" s="65">
        <v>171265</v>
      </c>
      <c r="F30" s="66">
        <f>SUM(Tabell2[[#This Row],[Kommunbidrag 2022]]/Tabell2[[#This Row],[Invånare 2022-01-01]])</f>
        <v>1.0585233410212245</v>
      </c>
    </row>
    <row r="31" spans="1:6" x14ac:dyDescent="0.2">
      <c r="A31" s="63"/>
      <c r="B31" s="63" t="s">
        <v>269</v>
      </c>
      <c r="C31" s="63" t="s">
        <v>170</v>
      </c>
      <c r="D31" s="64">
        <v>912457</v>
      </c>
      <c r="E31" s="65">
        <v>297642</v>
      </c>
      <c r="F31" s="66">
        <f>SUM(Tabell2[[#This Row],[Kommunbidrag 2022]]/Tabell2[[#This Row],[Invånare 2022-01-01]])</f>
        <v>3.0656190994550498</v>
      </c>
    </row>
    <row r="32" spans="1:6" x14ac:dyDescent="0.2">
      <c r="A32" s="63"/>
      <c r="B32" s="63" t="s">
        <v>259</v>
      </c>
      <c r="C32" s="63" t="s">
        <v>236</v>
      </c>
      <c r="D32" s="64">
        <v>1017640</v>
      </c>
      <c r="E32" s="65">
        <v>203528</v>
      </c>
      <c r="F32" s="66">
        <f>SUM(Tabell2[[#This Row],[Kommunbidrag 2022]]/Tabell2[[#This Row],[Invånare 2022-01-01]])</f>
        <v>5</v>
      </c>
    </row>
    <row r="33" spans="1:6" x14ac:dyDescent="0.2">
      <c r="A33" s="63"/>
      <c r="B33" s="63" t="s">
        <v>269</v>
      </c>
      <c r="C33" s="63" t="s">
        <v>234</v>
      </c>
      <c r="D33" s="64">
        <v>541278</v>
      </c>
      <c r="E33" s="65">
        <v>114232</v>
      </c>
      <c r="F33" s="66">
        <f>SUM(Tabell2[[#This Row],[Kommunbidrag 2022]]/Tabell2[[#This Row],[Invånare 2022-01-01]])</f>
        <v>4.7384095524896699</v>
      </c>
    </row>
    <row r="34" spans="1:6" x14ac:dyDescent="0.2">
      <c r="A34" s="63"/>
      <c r="B34" s="63" t="s">
        <v>264</v>
      </c>
      <c r="C34" s="63" t="s">
        <v>278</v>
      </c>
      <c r="D34" s="64">
        <v>104324</v>
      </c>
      <c r="E34" s="65">
        <v>52399</v>
      </c>
      <c r="F34" s="66">
        <f>SUM(Tabell2[[#This Row],[Kommunbidrag 2022]]/Tabell2[[#This Row],[Invånare 2022-01-01]])</f>
        <v>1.9909540258401879</v>
      </c>
    </row>
    <row r="35" spans="1:6" x14ac:dyDescent="0.2">
      <c r="A35" s="63"/>
      <c r="B35" s="63" t="s">
        <v>258</v>
      </c>
      <c r="C35" s="63" t="s">
        <v>258</v>
      </c>
      <c r="D35" s="64">
        <v>1342300</v>
      </c>
      <c r="E35" s="65">
        <v>221533</v>
      </c>
      <c r="F35" s="66">
        <f>SUM(Tabell2[[#This Row],[Kommunbidrag 2022]]/Tabell2[[#This Row],[Invånare 2022-01-01]])</f>
        <v>6.0591424302474124</v>
      </c>
    </row>
    <row r="36" spans="1:6" x14ac:dyDescent="0.2">
      <c r="A36" s="63"/>
      <c r="B36" s="63" t="s">
        <v>116</v>
      </c>
      <c r="C36" s="63" t="s">
        <v>178</v>
      </c>
      <c r="D36" s="64">
        <v>120000</v>
      </c>
      <c r="E36" s="65">
        <v>46123</v>
      </c>
      <c r="F36" s="66">
        <f>SUM(Tabell2[[#This Row],[Kommunbidrag 2022]]/Tabell2[[#This Row],[Invånare 2022-01-01]])</f>
        <v>2.6017388287839038</v>
      </c>
    </row>
    <row r="37" spans="1:6" x14ac:dyDescent="0.2">
      <c r="A37" s="63"/>
      <c r="B37" s="63" t="s">
        <v>259</v>
      </c>
      <c r="C37" s="63" t="s">
        <v>275</v>
      </c>
      <c r="D37" s="64">
        <v>394442</v>
      </c>
      <c r="E37" s="65">
        <v>201234</v>
      </c>
      <c r="F37" s="66">
        <f>SUM(Tabell2[[#This Row],[Kommunbidrag 2022]]/Tabell2[[#This Row],[Invånare 2022-01-01]])</f>
        <v>1.9601160837631812</v>
      </c>
    </row>
    <row r="38" spans="1:6" x14ac:dyDescent="0.2">
      <c r="A38" s="63"/>
      <c r="B38" s="63" t="s">
        <v>261</v>
      </c>
      <c r="C38" s="63" t="s">
        <v>110</v>
      </c>
      <c r="D38" s="64">
        <v>25000</v>
      </c>
      <c r="E38" s="65">
        <v>80398</v>
      </c>
      <c r="F38" s="66">
        <f>SUM(Tabell2[[#This Row],[Kommunbidrag 2022]]/Tabell2[[#This Row],[Invånare 2022-01-01]])</f>
        <v>0.31095300878131299</v>
      </c>
    </row>
    <row r="39" spans="1:6" x14ac:dyDescent="0.2">
      <c r="A39" s="63"/>
      <c r="B39" s="63" t="s">
        <v>71</v>
      </c>
      <c r="C39" s="63" t="s">
        <v>173</v>
      </c>
      <c r="D39" s="64">
        <v>172426</v>
      </c>
      <c r="E39" s="65">
        <v>88533</v>
      </c>
      <c r="F39" s="66">
        <f>SUM(Tabell2[[#This Row],[Kommunbidrag 2022]]/Tabell2[[#This Row],[Invånare 2022-01-01]])</f>
        <v>1.9475901641195938</v>
      </c>
    </row>
    <row r="40" spans="1:6" x14ac:dyDescent="0.2">
      <c r="A40" s="63"/>
      <c r="B40" s="63" t="s">
        <v>305</v>
      </c>
      <c r="C40" s="63" t="s">
        <v>228</v>
      </c>
      <c r="D40" s="64">
        <v>1817988</v>
      </c>
      <c r="E40" s="65">
        <v>817069.12942186417</v>
      </c>
      <c r="F40" s="66">
        <f>SUM(Tabell2[[#This Row],[Kommunbidrag 2022]]/Tabell2[[#This Row],[Invånare 2022-01-01]])</f>
        <v>2.2250112438911489</v>
      </c>
    </row>
    <row r="41" spans="1:6" x14ac:dyDescent="0.2">
      <c r="A41" s="63"/>
      <c r="B41" s="63" t="s">
        <v>264</v>
      </c>
      <c r="C41" s="63" t="s">
        <v>279</v>
      </c>
      <c r="D41" s="64">
        <v>1382112</v>
      </c>
      <c r="E41" s="65">
        <v>784298</v>
      </c>
      <c r="F41" s="66">
        <f>SUM(Tabell2[[#This Row],[Kommunbidrag 2022]]/Tabell2[[#This Row],[Invånare 2022-01-01]])</f>
        <v>1.7622281326740601</v>
      </c>
    </row>
    <row r="42" spans="1:6" x14ac:dyDescent="0.2">
      <c r="A42" s="63"/>
      <c r="B42" s="63" t="s">
        <v>260</v>
      </c>
      <c r="C42" s="63" t="s">
        <v>36</v>
      </c>
      <c r="D42" s="64">
        <v>100000</v>
      </c>
      <c r="E42" s="65">
        <v>38129</v>
      </c>
      <c r="F42" s="66">
        <f>SUM(Tabell2[[#This Row],[Kommunbidrag 2022]]/Tabell2[[#This Row],[Invånare 2022-01-01]])</f>
        <v>2.6226756537019065</v>
      </c>
    </row>
    <row r="43" spans="1:6" x14ac:dyDescent="0.2">
      <c r="A43" s="63"/>
      <c r="B43" s="63" t="s">
        <v>257</v>
      </c>
      <c r="C43" s="63" t="s">
        <v>189</v>
      </c>
      <c r="D43" s="64">
        <v>70000</v>
      </c>
      <c r="E43" s="65">
        <v>38753</v>
      </c>
      <c r="F43" s="66">
        <f>SUM(Tabell2[[#This Row],[Kommunbidrag 2022]]/Tabell2[[#This Row],[Invånare 2022-01-01]])</f>
        <v>1.8063117694114004</v>
      </c>
    </row>
    <row r="44" spans="1:6" x14ac:dyDescent="0.2">
      <c r="A44" s="63"/>
      <c r="B44" s="63" t="s">
        <v>255</v>
      </c>
      <c r="C44" s="63" t="s">
        <v>39</v>
      </c>
      <c r="D44" s="64">
        <v>20000</v>
      </c>
      <c r="E44" s="65">
        <v>25446</v>
      </c>
      <c r="F44" s="66">
        <f>SUM(Tabell2[[#This Row],[Kommunbidrag 2022]]/Tabell2[[#This Row],[Invånare 2022-01-01]])</f>
        <v>0.7859781498074353</v>
      </c>
    </row>
    <row r="45" spans="1:6" x14ac:dyDescent="0.2">
      <c r="A45" s="63"/>
      <c r="B45" s="63" t="s">
        <v>269</v>
      </c>
      <c r="C45" s="63" t="s">
        <v>183</v>
      </c>
      <c r="D45" s="64">
        <v>105823</v>
      </c>
      <c r="E45" s="65">
        <v>106905</v>
      </c>
      <c r="F45" s="66">
        <f>SUM(Tabell2[[#This Row],[Kommunbidrag 2022]]/Tabell2[[#This Row],[Invånare 2022-01-01]])</f>
        <v>0.98987886441232875</v>
      </c>
    </row>
    <row r="46" spans="1:6" x14ac:dyDescent="0.2">
      <c r="A46" s="63"/>
      <c r="B46" s="63" t="s">
        <v>259</v>
      </c>
      <c r="C46" s="63" t="s">
        <v>114</v>
      </c>
      <c r="D46" s="64">
        <v>729000</v>
      </c>
      <c r="E46" s="65">
        <v>129961</v>
      </c>
      <c r="F46" s="66">
        <f>SUM(Tabell2[[#This Row],[Kommunbidrag 2022]]/Tabell2[[#This Row],[Invånare 2022-01-01]])</f>
        <v>5.6093751202283766</v>
      </c>
    </row>
    <row r="47" spans="1:6" x14ac:dyDescent="0.2">
      <c r="A47" s="63"/>
      <c r="B47" s="63" t="s">
        <v>256</v>
      </c>
      <c r="C47" s="63" t="s">
        <v>174</v>
      </c>
      <c r="D47" s="64">
        <v>184746</v>
      </c>
      <c r="E47" s="65">
        <v>141511</v>
      </c>
      <c r="F47" s="66">
        <f>SUM(Tabell2[[#This Row],[Kommunbidrag 2022]]/Tabell2[[#This Row],[Invånare 2022-01-01]])</f>
        <v>1.3055239522015956</v>
      </c>
    </row>
    <row r="48" spans="1:6" x14ac:dyDescent="0.2">
      <c r="A48" s="63"/>
      <c r="B48" s="63" t="s">
        <v>116</v>
      </c>
      <c r="C48" s="63" t="s">
        <v>168</v>
      </c>
      <c r="D48" s="64">
        <v>403511</v>
      </c>
      <c r="E48" s="65">
        <v>134671</v>
      </c>
      <c r="F48" s="66">
        <f>SUM(Tabell2[[#This Row],[Kommunbidrag 2022]]/Tabell2[[#This Row],[Invånare 2022-01-01]])</f>
        <v>2.9962723971753382</v>
      </c>
    </row>
    <row r="49" spans="1:6" x14ac:dyDescent="0.2">
      <c r="A49" s="63"/>
      <c r="B49" s="63" t="s">
        <v>261</v>
      </c>
      <c r="C49" s="63" t="s">
        <v>402</v>
      </c>
      <c r="D49" s="64">
        <v>0</v>
      </c>
      <c r="E49" s="65">
        <v>32283</v>
      </c>
      <c r="F49" s="66">
        <f>SUM(Tabell2[[#This Row],[Kommunbidrag 2022]]/Tabell2[[#This Row],[Invånare 2022-01-01]])</f>
        <v>0</v>
      </c>
    </row>
    <row r="50" spans="1:6" x14ac:dyDescent="0.2">
      <c r="A50" s="63"/>
      <c r="B50" s="63" t="s">
        <v>259</v>
      </c>
      <c r="C50" s="63" t="s">
        <v>306</v>
      </c>
      <c r="D50" s="64">
        <v>993250</v>
      </c>
      <c r="E50" s="65">
        <v>372707.29631663271</v>
      </c>
      <c r="F50" s="66">
        <f>SUM(Tabell2[[#This Row],[Kommunbidrag 2022]]/Tabell2[[#This Row],[Invånare 2022-01-01]])</f>
        <v>2.6649599023577646</v>
      </c>
    </row>
    <row r="51" spans="1:6" x14ac:dyDescent="0.2">
      <c r="A51" s="63"/>
      <c r="B51" s="63" t="s">
        <v>261</v>
      </c>
      <c r="C51" s="63" t="s">
        <v>277</v>
      </c>
      <c r="D51" s="64">
        <v>485115</v>
      </c>
      <c r="E51" s="65">
        <v>161882</v>
      </c>
      <c r="F51" s="66">
        <f>SUM(Tabell2[[#This Row],[Kommunbidrag 2022]]/Tabell2[[#This Row],[Invånare 2022-01-01]])</f>
        <v>2.996719832964752</v>
      </c>
    </row>
    <row r="52" spans="1:6" x14ac:dyDescent="0.2">
      <c r="A52" s="63"/>
      <c r="B52" s="63" t="s">
        <v>90</v>
      </c>
      <c r="C52" s="63" t="s">
        <v>276</v>
      </c>
      <c r="D52" s="64">
        <v>867802</v>
      </c>
      <c r="E52" s="65">
        <v>347537</v>
      </c>
      <c r="F52" s="66">
        <f>SUM(Tabell2[[#This Row],[Kommunbidrag 2022]]/Tabell2[[#This Row],[Invånare 2022-01-01]])</f>
        <v>2.4970060741733975</v>
      </c>
    </row>
    <row r="53" spans="1:6" x14ac:dyDescent="0.2">
      <c r="A53" s="63"/>
      <c r="B53" s="63" t="s">
        <v>256</v>
      </c>
      <c r="C53" s="63" t="s">
        <v>47</v>
      </c>
      <c r="D53" s="64">
        <v>145000</v>
      </c>
      <c r="E53" s="65">
        <v>66658</v>
      </c>
      <c r="F53" s="66">
        <f>SUM(Tabell2[[#This Row],[Kommunbidrag 2022]]/Tabell2[[#This Row],[Invånare 2022-01-01]])</f>
        <v>2.175282786762279</v>
      </c>
    </row>
    <row r="54" spans="1:6" x14ac:dyDescent="0.2">
      <c r="A54" s="63"/>
      <c r="B54" s="63" t="s">
        <v>116</v>
      </c>
      <c r="C54" s="63" t="s">
        <v>184</v>
      </c>
      <c r="D54" s="64">
        <v>251468</v>
      </c>
      <c r="E54" s="65">
        <v>66381</v>
      </c>
      <c r="F54" s="66">
        <f>SUM(Tabell2[[#This Row],[Kommunbidrag 2022]]/Tabell2[[#This Row],[Invånare 2022-01-01]])</f>
        <v>3.7882526626594961</v>
      </c>
    </row>
    <row r="55" spans="1:6" x14ac:dyDescent="0.2">
      <c r="A55" s="63"/>
      <c r="B55" s="63" t="s">
        <v>222</v>
      </c>
      <c r="C55" s="63" t="s">
        <v>222</v>
      </c>
      <c r="D55" s="64">
        <v>1274873</v>
      </c>
      <c r="E55" s="65">
        <v>244746</v>
      </c>
      <c r="F55" s="66">
        <f>SUM(Tabell2[[#This Row],[Kommunbidrag 2022]]/Tabell2[[#This Row],[Invånare 2022-01-01]])</f>
        <v>5.2089635785671673</v>
      </c>
    </row>
    <row r="56" spans="1:6" x14ac:dyDescent="0.2">
      <c r="A56" s="63"/>
      <c r="B56" s="63" t="s">
        <v>262</v>
      </c>
      <c r="C56" s="63" t="s">
        <v>262</v>
      </c>
      <c r="D56" s="64">
        <v>729943</v>
      </c>
      <c r="E56" s="65">
        <v>244193</v>
      </c>
      <c r="F56" s="66">
        <f>SUM(Tabell2[[#This Row],[Kommunbidrag 2022]]/Tabell2[[#This Row],[Invånare 2022-01-01]])</f>
        <v>2.9892052597740313</v>
      </c>
    </row>
    <row r="57" spans="1:6" x14ac:dyDescent="0.2">
      <c r="A57" s="63"/>
      <c r="B57" s="63" t="s">
        <v>259</v>
      </c>
      <c r="C57" s="63" t="s">
        <v>190</v>
      </c>
      <c r="D57" s="64">
        <v>1322000</v>
      </c>
      <c r="E57" s="65">
        <v>417218.57426150306</v>
      </c>
      <c r="F57" s="66">
        <f>SUM(Tabell2[[#This Row],[Kommunbidrag 2022]]/Tabell2[[#This Row],[Invånare 2022-01-01]])</f>
        <v>3.1686029375370057</v>
      </c>
    </row>
    <row r="58" spans="1:6" x14ac:dyDescent="0.2">
      <c r="A58" s="63"/>
      <c r="B58" s="63" t="s">
        <v>263</v>
      </c>
      <c r="C58" s="63" t="s">
        <v>263</v>
      </c>
      <c r="D58" s="64">
        <v>1470019</v>
      </c>
      <c r="E58" s="65">
        <v>278967</v>
      </c>
      <c r="F58" s="66">
        <f>SUM(Tabell2[[#This Row],[Kommunbidrag 2022]]/Tabell2[[#This Row],[Invånare 2022-01-01]])</f>
        <v>5.2695085798678694</v>
      </c>
    </row>
    <row r="59" spans="1:6" x14ac:dyDescent="0.2">
      <c r="A59" s="63"/>
      <c r="B59" s="63" t="s">
        <v>265</v>
      </c>
      <c r="C59" s="63" t="s">
        <v>281</v>
      </c>
      <c r="D59" s="64">
        <v>307315</v>
      </c>
      <c r="E59" s="65">
        <v>90292</v>
      </c>
      <c r="F59" s="66">
        <f>SUM(Tabell2[[#This Row],[Kommunbidrag 2022]]/Tabell2[[#This Row],[Invånare 2022-01-01]])</f>
        <v>3.4035684224516016</v>
      </c>
    </row>
    <row r="60" spans="1:6" x14ac:dyDescent="0.2">
      <c r="A60" s="63"/>
      <c r="B60" s="63" t="s">
        <v>257</v>
      </c>
      <c r="C60" s="63" t="s">
        <v>150</v>
      </c>
      <c r="D60" s="64">
        <v>373891.19999999995</v>
      </c>
      <c r="E60" s="65">
        <v>146624</v>
      </c>
      <c r="F60" s="66">
        <f>SUM(Tabell2[[#This Row],[Kommunbidrag 2022]]/Tabell2[[#This Row],[Invånare 2022-01-01]])</f>
        <v>2.5499999999999998</v>
      </c>
    </row>
    <row r="61" spans="1:6" x14ac:dyDescent="0.2">
      <c r="A61" s="63"/>
      <c r="B61" s="63" t="s">
        <v>257</v>
      </c>
      <c r="C61" s="63" t="s">
        <v>53</v>
      </c>
      <c r="D61" s="64">
        <v>30000</v>
      </c>
      <c r="E61" s="65">
        <v>17963</v>
      </c>
      <c r="F61" s="66">
        <f>SUM(Tabell2[[#This Row],[Kommunbidrag 2022]]/Tabell2[[#This Row],[Invånare 2022-01-01]])</f>
        <v>1.6700996492790736</v>
      </c>
    </row>
    <row r="62" spans="1:6" x14ac:dyDescent="0.2">
      <c r="A62" s="63"/>
      <c r="B62" s="63" t="s">
        <v>269</v>
      </c>
      <c r="C62" s="63" t="s">
        <v>141</v>
      </c>
      <c r="D62" s="64">
        <v>410856</v>
      </c>
      <c r="E62" s="65">
        <v>103859</v>
      </c>
      <c r="F62" s="66">
        <f>SUM(Tabell2[[#This Row],[Kommunbidrag 2022]]/Tabell2[[#This Row],[Invånare 2022-01-01]])</f>
        <v>3.9559017514129735</v>
      </c>
    </row>
    <row r="63" spans="1:6" x14ac:dyDescent="0.2">
      <c r="A63" s="63"/>
      <c r="B63" s="63" t="s">
        <v>97</v>
      </c>
      <c r="C63" s="63" t="s">
        <v>280</v>
      </c>
      <c r="D63" s="64">
        <v>1062003</v>
      </c>
      <c r="E63" s="65">
        <v>306792</v>
      </c>
      <c r="F63" s="66">
        <f>SUM(Tabell2[[#This Row],[Kommunbidrag 2022]]/Tabell2[[#This Row],[Invånare 2022-01-01]])</f>
        <v>3.4616385042634747</v>
      </c>
    </row>
    <row r="64" spans="1:6" x14ac:dyDescent="0.2">
      <c r="A64" s="63"/>
      <c r="B64" s="63" t="s">
        <v>265</v>
      </c>
      <c r="C64" s="63" t="s">
        <v>265</v>
      </c>
      <c r="D64" s="64">
        <v>246479.4</v>
      </c>
      <c r="E64" s="65">
        <v>379412</v>
      </c>
      <c r="F64" s="66">
        <f>SUM(Tabell2[[#This Row],[Kommunbidrag 2022]]/Tabell2[[#This Row],[Invånare 2022-01-01]])</f>
        <v>0.64963522503241855</v>
      </c>
    </row>
    <row r="65" spans="1:6" x14ac:dyDescent="0.2">
      <c r="A65" s="63"/>
      <c r="B65" s="63" t="s">
        <v>264</v>
      </c>
      <c r="C65" s="63" t="s">
        <v>171</v>
      </c>
      <c r="D65" s="64">
        <v>650394</v>
      </c>
      <c r="E65" s="65">
        <v>217372</v>
      </c>
      <c r="F65" s="66">
        <f>SUM(Tabell2[[#This Row],[Kommunbidrag 2022]]/Tabell2[[#This Row],[Invånare 2022-01-01]])</f>
        <v>2.9920780965349723</v>
      </c>
    </row>
    <row r="66" spans="1:6" x14ac:dyDescent="0.2">
      <c r="A66" s="63"/>
      <c r="B66" s="63" t="s">
        <v>260</v>
      </c>
      <c r="C66" s="63" t="s">
        <v>239</v>
      </c>
      <c r="D66" s="64">
        <v>147015</v>
      </c>
      <c r="E66" s="65">
        <v>95936</v>
      </c>
      <c r="F66" s="66">
        <f>SUM(Tabell2[[#This Row],[Kommunbidrag 2022]]/Tabell2[[#This Row],[Invånare 2022-01-01]])</f>
        <v>1.5324278685790527</v>
      </c>
    </row>
    <row r="67" spans="1:6" x14ac:dyDescent="0.2">
      <c r="A67" s="63"/>
      <c r="B67" s="63" t="s">
        <v>222</v>
      </c>
      <c r="C67" s="63" t="s">
        <v>221</v>
      </c>
      <c r="D67" s="64">
        <v>358649</v>
      </c>
      <c r="E67" s="65">
        <v>38450</v>
      </c>
      <c r="F67" s="66">
        <f>SUM(Tabell2[[#This Row],[Kommunbidrag 2022]]/Tabell2[[#This Row],[Invånare 2022-01-01]])</f>
        <v>9.327672301690507</v>
      </c>
    </row>
    <row r="68" spans="1:6" x14ac:dyDescent="0.2">
      <c r="A68" s="63"/>
      <c r="B68" s="63" t="s">
        <v>254</v>
      </c>
      <c r="C68" s="63" t="s">
        <v>400</v>
      </c>
      <c r="D68" s="64">
        <v>77841</v>
      </c>
      <c r="E68" s="65">
        <v>78739</v>
      </c>
      <c r="F68" s="66">
        <f>SUM(Tabell2[[#This Row],[Kommunbidrag 2022]]/Tabell2[[#This Row],[Invånare 2022-01-01]])</f>
        <v>0.98859523234991553</v>
      </c>
    </row>
    <row r="69" spans="1:6" x14ac:dyDescent="0.2">
      <c r="A69" s="63"/>
      <c r="B69" s="63"/>
      <c r="C69" s="67">
        <f>SUBTOTAL(103,Tabell2[Brottsofferjour])</f>
        <v>64</v>
      </c>
      <c r="D69" s="68">
        <f>SUBTOTAL(109,Tabell2[Kommunbidrag 2022])</f>
        <v>28119219.599999998</v>
      </c>
      <c r="E69" s="65">
        <f>SUBTOTAL(109,Tabell2[Invånare 2022-01-01])</f>
        <v>10087675</v>
      </c>
      <c r="F69" s="69">
        <f>SUM(Tabell2[[#Totals],[Kommunbidrag 2022]]/Tabell2[[#Totals],[Invånare 2022-01-01]])</f>
        <v>2.7874827053805755</v>
      </c>
    </row>
    <row r="70" spans="1:6" x14ac:dyDescent="0.2">
      <c r="A70" s="63"/>
      <c r="B70" s="63"/>
      <c r="C70" s="63"/>
      <c r="D70" s="64"/>
      <c r="E70" s="65"/>
      <c r="F70" s="66"/>
    </row>
    <row r="71" spans="1:6" x14ac:dyDescent="0.2">
      <c r="A71" s="63"/>
      <c r="B71" s="113" t="s">
        <v>269</v>
      </c>
      <c r="C71" s="113" t="s">
        <v>358</v>
      </c>
      <c r="D71" s="114">
        <v>0</v>
      </c>
      <c r="E71" s="115">
        <v>351749</v>
      </c>
      <c r="F71" s="116"/>
    </row>
    <row r="72" spans="1:6" x14ac:dyDescent="0.2">
      <c r="A72" s="63"/>
      <c r="B72" s="113" t="s">
        <v>264</v>
      </c>
      <c r="C72" s="113" t="s">
        <v>404</v>
      </c>
      <c r="D72" s="114">
        <v>0</v>
      </c>
      <c r="E72" s="115">
        <v>12902</v>
      </c>
      <c r="F72" s="116"/>
    </row>
    <row r="73" spans="1:6" x14ac:dyDescent="0.2">
      <c r="A73" s="63"/>
    </row>
    <row r="74" spans="1:6" x14ac:dyDescent="0.2">
      <c r="A74" s="63"/>
      <c r="B74" s="94" t="s">
        <v>357</v>
      </c>
      <c r="C74" s="63"/>
      <c r="D74" s="64"/>
      <c r="E74" s="65"/>
      <c r="F74" s="66"/>
    </row>
    <row r="75" spans="1:6" x14ac:dyDescent="0.2">
      <c r="A75" s="63"/>
      <c r="B75" s="94" t="s">
        <v>356</v>
      </c>
      <c r="C75" s="63"/>
      <c r="D75" s="64"/>
      <c r="E75" s="65"/>
      <c r="F75" s="66"/>
    </row>
    <row r="76" spans="1:6" x14ac:dyDescent="0.2">
      <c r="A76" s="63"/>
      <c r="C76" s="63"/>
      <c r="D76" s="64"/>
      <c r="E76" s="65"/>
      <c r="F76" s="66"/>
    </row>
    <row r="77" spans="1:6" x14ac:dyDescent="0.2">
      <c r="A77" s="63"/>
      <c r="B77" s="63"/>
      <c r="C77" s="63"/>
      <c r="D77" s="64"/>
      <c r="E77" s="65"/>
      <c r="F77" s="66"/>
    </row>
  </sheetData>
  <mergeCells count="1">
    <mergeCell ref="B2:F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7" fitToHeight="2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4">
    <pageSetUpPr fitToPage="1"/>
  </sheetPr>
  <dimension ref="B1:J47"/>
  <sheetViews>
    <sheetView showGridLines="0" showRowColHeaders="0" zoomScaleNormal="100" workbookViewId="0"/>
  </sheetViews>
  <sheetFormatPr defaultRowHeight="11.25" x14ac:dyDescent="0.15"/>
  <cols>
    <col min="1" max="1" width="6.7109375" style="77" customWidth="1"/>
    <col min="2" max="2" width="16.28515625" style="77" customWidth="1"/>
    <col min="3" max="3" width="30.5703125" style="77" bestFit="1" customWidth="1"/>
    <col min="4" max="4" width="13.28515625" style="77" bestFit="1" customWidth="1"/>
    <col min="5" max="5" width="14.5703125" style="77" customWidth="1"/>
    <col min="6" max="6" width="15.7109375" style="77" customWidth="1"/>
    <col min="7" max="7" width="32.85546875" style="77" bestFit="1" customWidth="1"/>
    <col min="8" max="8" width="65.42578125" style="77" bestFit="1" customWidth="1"/>
    <col min="9" max="16384" width="9.140625" style="77"/>
  </cols>
  <sheetData>
    <row r="1" spans="2:10" s="94" customFormat="1" x14ac:dyDescent="0.15">
      <c r="D1" s="95"/>
      <c r="E1" s="96"/>
      <c r="F1" s="97"/>
    </row>
    <row r="2" spans="2:10" s="94" customFormat="1" ht="14.25" customHeight="1" x14ac:dyDescent="0.15">
      <c r="B2" s="153" t="s">
        <v>408</v>
      </c>
      <c r="C2" s="153"/>
      <c r="D2" s="153"/>
      <c r="E2" s="153"/>
      <c r="F2" s="153"/>
      <c r="G2" s="153"/>
      <c r="H2" s="153"/>
      <c r="I2" s="98"/>
      <c r="J2" s="98"/>
    </row>
    <row r="3" spans="2:10" s="94" customFormat="1" ht="14.25" customHeight="1" x14ac:dyDescent="0.15">
      <c r="B3" s="153"/>
      <c r="C3" s="153"/>
      <c r="D3" s="153"/>
      <c r="E3" s="153"/>
      <c r="F3" s="153"/>
      <c r="G3" s="153"/>
      <c r="H3" s="153"/>
      <c r="I3" s="98"/>
      <c r="J3" s="98"/>
    </row>
    <row r="5" spans="2:10" ht="22.5" x14ac:dyDescent="0.15">
      <c r="B5" s="99" t="s">
        <v>253</v>
      </c>
      <c r="C5" s="99" t="s">
        <v>181</v>
      </c>
      <c r="D5" s="99" t="s">
        <v>163</v>
      </c>
      <c r="E5" s="100" t="s">
        <v>409</v>
      </c>
      <c r="F5" s="100" t="s">
        <v>410</v>
      </c>
      <c r="G5" s="80" t="s">
        <v>319</v>
      </c>
      <c r="H5" s="99" t="s">
        <v>318</v>
      </c>
    </row>
    <row r="6" spans="2:10" s="86" customFormat="1" ht="15" customHeight="1" x14ac:dyDescent="0.25">
      <c r="B6" s="86" t="s">
        <v>254</v>
      </c>
      <c r="C6" s="86" t="s">
        <v>227</v>
      </c>
      <c r="D6" s="86" t="s">
        <v>461</v>
      </c>
      <c r="E6" s="102">
        <v>59837</v>
      </c>
      <c r="F6" s="102">
        <v>5081.7411181492698</v>
      </c>
      <c r="G6" s="86" t="s">
        <v>498</v>
      </c>
    </row>
    <row r="7" spans="2:10" s="86" customFormat="1" ht="15" customHeight="1" x14ac:dyDescent="0.25">
      <c r="B7" s="86" t="s">
        <v>258</v>
      </c>
      <c r="C7" s="86" t="s">
        <v>258</v>
      </c>
      <c r="D7" s="86" t="s">
        <v>462</v>
      </c>
      <c r="E7" s="102">
        <v>17449</v>
      </c>
      <c r="F7" s="102">
        <v>1207.3208837453972</v>
      </c>
      <c r="G7" s="86" t="s">
        <v>498</v>
      </c>
      <c r="H7" s="83" t="s">
        <v>500</v>
      </c>
    </row>
    <row r="8" spans="2:10" s="86" customFormat="1" ht="15" customHeight="1" x14ac:dyDescent="0.25">
      <c r="B8" s="86" t="s">
        <v>258</v>
      </c>
      <c r="C8" s="86" t="s">
        <v>258</v>
      </c>
      <c r="D8" s="86" t="s">
        <v>463</v>
      </c>
      <c r="E8" s="102">
        <v>9496</v>
      </c>
      <c r="F8" s="102">
        <v>850.33527808330541</v>
      </c>
      <c r="G8" s="86" t="s">
        <v>499</v>
      </c>
      <c r="H8" s="86" t="s">
        <v>349</v>
      </c>
    </row>
    <row r="9" spans="2:10" s="86" customFormat="1" ht="15" customHeight="1" x14ac:dyDescent="0.25">
      <c r="B9" s="86" t="s">
        <v>254</v>
      </c>
      <c r="C9" s="86" t="s">
        <v>165</v>
      </c>
      <c r="D9" s="86" t="s">
        <v>464</v>
      </c>
      <c r="E9" s="102">
        <v>15458</v>
      </c>
      <c r="F9" s="102">
        <v>1116.2990911594602</v>
      </c>
      <c r="G9" s="86" t="s">
        <v>499</v>
      </c>
      <c r="H9" s="86" t="s">
        <v>349</v>
      </c>
    </row>
    <row r="10" spans="2:10" s="86" customFormat="1" ht="15" customHeight="1" x14ac:dyDescent="0.25">
      <c r="B10" s="86" t="s">
        <v>255</v>
      </c>
      <c r="C10" s="86" t="s">
        <v>188</v>
      </c>
      <c r="D10" s="86" t="s">
        <v>465</v>
      </c>
      <c r="E10" s="102">
        <v>9578</v>
      </c>
      <c r="F10" s="102">
        <v>631.60585297874809</v>
      </c>
      <c r="G10" s="86" t="s">
        <v>499</v>
      </c>
      <c r="H10" s="86" t="s">
        <v>349</v>
      </c>
    </row>
    <row r="11" spans="2:10" s="86" customFormat="1" ht="15" customHeight="1" x14ac:dyDescent="0.25">
      <c r="B11" s="86" t="s">
        <v>258</v>
      </c>
      <c r="C11" s="86" t="s">
        <v>258</v>
      </c>
      <c r="D11" s="86" t="s">
        <v>466</v>
      </c>
      <c r="E11" s="102">
        <v>4780</v>
      </c>
      <c r="F11" s="102">
        <v>286.03194490937784</v>
      </c>
      <c r="G11" s="86" t="s">
        <v>499</v>
      </c>
      <c r="H11" s="86" t="s">
        <v>349</v>
      </c>
    </row>
    <row r="12" spans="2:10" s="86" customFormat="1" ht="15" customHeight="1" x14ac:dyDescent="0.25">
      <c r="B12" s="86" t="s">
        <v>258</v>
      </c>
      <c r="C12" s="86" t="s">
        <v>258</v>
      </c>
      <c r="D12" s="86" t="s">
        <v>467</v>
      </c>
      <c r="E12" s="102">
        <v>15768</v>
      </c>
      <c r="F12" s="102">
        <v>1373.6185261345704</v>
      </c>
      <c r="G12" s="86" t="s">
        <v>498</v>
      </c>
      <c r="H12" s="86" t="s">
        <v>468</v>
      </c>
    </row>
    <row r="13" spans="2:10" s="86" customFormat="1" ht="15" customHeight="1" x14ac:dyDescent="0.25">
      <c r="B13" s="86" t="s">
        <v>265</v>
      </c>
      <c r="C13" s="86" t="s">
        <v>265</v>
      </c>
      <c r="D13" s="86" t="s">
        <v>469</v>
      </c>
      <c r="E13" s="102">
        <v>10048</v>
      </c>
      <c r="F13" s="102">
        <v>724.92403687071612</v>
      </c>
      <c r="G13" s="86" t="s">
        <v>499</v>
      </c>
      <c r="H13" s="86" t="s">
        <v>349</v>
      </c>
    </row>
    <row r="14" spans="2:10" s="86" customFormat="1" ht="15" customHeight="1" x14ac:dyDescent="0.25">
      <c r="B14" s="86" t="s">
        <v>258</v>
      </c>
      <c r="C14" s="86" t="s">
        <v>258</v>
      </c>
      <c r="D14" s="86" t="s">
        <v>470</v>
      </c>
      <c r="E14" s="102">
        <v>22555</v>
      </c>
      <c r="F14" s="102">
        <v>1447.8981397350676</v>
      </c>
      <c r="G14" s="86" t="s">
        <v>499</v>
      </c>
      <c r="H14" s="86" t="s">
        <v>349</v>
      </c>
    </row>
    <row r="15" spans="2:10" s="86" customFormat="1" ht="15" customHeight="1" x14ac:dyDescent="0.25">
      <c r="B15" s="86" t="s">
        <v>265</v>
      </c>
      <c r="C15" s="86" t="s">
        <v>265</v>
      </c>
      <c r="D15" s="86" t="s">
        <v>471</v>
      </c>
      <c r="E15" s="102">
        <v>165527</v>
      </c>
      <c r="F15" s="102">
        <v>16514.675714961002</v>
      </c>
      <c r="G15" s="86" t="s">
        <v>499</v>
      </c>
      <c r="H15" s="86" t="s">
        <v>349</v>
      </c>
    </row>
    <row r="16" spans="2:10" s="86" customFormat="1" ht="15" customHeight="1" x14ac:dyDescent="0.25">
      <c r="B16" s="86" t="s">
        <v>265</v>
      </c>
      <c r="C16" s="86" t="s">
        <v>281</v>
      </c>
      <c r="D16" s="86" t="s">
        <v>472</v>
      </c>
      <c r="E16" s="102">
        <v>28269</v>
      </c>
      <c r="F16" s="102">
        <v>2534.5689671472464</v>
      </c>
      <c r="G16" s="86" t="s">
        <v>498</v>
      </c>
      <c r="H16" s="83" t="s">
        <v>500</v>
      </c>
    </row>
    <row r="17" spans="2:8" s="86" customFormat="1" ht="15" customHeight="1" x14ac:dyDescent="0.25">
      <c r="B17" s="86" t="s">
        <v>254</v>
      </c>
      <c r="C17" s="86" t="s">
        <v>400</v>
      </c>
      <c r="D17" s="86" t="s">
        <v>473</v>
      </c>
      <c r="E17" s="102">
        <v>20670</v>
      </c>
      <c r="F17" s="102">
        <v>1723.3376480308455</v>
      </c>
      <c r="G17" s="86" t="s">
        <v>499</v>
      </c>
      <c r="H17" s="86" t="s">
        <v>349</v>
      </c>
    </row>
    <row r="18" spans="2:8" s="86" customFormat="1" ht="15" customHeight="1" x14ac:dyDescent="0.25">
      <c r="B18" s="86" t="s">
        <v>264</v>
      </c>
      <c r="C18" s="86" t="s">
        <v>348</v>
      </c>
      <c r="D18" s="86" t="s">
        <v>475</v>
      </c>
      <c r="E18" s="102">
        <v>10588</v>
      </c>
      <c r="F18" s="102">
        <v>898.5463432334077</v>
      </c>
      <c r="G18" s="86" t="s">
        <v>498</v>
      </c>
      <c r="H18" s="86" t="s">
        <v>476</v>
      </c>
    </row>
    <row r="19" spans="2:8" s="86" customFormat="1" ht="15" customHeight="1" x14ac:dyDescent="0.25">
      <c r="B19" s="86" t="s">
        <v>116</v>
      </c>
      <c r="C19" s="86" t="s">
        <v>178</v>
      </c>
      <c r="D19" s="86" t="s">
        <v>477</v>
      </c>
      <c r="E19" s="102">
        <v>13258</v>
      </c>
      <c r="F19" s="102">
        <v>1321.3144365707933</v>
      </c>
      <c r="G19" s="86" t="s">
        <v>499</v>
      </c>
      <c r="H19" s="86" t="s">
        <v>349</v>
      </c>
    </row>
    <row r="20" spans="2:8" s="86" customFormat="1" ht="15" customHeight="1" x14ac:dyDescent="0.25">
      <c r="B20" s="86" t="s">
        <v>255</v>
      </c>
      <c r="C20" s="86" t="s">
        <v>188</v>
      </c>
      <c r="D20" s="86" t="s">
        <v>478</v>
      </c>
      <c r="E20" s="102">
        <v>5865</v>
      </c>
      <c r="F20" s="102">
        <v>560.59691092788296</v>
      </c>
      <c r="G20" s="86" t="s">
        <v>499</v>
      </c>
      <c r="H20" s="86" t="s">
        <v>349</v>
      </c>
    </row>
    <row r="21" spans="2:8" s="86" customFormat="1" ht="15" customHeight="1" x14ac:dyDescent="0.25">
      <c r="B21" s="86" t="s">
        <v>254</v>
      </c>
      <c r="C21" s="86" t="s">
        <v>400</v>
      </c>
      <c r="D21" s="86" t="s">
        <v>479</v>
      </c>
      <c r="E21" s="102">
        <v>6918</v>
      </c>
      <c r="F21" s="102">
        <v>388.3960341503718</v>
      </c>
      <c r="G21" s="86" t="s">
        <v>499</v>
      </c>
      <c r="H21" s="86" t="s">
        <v>349</v>
      </c>
    </row>
    <row r="22" spans="2:8" s="86" customFormat="1" ht="15" customHeight="1" x14ac:dyDescent="0.25">
      <c r="B22" s="86" t="s">
        <v>258</v>
      </c>
      <c r="C22" s="86" t="s">
        <v>258</v>
      </c>
      <c r="D22" s="86" t="s">
        <v>480</v>
      </c>
      <c r="E22" s="102">
        <v>5973</v>
      </c>
      <c r="F22" s="102">
        <v>294.90115250346707</v>
      </c>
      <c r="G22" s="86" t="s">
        <v>499</v>
      </c>
      <c r="H22" s="86" t="s">
        <v>349</v>
      </c>
    </row>
    <row r="23" spans="2:8" s="86" customFormat="1" ht="15" customHeight="1" x14ac:dyDescent="0.25">
      <c r="B23" s="86" t="s">
        <v>269</v>
      </c>
      <c r="C23" s="86" t="s">
        <v>274</v>
      </c>
      <c r="D23" s="86" t="s">
        <v>481</v>
      </c>
      <c r="E23" s="102">
        <v>19267</v>
      </c>
      <c r="F23" s="102">
        <v>1552.6781992496874</v>
      </c>
      <c r="G23" s="86" t="s">
        <v>498</v>
      </c>
      <c r="H23" s="86" t="s">
        <v>482</v>
      </c>
    </row>
    <row r="24" spans="2:8" s="86" customFormat="1" ht="15" customHeight="1" x14ac:dyDescent="0.25">
      <c r="B24" s="86" t="s">
        <v>269</v>
      </c>
      <c r="C24" s="86" t="s">
        <v>274</v>
      </c>
      <c r="D24" s="86" t="s">
        <v>483</v>
      </c>
      <c r="E24" s="102">
        <v>19497</v>
      </c>
      <c r="F24" s="102">
        <v>1678.3903015145199</v>
      </c>
      <c r="G24" s="86" t="s">
        <v>498</v>
      </c>
      <c r="H24" s="86" t="s">
        <v>482</v>
      </c>
    </row>
    <row r="25" spans="2:8" s="86" customFormat="1" ht="15" customHeight="1" x14ac:dyDescent="0.25">
      <c r="B25" s="86" t="s">
        <v>269</v>
      </c>
      <c r="C25" s="86" t="s">
        <v>274</v>
      </c>
      <c r="D25" s="86" t="s">
        <v>484</v>
      </c>
      <c r="E25" s="102">
        <v>16419</v>
      </c>
      <c r="F25" s="102">
        <v>1658.3298596637487</v>
      </c>
      <c r="G25" s="86" t="s">
        <v>498</v>
      </c>
      <c r="H25" s="86" t="s">
        <v>482</v>
      </c>
    </row>
    <row r="26" spans="2:8" s="86" customFormat="1" ht="15" customHeight="1" x14ac:dyDescent="0.25">
      <c r="B26" s="86" t="s">
        <v>264</v>
      </c>
      <c r="C26" s="86" t="s">
        <v>166</v>
      </c>
      <c r="D26" s="86" t="s">
        <v>485</v>
      </c>
      <c r="E26" s="102">
        <v>10864</v>
      </c>
      <c r="F26" s="102">
        <v>954.42609094692807</v>
      </c>
      <c r="G26" s="86" t="s">
        <v>499</v>
      </c>
      <c r="H26" s="86" t="s">
        <v>349</v>
      </c>
    </row>
    <row r="27" spans="2:8" s="86" customFormat="1" ht="15" customHeight="1" x14ac:dyDescent="0.25">
      <c r="B27" s="86" t="s">
        <v>254</v>
      </c>
      <c r="C27" s="86" t="s">
        <v>227</v>
      </c>
      <c r="D27" s="86" t="s">
        <v>486</v>
      </c>
      <c r="E27" s="102">
        <v>11242</v>
      </c>
      <c r="F27" s="102">
        <v>632.84109060864773</v>
      </c>
      <c r="G27" s="86" t="s">
        <v>499</v>
      </c>
      <c r="H27" s="83" t="s">
        <v>349</v>
      </c>
    </row>
    <row r="28" spans="2:8" s="86" customFormat="1" ht="15" customHeight="1" x14ac:dyDescent="0.25">
      <c r="B28" s="86" t="s">
        <v>179</v>
      </c>
      <c r="C28" s="86" t="s">
        <v>179</v>
      </c>
      <c r="D28" s="86" t="s">
        <v>487</v>
      </c>
      <c r="E28" s="102">
        <v>17540</v>
      </c>
      <c r="F28" s="102">
        <v>1642.2815061831318</v>
      </c>
      <c r="G28" s="86" t="s">
        <v>499</v>
      </c>
      <c r="H28" s="86" t="s">
        <v>349</v>
      </c>
    </row>
    <row r="29" spans="2:8" s="86" customFormat="1" ht="15" customHeight="1" x14ac:dyDescent="0.25">
      <c r="B29" s="86" t="s">
        <v>269</v>
      </c>
      <c r="C29" s="86" t="s">
        <v>274</v>
      </c>
      <c r="D29" s="86" t="s">
        <v>488</v>
      </c>
      <c r="E29" s="102">
        <v>13712</v>
      </c>
      <c r="F29" s="102">
        <v>1131.4089203834931</v>
      </c>
      <c r="G29" s="86" t="s">
        <v>498</v>
      </c>
      <c r="H29" s="86" t="s">
        <v>482</v>
      </c>
    </row>
    <row r="30" spans="2:8" s="86" customFormat="1" ht="15" customHeight="1" x14ac:dyDescent="0.25">
      <c r="B30" s="86" t="s">
        <v>264</v>
      </c>
      <c r="C30" s="86" t="s">
        <v>166</v>
      </c>
      <c r="D30" s="86" t="s">
        <v>489</v>
      </c>
      <c r="E30" s="102">
        <v>11937</v>
      </c>
      <c r="F30" s="102">
        <v>889.60558359924437</v>
      </c>
      <c r="G30" s="86" t="s">
        <v>499</v>
      </c>
      <c r="H30" s="86" t="s">
        <v>349</v>
      </c>
    </row>
    <row r="31" spans="2:8" s="86" customFormat="1" ht="15" customHeight="1" x14ac:dyDescent="0.25">
      <c r="B31" s="86" t="s">
        <v>260</v>
      </c>
      <c r="C31" s="86" t="s">
        <v>239</v>
      </c>
      <c r="D31" s="86" t="s">
        <v>490</v>
      </c>
      <c r="E31" s="102">
        <v>14658</v>
      </c>
      <c r="F31" s="102">
        <v>1119.3679981091941</v>
      </c>
      <c r="G31" s="86" t="s">
        <v>499</v>
      </c>
      <c r="H31" s="86" t="s">
        <v>349</v>
      </c>
    </row>
    <row r="32" spans="2:8" s="86" customFormat="1" ht="15" customHeight="1" x14ac:dyDescent="0.25">
      <c r="B32" s="86" t="s">
        <v>254</v>
      </c>
      <c r="C32" s="86" t="s">
        <v>400</v>
      </c>
      <c r="D32" s="86" t="s">
        <v>491</v>
      </c>
      <c r="E32" s="102">
        <v>6776</v>
      </c>
      <c r="F32" s="102">
        <v>365.30955659597907</v>
      </c>
      <c r="G32" s="86" t="s">
        <v>499</v>
      </c>
      <c r="H32" s="86" t="s">
        <v>349</v>
      </c>
    </row>
    <row r="33" spans="2:10" s="86" customFormat="1" ht="15" customHeight="1" x14ac:dyDescent="0.25">
      <c r="B33" s="86" t="s">
        <v>265</v>
      </c>
      <c r="C33" s="86" t="s">
        <v>265</v>
      </c>
      <c r="D33" s="86" t="s">
        <v>492</v>
      </c>
      <c r="E33" s="102">
        <v>3695</v>
      </c>
      <c r="F33" s="102">
        <v>175.90068541715905</v>
      </c>
      <c r="G33" s="86" t="s">
        <v>499</v>
      </c>
      <c r="H33" s="86" t="s">
        <v>349</v>
      </c>
    </row>
    <row r="34" spans="2:10" ht="15" customHeight="1" x14ac:dyDescent="0.15">
      <c r="B34" s="86" t="s">
        <v>265</v>
      </c>
      <c r="C34" s="86" t="s">
        <v>265</v>
      </c>
      <c r="D34" s="86" t="s">
        <v>493</v>
      </c>
      <c r="E34" s="102">
        <v>11462</v>
      </c>
      <c r="F34" s="102">
        <v>668.95563696525642</v>
      </c>
      <c r="G34" s="86" t="s">
        <v>499</v>
      </c>
      <c r="H34" s="86" t="s">
        <v>349</v>
      </c>
    </row>
    <row r="35" spans="2:10" ht="15" customHeight="1" x14ac:dyDescent="0.15">
      <c r="B35" s="86" t="s">
        <v>254</v>
      </c>
      <c r="C35" s="86" t="s">
        <v>400</v>
      </c>
      <c r="D35" s="86" t="s">
        <v>494</v>
      </c>
      <c r="E35" s="102">
        <v>7042</v>
      </c>
      <c r="F35" s="102">
        <v>533.70503993390253</v>
      </c>
      <c r="G35" s="86" t="s">
        <v>499</v>
      </c>
      <c r="H35" s="86" t="s">
        <v>349</v>
      </c>
    </row>
    <row r="36" spans="2:10" ht="15" customHeight="1" x14ac:dyDescent="0.15">
      <c r="B36" s="86" t="s">
        <v>258</v>
      </c>
      <c r="C36" s="86" t="s">
        <v>258</v>
      </c>
      <c r="D36" s="86" t="s">
        <v>495</v>
      </c>
      <c r="E36" s="102">
        <v>8009</v>
      </c>
      <c r="F36" s="102">
        <v>457.87284204485678</v>
      </c>
      <c r="G36" s="86" t="s">
        <v>499</v>
      </c>
      <c r="H36" s="86" t="s">
        <v>349</v>
      </c>
    </row>
    <row r="37" spans="2:10" ht="15" customHeight="1" x14ac:dyDescent="0.15">
      <c r="B37" s="86" t="s">
        <v>258</v>
      </c>
      <c r="C37" s="86" t="s">
        <v>258</v>
      </c>
      <c r="D37" s="86" t="s">
        <v>496</v>
      </c>
      <c r="E37" s="102">
        <v>3252</v>
      </c>
      <c r="F37" s="102">
        <v>248.33781263449859</v>
      </c>
      <c r="G37" s="86" t="s">
        <v>499</v>
      </c>
      <c r="H37" s="86" t="s">
        <v>349</v>
      </c>
    </row>
    <row r="38" spans="2:10" ht="15" customHeight="1" x14ac:dyDescent="0.15">
      <c r="B38" s="86" t="s">
        <v>258</v>
      </c>
      <c r="C38" s="86" t="s">
        <v>258</v>
      </c>
      <c r="D38" s="86" t="s">
        <v>497</v>
      </c>
      <c r="E38" s="102">
        <v>4211</v>
      </c>
      <c r="F38" s="102">
        <v>242.79455788819283</v>
      </c>
      <c r="G38" s="86" t="s">
        <v>499</v>
      </c>
      <c r="H38" s="86" t="s">
        <v>349</v>
      </c>
    </row>
    <row r="39" spans="2:10" ht="15" customHeight="1" x14ac:dyDescent="0.15">
      <c r="D39" s="101">
        <f>SUBTOTAL(103,Tabell34[Kommun])</f>
        <v>33</v>
      </c>
      <c r="E39" s="79">
        <f>SUBTOTAL(109,Tabell34[Invånare 1 jan 2022])</f>
        <v>601620</v>
      </c>
      <c r="F39" s="79">
        <f>SUBTOTAL(109,Tabell34[Anmälda brott 1 jan 2022*])</f>
        <v>50908.317761029371</v>
      </c>
    </row>
    <row r="40" spans="2:10" ht="15" customHeight="1" x14ac:dyDescent="0.15">
      <c r="E40" s="79"/>
      <c r="F40" s="79"/>
    </row>
    <row r="41" spans="2:10" ht="12.75" x14ac:dyDescent="0.15">
      <c r="B41" s="154" t="s">
        <v>350</v>
      </c>
      <c r="C41" s="154"/>
      <c r="D41" s="154"/>
      <c r="E41" s="154"/>
      <c r="F41" s="154"/>
      <c r="G41" s="154"/>
      <c r="H41" s="154"/>
      <c r="I41" s="154"/>
      <c r="J41" s="154"/>
    </row>
    <row r="42" spans="2:10" x14ac:dyDescent="0.15">
      <c r="E42" s="79"/>
      <c r="F42" s="79"/>
    </row>
    <row r="43" spans="2:10" x14ac:dyDescent="0.15">
      <c r="E43" s="79"/>
      <c r="F43" s="79"/>
    </row>
    <row r="44" spans="2:10" x14ac:dyDescent="0.15">
      <c r="E44" s="79"/>
      <c r="F44" s="79"/>
    </row>
    <row r="45" spans="2:10" x14ac:dyDescent="0.15">
      <c r="E45" s="79"/>
      <c r="F45" s="79"/>
    </row>
    <row r="46" spans="2:10" x14ac:dyDescent="0.15">
      <c r="E46" s="79"/>
      <c r="F46" s="79"/>
    </row>
    <row r="47" spans="2:10" x14ac:dyDescent="0.15">
      <c r="E47" s="79"/>
      <c r="F47" s="79"/>
    </row>
  </sheetData>
  <mergeCells count="2">
    <mergeCell ref="B2:H3"/>
    <mergeCell ref="B41:J41"/>
  </mergeCells>
  <pageMargins left="0.25" right="0.25" top="0.75" bottom="0.75" header="0.3" footer="0.3"/>
  <pageSetup paperSize="9" scale="76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2:M66"/>
  <sheetViews>
    <sheetView showGridLines="0" showRowColHeaders="0" workbookViewId="0"/>
  </sheetViews>
  <sheetFormatPr defaultRowHeight="11.25" x14ac:dyDescent="0.15"/>
  <cols>
    <col min="1" max="1" width="6.7109375" style="77" customWidth="1"/>
    <col min="2" max="2" width="17.85546875" style="77" bestFit="1" customWidth="1"/>
    <col min="3" max="3" width="20.85546875" style="77" bestFit="1" customWidth="1"/>
    <col min="4" max="4" width="15.5703125" style="78" bestFit="1" customWidth="1"/>
    <col min="5" max="5" width="16.28515625" style="82" bestFit="1" customWidth="1"/>
    <col min="6" max="6" width="29.28515625" style="79" customWidth="1"/>
    <col min="7" max="7" width="12.7109375" style="77" customWidth="1"/>
    <col min="8" max="8" width="43.42578125" style="77" customWidth="1"/>
    <col min="9" max="9" width="23.5703125" style="77" customWidth="1"/>
    <col min="10" max="10" width="17.7109375" style="77" bestFit="1" customWidth="1"/>
    <col min="11" max="11" width="14.7109375" style="77" bestFit="1" customWidth="1"/>
    <col min="12" max="12" width="26.140625" style="77" bestFit="1" customWidth="1"/>
    <col min="13" max="13" width="17.140625" style="77" customWidth="1"/>
    <col min="14" max="16384" width="9.140625" style="77"/>
  </cols>
  <sheetData>
    <row r="2" spans="2:13" x14ac:dyDescent="0.15">
      <c r="B2" s="155" t="s">
        <v>322</v>
      </c>
      <c r="C2" s="155"/>
      <c r="D2" s="155"/>
      <c r="E2" s="155"/>
      <c r="F2" s="155"/>
      <c r="G2" s="155"/>
      <c r="H2" s="155"/>
      <c r="I2" s="155"/>
      <c r="K2" s="80"/>
      <c r="L2" s="80"/>
      <c r="M2" s="80"/>
    </row>
    <row r="3" spans="2:13" x14ac:dyDescent="0.15">
      <c r="B3" s="155"/>
      <c r="C3" s="155"/>
      <c r="D3" s="155"/>
      <c r="E3" s="155"/>
      <c r="F3" s="155"/>
      <c r="G3" s="155"/>
      <c r="H3" s="155"/>
      <c r="I3" s="155"/>
      <c r="J3" s="80"/>
      <c r="K3" s="80"/>
      <c r="L3" s="80"/>
      <c r="M3" s="80"/>
    </row>
    <row r="5" spans="2:13" s="81" customFormat="1" ht="25.5" x14ac:dyDescent="0.25">
      <c r="B5" s="87" t="s">
        <v>253</v>
      </c>
      <c r="C5" s="87" t="s">
        <v>181</v>
      </c>
      <c r="D5" s="87" t="s">
        <v>163</v>
      </c>
      <c r="E5" s="88" t="s">
        <v>324</v>
      </c>
      <c r="F5" s="87" t="s">
        <v>325</v>
      </c>
      <c r="G5" s="89" t="s">
        <v>326</v>
      </c>
      <c r="H5" s="87" t="s">
        <v>327</v>
      </c>
    </row>
    <row r="6" spans="2:13" s="86" customFormat="1" ht="30" customHeight="1" x14ac:dyDescent="0.25">
      <c r="B6" s="83" t="s">
        <v>257</v>
      </c>
      <c r="C6" s="83" t="s">
        <v>150</v>
      </c>
      <c r="D6" s="112" t="s">
        <v>52</v>
      </c>
      <c r="E6" s="109">
        <v>2.5499999999999998</v>
      </c>
      <c r="F6" s="83" t="s">
        <v>501</v>
      </c>
      <c r="G6" s="85" t="s">
        <v>333</v>
      </c>
      <c r="H6" s="83" t="s">
        <v>331</v>
      </c>
    </row>
    <row r="7" spans="2:13" s="86" customFormat="1" ht="30" customHeight="1" x14ac:dyDescent="0.25">
      <c r="B7" s="83" t="s">
        <v>474</v>
      </c>
      <c r="C7" s="83" t="s">
        <v>348</v>
      </c>
      <c r="D7" s="112" t="s">
        <v>307</v>
      </c>
      <c r="E7" s="109">
        <v>2</v>
      </c>
      <c r="F7" s="83" t="s">
        <v>501</v>
      </c>
      <c r="G7" s="85" t="s">
        <v>332</v>
      </c>
      <c r="H7" s="83" t="s">
        <v>331</v>
      </c>
    </row>
    <row r="8" spans="2:13" s="86" customFormat="1" ht="30" customHeight="1" x14ac:dyDescent="0.25">
      <c r="B8" s="83" t="s">
        <v>261</v>
      </c>
      <c r="C8" s="83" t="s">
        <v>277</v>
      </c>
      <c r="D8" s="112" t="s">
        <v>284</v>
      </c>
      <c r="E8" s="109">
        <v>2.9812108559498958</v>
      </c>
      <c r="F8" s="83" t="s">
        <v>501</v>
      </c>
      <c r="G8" s="85" t="s">
        <v>328</v>
      </c>
      <c r="H8" s="83" t="s">
        <v>331</v>
      </c>
    </row>
    <row r="9" spans="2:13" s="86" customFormat="1" ht="30" customHeight="1" x14ac:dyDescent="0.25">
      <c r="B9" s="83" t="s">
        <v>269</v>
      </c>
      <c r="C9" s="83" t="s">
        <v>66</v>
      </c>
      <c r="D9" s="112" t="s">
        <v>12</v>
      </c>
      <c r="E9" s="109">
        <v>5.049867440979674</v>
      </c>
      <c r="F9" s="83" t="s">
        <v>502</v>
      </c>
      <c r="G9" s="85" t="s">
        <v>332</v>
      </c>
      <c r="H9" s="83" t="s">
        <v>331</v>
      </c>
    </row>
    <row r="10" spans="2:13" s="86" customFormat="1" ht="30" customHeight="1" x14ac:dyDescent="0.25">
      <c r="B10" s="83" t="s">
        <v>116</v>
      </c>
      <c r="C10" s="83" t="s">
        <v>168</v>
      </c>
      <c r="D10" s="112" t="s">
        <v>42</v>
      </c>
      <c r="E10" s="109">
        <v>2.9961450206516749</v>
      </c>
      <c r="F10" s="83" t="s">
        <v>501</v>
      </c>
      <c r="G10" s="85" t="s">
        <v>330</v>
      </c>
      <c r="H10" s="83" t="s">
        <v>331</v>
      </c>
    </row>
    <row r="11" spans="2:13" s="86" customFormat="1" ht="30" customHeight="1" x14ac:dyDescent="0.25">
      <c r="B11" s="83" t="s">
        <v>259</v>
      </c>
      <c r="C11" s="83" t="s">
        <v>169</v>
      </c>
      <c r="D11" s="112" t="s">
        <v>13</v>
      </c>
      <c r="E11" s="109">
        <v>3.3571833231918422</v>
      </c>
      <c r="F11" s="83" t="s">
        <v>502</v>
      </c>
      <c r="G11" s="85" t="s">
        <v>332</v>
      </c>
      <c r="H11" s="83" t="s">
        <v>331</v>
      </c>
    </row>
    <row r="12" spans="2:13" s="86" customFormat="1" ht="30" customHeight="1" x14ac:dyDescent="0.25">
      <c r="B12" s="83" t="s">
        <v>265</v>
      </c>
      <c r="C12" s="83" t="s">
        <v>281</v>
      </c>
      <c r="D12" s="112" t="s">
        <v>225</v>
      </c>
      <c r="E12" s="109">
        <v>4.9709724238026123</v>
      </c>
      <c r="F12" s="83" t="s">
        <v>501</v>
      </c>
      <c r="G12" s="85" t="s">
        <v>330</v>
      </c>
      <c r="H12" s="83" t="s">
        <v>329</v>
      </c>
    </row>
    <row r="13" spans="2:13" s="86" customFormat="1" ht="30" customHeight="1" x14ac:dyDescent="0.25">
      <c r="B13" s="83" t="s">
        <v>116</v>
      </c>
      <c r="C13" s="83" t="s">
        <v>168</v>
      </c>
      <c r="D13" s="112" t="s">
        <v>86</v>
      </c>
      <c r="E13" s="109">
        <v>3.0157573158966664</v>
      </c>
      <c r="F13" s="83" t="s">
        <v>501</v>
      </c>
      <c r="G13" s="85" t="s">
        <v>330</v>
      </c>
      <c r="H13" s="83" t="s">
        <v>331</v>
      </c>
    </row>
    <row r="14" spans="2:13" s="86" customFormat="1" ht="30" customHeight="1" x14ac:dyDescent="0.25">
      <c r="B14" s="83" t="s">
        <v>222</v>
      </c>
      <c r="C14" s="83" t="s">
        <v>222</v>
      </c>
      <c r="D14" s="112" t="s">
        <v>118</v>
      </c>
      <c r="E14" s="109">
        <v>5.9648076349537726</v>
      </c>
      <c r="F14" s="83" t="s">
        <v>501</v>
      </c>
      <c r="G14" s="85" t="s">
        <v>330</v>
      </c>
      <c r="H14" s="83" t="s">
        <v>331</v>
      </c>
    </row>
    <row r="15" spans="2:13" s="86" customFormat="1" ht="30" customHeight="1" x14ac:dyDescent="0.25">
      <c r="B15" s="83" t="s">
        <v>259</v>
      </c>
      <c r="C15" s="83" t="s">
        <v>169</v>
      </c>
      <c r="D15" s="112" t="s">
        <v>67</v>
      </c>
      <c r="E15" s="109">
        <v>3.0714956428640381</v>
      </c>
      <c r="F15" s="83" t="s">
        <v>502</v>
      </c>
      <c r="G15" s="85" t="s">
        <v>332</v>
      </c>
      <c r="H15" s="83" t="s">
        <v>331</v>
      </c>
    </row>
    <row r="16" spans="2:13" s="86" customFormat="1" ht="30" customHeight="1" x14ac:dyDescent="0.25">
      <c r="B16" s="83" t="s">
        <v>255</v>
      </c>
      <c r="C16" s="83" t="s">
        <v>176</v>
      </c>
      <c r="D16" s="112" t="s">
        <v>14</v>
      </c>
      <c r="E16" s="109">
        <v>1.0553200508690124</v>
      </c>
      <c r="F16" s="83" t="s">
        <v>351</v>
      </c>
      <c r="G16" s="85" t="s">
        <v>330</v>
      </c>
      <c r="H16" s="83" t="s">
        <v>329</v>
      </c>
    </row>
    <row r="17" spans="2:8" s="86" customFormat="1" ht="30" customHeight="1" x14ac:dyDescent="0.25">
      <c r="B17" s="83" t="s">
        <v>90</v>
      </c>
      <c r="C17" s="83" t="s">
        <v>276</v>
      </c>
      <c r="D17" s="112" t="s">
        <v>62</v>
      </c>
      <c r="E17" s="109">
        <v>4</v>
      </c>
      <c r="F17" s="83" t="s">
        <v>501</v>
      </c>
      <c r="G17" s="85" t="s">
        <v>332</v>
      </c>
      <c r="H17" s="83" t="s">
        <v>331</v>
      </c>
    </row>
    <row r="18" spans="2:8" s="86" customFormat="1" ht="30" customHeight="1" x14ac:dyDescent="0.25">
      <c r="B18" s="83" t="s">
        <v>116</v>
      </c>
      <c r="C18" s="83" t="s">
        <v>168</v>
      </c>
      <c r="D18" s="112" t="s">
        <v>116</v>
      </c>
      <c r="E18" s="109">
        <v>2.9969296769851952</v>
      </c>
      <c r="F18" s="83" t="s">
        <v>501</v>
      </c>
      <c r="G18" s="85" t="s">
        <v>330</v>
      </c>
      <c r="H18" s="83" t="s">
        <v>331</v>
      </c>
    </row>
    <row r="19" spans="2:8" s="86" customFormat="1" ht="30" customHeight="1" x14ac:dyDescent="0.25">
      <c r="B19" s="83" t="s">
        <v>90</v>
      </c>
      <c r="C19" s="83" t="s">
        <v>276</v>
      </c>
      <c r="D19" s="112" t="s">
        <v>46</v>
      </c>
      <c r="E19" s="109">
        <v>3.9998990816429507</v>
      </c>
      <c r="F19" s="83" t="s">
        <v>501</v>
      </c>
      <c r="G19" s="85" t="s">
        <v>332</v>
      </c>
      <c r="H19" s="83" t="s">
        <v>331</v>
      </c>
    </row>
    <row r="20" spans="2:8" s="86" customFormat="1" ht="30" customHeight="1" x14ac:dyDescent="0.25">
      <c r="B20" s="83" t="s">
        <v>222</v>
      </c>
      <c r="C20" s="83" t="s">
        <v>221</v>
      </c>
      <c r="D20" s="112" t="s">
        <v>99</v>
      </c>
      <c r="E20" s="109">
        <v>11.012780613303457</v>
      </c>
      <c r="F20" s="83" t="s">
        <v>501</v>
      </c>
      <c r="G20" s="85" t="s">
        <v>333</v>
      </c>
      <c r="H20" s="83" t="s">
        <v>331</v>
      </c>
    </row>
    <row r="21" spans="2:8" s="86" customFormat="1" ht="30" customHeight="1" x14ac:dyDescent="0.25">
      <c r="B21" s="83" t="s">
        <v>474</v>
      </c>
      <c r="C21" s="83" t="s">
        <v>279</v>
      </c>
      <c r="D21" s="112" t="s">
        <v>21</v>
      </c>
      <c r="E21" s="109">
        <v>3.8988212384247269</v>
      </c>
      <c r="F21" s="83" t="s">
        <v>501</v>
      </c>
      <c r="G21" s="85" t="s">
        <v>330</v>
      </c>
      <c r="H21" s="83" t="s">
        <v>329</v>
      </c>
    </row>
    <row r="22" spans="2:8" s="86" customFormat="1" ht="30" customHeight="1" x14ac:dyDescent="0.25">
      <c r="B22" s="83" t="s">
        <v>269</v>
      </c>
      <c r="C22" s="83" t="s">
        <v>180</v>
      </c>
      <c r="D22" s="112" t="s">
        <v>439</v>
      </c>
      <c r="E22" s="109">
        <v>4.3021855102392017</v>
      </c>
      <c r="F22" s="83" t="s">
        <v>502</v>
      </c>
      <c r="G22" s="85" t="s">
        <v>333</v>
      </c>
      <c r="H22" s="83" t="s">
        <v>329</v>
      </c>
    </row>
    <row r="23" spans="2:8" s="86" customFormat="1" ht="30" customHeight="1" x14ac:dyDescent="0.25">
      <c r="B23" s="83" t="s">
        <v>97</v>
      </c>
      <c r="C23" s="83" t="s">
        <v>280</v>
      </c>
      <c r="D23" s="112" t="s">
        <v>55</v>
      </c>
      <c r="E23" s="109">
        <v>2.4970359177031267</v>
      </c>
      <c r="F23" s="83" t="s">
        <v>501</v>
      </c>
      <c r="G23" s="85" t="s">
        <v>332</v>
      </c>
      <c r="H23" s="83" t="s">
        <v>331</v>
      </c>
    </row>
    <row r="24" spans="2:8" s="86" customFormat="1" ht="30" customHeight="1" x14ac:dyDescent="0.25">
      <c r="B24" s="83" t="s">
        <v>257</v>
      </c>
      <c r="C24" s="83" t="s">
        <v>150</v>
      </c>
      <c r="D24" s="112" t="s">
        <v>95</v>
      </c>
      <c r="E24" s="109">
        <v>2.5499999999999998</v>
      </c>
      <c r="F24" s="83" t="s">
        <v>501</v>
      </c>
      <c r="G24" s="85" t="s">
        <v>333</v>
      </c>
      <c r="H24" s="83" t="s">
        <v>331</v>
      </c>
    </row>
    <row r="25" spans="2:8" s="86" customFormat="1" ht="30" customHeight="1" x14ac:dyDescent="0.25">
      <c r="B25" s="83" t="s">
        <v>474</v>
      </c>
      <c r="C25" s="83" t="s">
        <v>348</v>
      </c>
      <c r="D25" s="112" t="s">
        <v>45</v>
      </c>
      <c r="E25" s="109">
        <v>3</v>
      </c>
      <c r="F25" s="83" t="s">
        <v>501</v>
      </c>
      <c r="G25" s="85" t="s">
        <v>332</v>
      </c>
      <c r="H25" s="83" t="s">
        <v>331</v>
      </c>
    </row>
    <row r="26" spans="2:8" s="86" customFormat="1" ht="30" customHeight="1" x14ac:dyDescent="0.25">
      <c r="B26" s="83" t="s">
        <v>254</v>
      </c>
      <c r="C26" s="83" t="s">
        <v>400</v>
      </c>
      <c r="D26" s="112" t="s">
        <v>308</v>
      </c>
      <c r="E26" s="109">
        <v>0.9890389508710119</v>
      </c>
      <c r="F26" s="83" t="s">
        <v>501</v>
      </c>
      <c r="G26" s="85" t="s">
        <v>330</v>
      </c>
      <c r="H26" s="83" t="s">
        <v>329</v>
      </c>
    </row>
    <row r="27" spans="2:8" s="86" customFormat="1" ht="30" customHeight="1" x14ac:dyDescent="0.25">
      <c r="B27" s="83" t="s">
        <v>265</v>
      </c>
      <c r="C27" s="83" t="s">
        <v>281</v>
      </c>
      <c r="D27" s="112" t="s">
        <v>25</v>
      </c>
      <c r="E27" s="109">
        <v>5</v>
      </c>
      <c r="F27" s="83" t="s">
        <v>501</v>
      </c>
      <c r="G27" s="85" t="s">
        <v>330</v>
      </c>
      <c r="H27" s="83" t="s">
        <v>329</v>
      </c>
    </row>
    <row r="28" spans="2:8" s="86" customFormat="1" ht="30" customHeight="1" x14ac:dyDescent="0.25">
      <c r="B28" s="83" t="s">
        <v>222</v>
      </c>
      <c r="C28" s="83" t="s">
        <v>222</v>
      </c>
      <c r="D28" s="112" t="s">
        <v>77</v>
      </c>
      <c r="E28" s="109">
        <v>4</v>
      </c>
      <c r="F28" s="83" t="s">
        <v>501</v>
      </c>
      <c r="G28" s="85" t="s">
        <v>330</v>
      </c>
      <c r="H28" s="83" t="s">
        <v>331</v>
      </c>
    </row>
    <row r="29" spans="2:8" s="86" customFormat="1" ht="30" customHeight="1" x14ac:dyDescent="0.25">
      <c r="B29" s="83" t="s">
        <v>474</v>
      </c>
      <c r="C29" s="83" t="s">
        <v>279</v>
      </c>
      <c r="D29" s="112" t="s">
        <v>75</v>
      </c>
      <c r="E29" s="109">
        <v>4</v>
      </c>
      <c r="F29" s="83" t="s">
        <v>501</v>
      </c>
      <c r="G29" s="85" t="s">
        <v>334</v>
      </c>
      <c r="H29" s="83" t="s">
        <v>329</v>
      </c>
    </row>
    <row r="30" spans="2:8" s="86" customFormat="1" ht="30" customHeight="1" x14ac:dyDescent="0.25">
      <c r="B30" s="83" t="s">
        <v>116</v>
      </c>
      <c r="C30" s="83" t="s">
        <v>168</v>
      </c>
      <c r="D30" s="112" t="s">
        <v>133</v>
      </c>
      <c r="E30" s="109">
        <v>3.0471314082177838</v>
      </c>
      <c r="F30" s="83" t="s">
        <v>501</v>
      </c>
      <c r="G30" s="85" t="s">
        <v>330</v>
      </c>
      <c r="H30" s="83" t="s">
        <v>331</v>
      </c>
    </row>
    <row r="31" spans="2:8" s="86" customFormat="1" ht="30" customHeight="1" x14ac:dyDescent="0.25">
      <c r="B31" s="83" t="s">
        <v>261</v>
      </c>
      <c r="C31" s="83" t="s">
        <v>277</v>
      </c>
      <c r="D31" s="112" t="s">
        <v>285</v>
      </c>
      <c r="E31" s="109">
        <v>3.001267605633803</v>
      </c>
      <c r="F31" s="83" t="s">
        <v>501</v>
      </c>
      <c r="G31" s="85" t="s">
        <v>328</v>
      </c>
      <c r="H31" s="83" t="s">
        <v>331</v>
      </c>
    </row>
    <row r="32" spans="2:8" s="86" customFormat="1" ht="30" customHeight="1" x14ac:dyDescent="0.25">
      <c r="B32" s="83" t="s">
        <v>265</v>
      </c>
      <c r="C32" s="83" t="s">
        <v>265</v>
      </c>
      <c r="D32" s="112" t="s">
        <v>309</v>
      </c>
      <c r="E32" s="109">
        <v>1</v>
      </c>
      <c r="F32" s="83" t="s">
        <v>501</v>
      </c>
      <c r="G32" s="85" t="s">
        <v>333</v>
      </c>
      <c r="H32" s="83" t="s">
        <v>329</v>
      </c>
    </row>
    <row r="33" spans="2:8" s="86" customFormat="1" ht="30" customHeight="1" x14ac:dyDescent="0.25">
      <c r="B33" s="83" t="s">
        <v>259</v>
      </c>
      <c r="C33" s="83" t="s">
        <v>228</v>
      </c>
      <c r="D33" s="112" t="s">
        <v>30</v>
      </c>
      <c r="E33" s="109">
        <v>1.0808807634106421</v>
      </c>
      <c r="F33" s="83" t="s">
        <v>351</v>
      </c>
      <c r="G33" s="85" t="s">
        <v>330</v>
      </c>
      <c r="H33" s="83" t="s">
        <v>331</v>
      </c>
    </row>
    <row r="34" spans="2:8" s="86" customFormat="1" ht="30" customHeight="1" x14ac:dyDescent="0.25">
      <c r="B34" s="83" t="s">
        <v>116</v>
      </c>
      <c r="C34" s="83" t="s">
        <v>168</v>
      </c>
      <c r="D34" s="112" t="s">
        <v>145</v>
      </c>
      <c r="E34" s="109">
        <v>2.9970420035495957</v>
      </c>
      <c r="F34" s="83" t="s">
        <v>501</v>
      </c>
      <c r="G34" s="85" t="s">
        <v>330</v>
      </c>
      <c r="H34" s="83" t="s">
        <v>331</v>
      </c>
    </row>
    <row r="35" spans="2:8" s="86" customFormat="1" ht="30" customHeight="1" x14ac:dyDescent="0.25">
      <c r="B35" s="83" t="s">
        <v>260</v>
      </c>
      <c r="C35" s="83" t="s">
        <v>239</v>
      </c>
      <c r="D35" s="112" t="s">
        <v>98</v>
      </c>
      <c r="E35" s="109">
        <v>2</v>
      </c>
      <c r="F35" s="83" t="s">
        <v>501</v>
      </c>
      <c r="G35" s="85" t="s">
        <v>330</v>
      </c>
      <c r="H35" s="83" t="s">
        <v>329</v>
      </c>
    </row>
    <row r="36" spans="2:8" s="86" customFormat="1" ht="30" customHeight="1" x14ac:dyDescent="0.25">
      <c r="B36" s="83" t="s">
        <v>261</v>
      </c>
      <c r="C36" s="83" t="s">
        <v>277</v>
      </c>
      <c r="D36" s="112" t="s">
        <v>286</v>
      </c>
      <c r="E36" s="109">
        <v>2.9933687002652518</v>
      </c>
      <c r="F36" s="83" t="s">
        <v>501</v>
      </c>
      <c r="G36" s="85" t="s">
        <v>328</v>
      </c>
      <c r="H36" s="83" t="s">
        <v>331</v>
      </c>
    </row>
    <row r="37" spans="2:8" s="86" customFormat="1" ht="30" customHeight="1" x14ac:dyDescent="0.25">
      <c r="B37" s="83" t="s">
        <v>259</v>
      </c>
      <c r="C37" s="83" t="s">
        <v>228</v>
      </c>
      <c r="D37" s="112" t="s">
        <v>78</v>
      </c>
      <c r="E37" s="109">
        <v>3.4509179877866849</v>
      </c>
      <c r="F37" s="83" t="s">
        <v>502</v>
      </c>
      <c r="G37" s="85" t="s">
        <v>330</v>
      </c>
      <c r="H37" s="83" t="s">
        <v>331</v>
      </c>
    </row>
    <row r="38" spans="2:8" s="86" customFormat="1" ht="30" customHeight="1" x14ac:dyDescent="0.25">
      <c r="B38" s="83" t="s">
        <v>259</v>
      </c>
      <c r="C38" s="83" t="s">
        <v>228</v>
      </c>
      <c r="D38" s="112" t="s">
        <v>109</v>
      </c>
      <c r="E38" s="109">
        <v>1.9971241412366192</v>
      </c>
      <c r="F38" s="83" t="s">
        <v>502</v>
      </c>
      <c r="G38" s="85" t="s">
        <v>330</v>
      </c>
      <c r="H38" s="83" t="s">
        <v>331</v>
      </c>
    </row>
    <row r="39" spans="2:8" s="86" customFormat="1" ht="30" customHeight="1" x14ac:dyDescent="0.25">
      <c r="B39" s="83" t="s">
        <v>259</v>
      </c>
      <c r="C39" s="83" t="s">
        <v>507</v>
      </c>
      <c r="D39" s="112" t="s">
        <v>259</v>
      </c>
      <c r="E39" s="109">
        <v>2.52</v>
      </c>
      <c r="F39" s="83" t="s">
        <v>502</v>
      </c>
      <c r="G39" s="85" t="s">
        <v>330</v>
      </c>
      <c r="H39" s="83" t="s">
        <v>331</v>
      </c>
    </row>
    <row r="40" spans="2:8" s="86" customFormat="1" ht="30" customHeight="1" x14ac:dyDescent="0.25">
      <c r="B40" s="83" t="s">
        <v>222</v>
      </c>
      <c r="C40" s="83" t="s">
        <v>221</v>
      </c>
      <c r="D40" s="112" t="s">
        <v>126</v>
      </c>
      <c r="E40" s="109">
        <v>10.955420466058763</v>
      </c>
      <c r="F40" s="83" t="s">
        <v>501</v>
      </c>
      <c r="G40" s="85" t="s">
        <v>330</v>
      </c>
      <c r="H40" s="83" t="s">
        <v>331</v>
      </c>
    </row>
    <row r="41" spans="2:8" s="86" customFormat="1" ht="30" customHeight="1" x14ac:dyDescent="0.25">
      <c r="B41" s="83" t="s">
        <v>474</v>
      </c>
      <c r="C41" s="83" t="s">
        <v>348</v>
      </c>
      <c r="D41" s="112" t="s">
        <v>295</v>
      </c>
      <c r="E41" s="109">
        <v>4</v>
      </c>
      <c r="F41" s="83" t="s">
        <v>501</v>
      </c>
      <c r="G41" s="85" t="s">
        <v>332</v>
      </c>
      <c r="H41" s="83" t="s">
        <v>331</v>
      </c>
    </row>
    <row r="42" spans="2:8" s="86" customFormat="1" ht="30" customHeight="1" x14ac:dyDescent="0.25">
      <c r="B42" s="83" t="s">
        <v>259</v>
      </c>
      <c r="C42" s="83" t="s">
        <v>190</v>
      </c>
      <c r="D42" s="112" t="s">
        <v>503</v>
      </c>
      <c r="E42" s="109">
        <v>3.9765514151295647</v>
      </c>
      <c r="F42" s="83" t="s">
        <v>502</v>
      </c>
      <c r="G42" s="85" t="s">
        <v>330</v>
      </c>
      <c r="H42" s="83" t="s">
        <v>329</v>
      </c>
    </row>
    <row r="43" spans="2:8" s="86" customFormat="1" ht="30" customHeight="1" x14ac:dyDescent="0.25">
      <c r="B43" s="83" t="s">
        <v>269</v>
      </c>
      <c r="C43" s="83" t="s">
        <v>180</v>
      </c>
      <c r="D43" s="112" t="s">
        <v>437</v>
      </c>
      <c r="E43" s="109">
        <v>4</v>
      </c>
      <c r="F43" s="83" t="s">
        <v>501</v>
      </c>
      <c r="G43" s="85" t="s">
        <v>330</v>
      </c>
      <c r="H43" s="83" t="s">
        <v>329</v>
      </c>
    </row>
    <row r="44" spans="2:8" ht="30" customHeight="1" x14ac:dyDescent="0.15">
      <c r="B44" s="83" t="s">
        <v>265</v>
      </c>
      <c r="C44" s="83" t="s">
        <v>265</v>
      </c>
      <c r="D44" s="112" t="s">
        <v>354</v>
      </c>
      <c r="E44" s="110">
        <v>3</v>
      </c>
      <c r="F44" s="83" t="s">
        <v>501</v>
      </c>
      <c r="G44" s="85" t="s">
        <v>332</v>
      </c>
      <c r="H44" s="83" t="s">
        <v>331</v>
      </c>
    </row>
    <row r="45" spans="2:8" ht="30" customHeight="1" x14ac:dyDescent="0.15">
      <c r="B45" s="83" t="s">
        <v>474</v>
      </c>
      <c r="C45" s="83" t="s">
        <v>348</v>
      </c>
      <c r="D45" s="112" t="s">
        <v>296</v>
      </c>
      <c r="E45" s="110">
        <v>5</v>
      </c>
      <c r="F45" s="83" t="s">
        <v>501</v>
      </c>
      <c r="G45" s="85" t="s">
        <v>332</v>
      </c>
      <c r="H45" s="83" t="s">
        <v>331</v>
      </c>
    </row>
    <row r="46" spans="2:8" ht="30" customHeight="1" x14ac:dyDescent="0.15">
      <c r="B46" s="83" t="s">
        <v>90</v>
      </c>
      <c r="C46" s="83" t="s">
        <v>276</v>
      </c>
      <c r="D46" s="112" t="s">
        <v>320</v>
      </c>
      <c r="E46" s="110">
        <v>4.0353735164067954</v>
      </c>
      <c r="F46" s="83" t="s">
        <v>351</v>
      </c>
      <c r="G46" s="85" t="s">
        <v>332</v>
      </c>
      <c r="H46" s="83" t="s">
        <v>331</v>
      </c>
    </row>
    <row r="47" spans="2:8" ht="30" customHeight="1" x14ac:dyDescent="0.15">
      <c r="B47" s="83" t="s">
        <v>257</v>
      </c>
      <c r="C47" s="83" t="s">
        <v>150</v>
      </c>
      <c r="D47" s="112" t="s">
        <v>122</v>
      </c>
      <c r="E47" s="110">
        <v>2.5499999999999998</v>
      </c>
      <c r="F47" s="83" t="s">
        <v>501</v>
      </c>
      <c r="G47" s="85" t="s">
        <v>333</v>
      </c>
      <c r="H47" s="83" t="s">
        <v>331</v>
      </c>
    </row>
    <row r="48" spans="2:8" ht="30" customHeight="1" x14ac:dyDescent="0.15">
      <c r="B48" s="83" t="s">
        <v>222</v>
      </c>
      <c r="C48" s="83" t="s">
        <v>222</v>
      </c>
      <c r="D48" s="112" t="s">
        <v>130</v>
      </c>
      <c r="E48" s="110">
        <v>6</v>
      </c>
      <c r="F48" s="83" t="s">
        <v>501</v>
      </c>
      <c r="G48" s="85" t="s">
        <v>330</v>
      </c>
      <c r="H48" s="83" t="s">
        <v>331</v>
      </c>
    </row>
    <row r="49" spans="2:9" ht="30" customHeight="1" x14ac:dyDescent="0.15">
      <c r="B49" s="83" t="s">
        <v>474</v>
      </c>
      <c r="C49" s="83" t="s">
        <v>348</v>
      </c>
      <c r="D49" s="112" t="s">
        <v>89</v>
      </c>
      <c r="E49" s="110">
        <v>6</v>
      </c>
      <c r="F49" s="83" t="s">
        <v>501</v>
      </c>
      <c r="G49" s="85" t="s">
        <v>332</v>
      </c>
      <c r="H49" s="83" t="s">
        <v>331</v>
      </c>
    </row>
    <row r="50" spans="2:9" ht="30" customHeight="1" x14ac:dyDescent="0.15">
      <c r="B50" s="83" t="s">
        <v>474</v>
      </c>
      <c r="C50" s="83" t="s">
        <v>348</v>
      </c>
      <c r="D50" s="112" t="s">
        <v>136</v>
      </c>
      <c r="E50" s="110">
        <v>1.225447288260215</v>
      </c>
      <c r="F50" s="83" t="s">
        <v>502</v>
      </c>
      <c r="G50" s="85" t="s">
        <v>332</v>
      </c>
      <c r="H50" s="83" t="s">
        <v>331</v>
      </c>
    </row>
    <row r="51" spans="2:9" ht="30" customHeight="1" x14ac:dyDescent="0.15">
      <c r="B51" s="83" t="s">
        <v>261</v>
      </c>
      <c r="C51" s="83" t="s">
        <v>277</v>
      </c>
      <c r="D51" s="112" t="s">
        <v>137</v>
      </c>
      <c r="E51" s="110">
        <v>2.9971602403108468</v>
      </c>
      <c r="F51" s="83" t="s">
        <v>501</v>
      </c>
      <c r="G51" s="85" t="s">
        <v>328</v>
      </c>
      <c r="H51" s="83" t="s">
        <v>331</v>
      </c>
    </row>
    <row r="52" spans="2:9" ht="30" customHeight="1" x14ac:dyDescent="0.15">
      <c r="B52" s="83" t="s">
        <v>259</v>
      </c>
      <c r="C52" s="83" t="s">
        <v>228</v>
      </c>
      <c r="D52" s="112" t="s">
        <v>238</v>
      </c>
      <c r="E52" s="110">
        <v>4.8306148055207023</v>
      </c>
      <c r="F52" s="83" t="s">
        <v>502</v>
      </c>
      <c r="G52" s="85" t="s">
        <v>330</v>
      </c>
      <c r="H52" s="83" t="s">
        <v>331</v>
      </c>
    </row>
    <row r="53" spans="2:9" ht="33.75" x14ac:dyDescent="0.15">
      <c r="B53" s="83" t="s">
        <v>259</v>
      </c>
      <c r="C53" s="83" t="s">
        <v>228</v>
      </c>
      <c r="D53" s="150" t="s">
        <v>283</v>
      </c>
      <c r="E53" s="84">
        <v>2.2521073290007076</v>
      </c>
      <c r="F53" s="91" t="s">
        <v>502</v>
      </c>
      <c r="G53" s="85" t="s">
        <v>330</v>
      </c>
      <c r="H53" s="83" t="s">
        <v>331</v>
      </c>
    </row>
    <row r="54" spans="2:9" ht="33.75" x14ac:dyDescent="0.15">
      <c r="B54" s="83" t="s">
        <v>257</v>
      </c>
      <c r="C54" s="83" t="s">
        <v>150</v>
      </c>
      <c r="D54" s="150" t="s">
        <v>140</v>
      </c>
      <c r="E54" s="90">
        <v>2.5499999999999998</v>
      </c>
      <c r="F54" s="91" t="s">
        <v>501</v>
      </c>
      <c r="G54" s="85" t="s">
        <v>333</v>
      </c>
      <c r="H54" s="83" t="s">
        <v>331</v>
      </c>
      <c r="I54" s="83"/>
    </row>
    <row r="55" spans="2:9" ht="33.75" x14ac:dyDescent="0.15">
      <c r="B55" s="83" t="s">
        <v>265</v>
      </c>
      <c r="C55" s="83" t="s">
        <v>265</v>
      </c>
      <c r="D55" s="150" t="s">
        <v>355</v>
      </c>
      <c r="E55" s="90">
        <v>3</v>
      </c>
      <c r="F55" s="91" t="s">
        <v>501</v>
      </c>
      <c r="G55" s="85" t="s">
        <v>332</v>
      </c>
      <c r="H55" s="83" t="s">
        <v>331</v>
      </c>
      <c r="I55" s="83"/>
    </row>
    <row r="56" spans="2:9" ht="33.75" x14ac:dyDescent="0.15">
      <c r="B56" s="83" t="s">
        <v>261</v>
      </c>
      <c r="C56" s="83" t="s">
        <v>277</v>
      </c>
      <c r="D56" s="150" t="s">
        <v>287</v>
      </c>
      <c r="E56" s="90">
        <v>2.996216216216216</v>
      </c>
      <c r="F56" s="91" t="s">
        <v>501</v>
      </c>
      <c r="G56" s="85" t="s">
        <v>328</v>
      </c>
      <c r="H56" s="83" t="s">
        <v>331</v>
      </c>
      <c r="I56" s="83"/>
    </row>
    <row r="57" spans="2:9" ht="33.75" x14ac:dyDescent="0.15">
      <c r="B57" s="83" t="s">
        <v>261</v>
      </c>
      <c r="C57" s="83" t="s">
        <v>277</v>
      </c>
      <c r="D57" s="150" t="s">
        <v>288</v>
      </c>
      <c r="E57" s="90">
        <v>2.9937044400265078</v>
      </c>
      <c r="F57" s="91" t="s">
        <v>501</v>
      </c>
      <c r="G57" s="85" t="s">
        <v>328</v>
      </c>
      <c r="H57" s="83" t="s">
        <v>331</v>
      </c>
      <c r="I57" s="83"/>
    </row>
    <row r="58" spans="2:9" ht="22.5" x14ac:dyDescent="0.15">
      <c r="B58" s="83" t="s">
        <v>263</v>
      </c>
      <c r="C58" s="83" t="s">
        <v>263</v>
      </c>
      <c r="D58" s="150" t="s">
        <v>321</v>
      </c>
      <c r="E58" s="90">
        <v>6</v>
      </c>
      <c r="F58" s="91" t="s">
        <v>351</v>
      </c>
      <c r="G58" s="85" t="s">
        <v>330</v>
      </c>
      <c r="H58" s="83" t="s">
        <v>329</v>
      </c>
      <c r="I58" s="83"/>
    </row>
    <row r="59" spans="2:9" ht="33" customHeight="1" x14ac:dyDescent="0.15">
      <c r="B59" s="83" t="s">
        <v>257</v>
      </c>
      <c r="C59" s="83" t="s">
        <v>150</v>
      </c>
      <c r="D59" s="150" t="s">
        <v>150</v>
      </c>
      <c r="E59" s="90">
        <v>2.5499999999999998</v>
      </c>
      <c r="F59" s="91" t="s">
        <v>501</v>
      </c>
      <c r="G59" s="85" t="s">
        <v>330</v>
      </c>
      <c r="H59" s="83" t="s">
        <v>329</v>
      </c>
      <c r="I59" s="83"/>
    </row>
    <row r="60" spans="2:9" ht="30" customHeight="1" x14ac:dyDescent="0.15">
      <c r="B60" s="83" t="s">
        <v>474</v>
      </c>
      <c r="C60" s="83" t="s">
        <v>348</v>
      </c>
      <c r="D60" s="150" t="s">
        <v>156</v>
      </c>
      <c r="E60" s="84">
        <v>7</v>
      </c>
      <c r="F60" s="91" t="s">
        <v>501</v>
      </c>
      <c r="G60" s="85" t="s">
        <v>332</v>
      </c>
      <c r="H60" s="83" t="s">
        <v>331</v>
      </c>
      <c r="I60" s="83"/>
    </row>
    <row r="61" spans="2:9" ht="33.75" x14ac:dyDescent="0.15">
      <c r="B61" s="83" t="s">
        <v>222</v>
      </c>
      <c r="C61" s="83" t="s">
        <v>222</v>
      </c>
      <c r="D61" s="150" t="s">
        <v>121</v>
      </c>
      <c r="E61" s="84">
        <v>3.9939649969824984</v>
      </c>
      <c r="F61" s="91" t="s">
        <v>501</v>
      </c>
      <c r="G61" s="85" t="s">
        <v>330</v>
      </c>
      <c r="H61" s="83" t="s">
        <v>331</v>
      </c>
    </row>
    <row r="62" spans="2:9" ht="33.75" x14ac:dyDescent="0.15">
      <c r="B62" s="83" t="s">
        <v>90</v>
      </c>
      <c r="C62" s="83" t="s">
        <v>276</v>
      </c>
      <c r="D62" s="150" t="s">
        <v>240</v>
      </c>
      <c r="E62" s="84">
        <v>2.9084865482497144</v>
      </c>
      <c r="F62" s="91" t="s">
        <v>351</v>
      </c>
      <c r="G62" s="85" t="s">
        <v>332</v>
      </c>
      <c r="H62" s="83" t="s">
        <v>331</v>
      </c>
    </row>
    <row r="63" spans="2:9" ht="33.75" x14ac:dyDescent="0.15">
      <c r="B63" s="83" t="s">
        <v>90</v>
      </c>
      <c r="C63" s="83" t="s">
        <v>276</v>
      </c>
      <c r="D63" s="150" t="s">
        <v>241</v>
      </c>
      <c r="E63" s="84">
        <v>4</v>
      </c>
      <c r="F63" s="91" t="s">
        <v>501</v>
      </c>
      <c r="G63" s="85" t="s">
        <v>332</v>
      </c>
      <c r="H63" s="83" t="s">
        <v>331</v>
      </c>
    </row>
    <row r="64" spans="2:9" x14ac:dyDescent="0.15">
      <c r="B64" s="83"/>
      <c r="C64" s="83"/>
      <c r="D64" s="92">
        <f>SUBTOTAL(103,Tabell9[Kommun])</f>
        <v>58</v>
      </c>
      <c r="E64" s="93"/>
      <c r="F64" s="91"/>
      <c r="G64" s="85"/>
      <c r="H64" s="83"/>
    </row>
    <row r="66" spans="2:2" x14ac:dyDescent="0.15">
      <c r="B66" s="77" t="s">
        <v>504</v>
      </c>
    </row>
  </sheetData>
  <mergeCells count="1">
    <mergeCell ref="B2:I3"/>
  </mergeCells>
  <pageMargins left="0.23622047244094491" right="0.23622047244094491" top="0.74803149606299213" bottom="0.74803149606299213" header="0.31496062992125984" footer="0.31496062992125984"/>
  <pageSetup paperSize="9" scale="77" fitToHeight="0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L88"/>
  <sheetViews>
    <sheetView showGridLines="0" showRowColHeaders="0" workbookViewId="0">
      <selection activeCell="C53" sqref="C53"/>
    </sheetView>
  </sheetViews>
  <sheetFormatPr defaultRowHeight="11.25" x14ac:dyDescent="0.15"/>
  <cols>
    <col min="1" max="1" width="6.7109375" style="77" customWidth="1"/>
    <col min="2" max="2" width="17.85546875" style="77" bestFit="1" customWidth="1"/>
    <col min="3" max="3" width="20.85546875" style="77" bestFit="1" customWidth="1"/>
    <col min="4" max="4" width="15.5703125" style="103" bestFit="1" customWidth="1"/>
    <col min="5" max="5" width="16.28515625" style="82" bestFit="1" customWidth="1"/>
    <col min="6" max="6" width="29.28515625" style="79" customWidth="1"/>
    <col min="7" max="7" width="12.7109375" style="77" customWidth="1"/>
    <col min="8" max="8" width="43.42578125" style="77" customWidth="1"/>
    <col min="9" max="9" width="17.7109375" style="77" bestFit="1" customWidth="1"/>
    <col min="10" max="10" width="14.7109375" style="77" bestFit="1" customWidth="1"/>
    <col min="11" max="11" width="26.140625" style="77" bestFit="1" customWidth="1"/>
    <col min="12" max="12" width="17.140625" style="77" customWidth="1"/>
    <col min="13" max="16384" width="9.140625" style="77"/>
  </cols>
  <sheetData>
    <row r="1" spans="2:12" ht="11.1" customHeight="1" x14ac:dyDescent="0.15"/>
    <row r="2" spans="2:12" x14ac:dyDescent="0.15">
      <c r="B2" s="155" t="s">
        <v>323</v>
      </c>
      <c r="C2" s="155"/>
      <c r="D2" s="155"/>
      <c r="E2" s="155"/>
      <c r="F2" s="155"/>
      <c r="G2" s="155"/>
      <c r="H2" s="155"/>
      <c r="J2" s="80"/>
      <c r="K2" s="80"/>
      <c r="L2" s="80"/>
    </row>
    <row r="3" spans="2:12" x14ac:dyDescent="0.15">
      <c r="B3" s="155"/>
      <c r="C3" s="155"/>
      <c r="D3" s="155"/>
      <c r="E3" s="155"/>
      <c r="F3" s="155"/>
      <c r="G3" s="155"/>
      <c r="H3" s="155"/>
      <c r="I3" s="80"/>
      <c r="J3" s="80"/>
      <c r="K3" s="80"/>
      <c r="L3" s="80"/>
    </row>
    <row r="5" spans="2:12" s="81" customFormat="1" ht="25.5" x14ac:dyDescent="0.25">
      <c r="B5" s="87" t="s">
        <v>253</v>
      </c>
      <c r="C5" s="87" t="s">
        <v>181</v>
      </c>
      <c r="D5" s="104" t="s">
        <v>163</v>
      </c>
      <c r="E5" s="88" t="s">
        <v>324</v>
      </c>
      <c r="F5" s="87" t="s">
        <v>325</v>
      </c>
      <c r="G5" s="89" t="s">
        <v>326</v>
      </c>
      <c r="H5" s="87" t="s">
        <v>327</v>
      </c>
    </row>
    <row r="6" spans="2:12" s="86" customFormat="1" ht="30" customHeight="1" x14ac:dyDescent="0.25">
      <c r="B6" s="83" t="s">
        <v>255</v>
      </c>
      <c r="C6" s="83" t="s">
        <v>167</v>
      </c>
      <c r="D6" s="112" t="s">
        <v>229</v>
      </c>
      <c r="E6" s="84">
        <v>3.0052704369603407</v>
      </c>
      <c r="F6" s="83" t="s">
        <v>501</v>
      </c>
      <c r="G6" s="85" t="s">
        <v>332</v>
      </c>
      <c r="H6" s="83" t="s">
        <v>331</v>
      </c>
    </row>
    <row r="7" spans="2:12" s="86" customFormat="1" ht="30" customHeight="1" x14ac:dyDescent="0.25">
      <c r="B7" s="83" t="s">
        <v>269</v>
      </c>
      <c r="C7" s="83" t="s">
        <v>234</v>
      </c>
      <c r="D7" s="112" t="s">
        <v>27</v>
      </c>
      <c r="E7" s="84">
        <v>5</v>
      </c>
      <c r="F7" s="83" t="s">
        <v>501</v>
      </c>
      <c r="G7" s="85" t="s">
        <v>332</v>
      </c>
      <c r="H7" s="83" t="s">
        <v>331</v>
      </c>
    </row>
    <row r="8" spans="2:12" s="86" customFormat="1" ht="30" customHeight="1" x14ac:dyDescent="0.25">
      <c r="B8" s="83" t="s">
        <v>269</v>
      </c>
      <c r="C8" s="83" t="s">
        <v>170</v>
      </c>
      <c r="D8" s="112" t="s">
        <v>353</v>
      </c>
      <c r="E8" s="84">
        <v>4</v>
      </c>
      <c r="F8" s="83" t="s">
        <v>501</v>
      </c>
      <c r="G8" s="85" t="s">
        <v>332</v>
      </c>
      <c r="H8" s="83" t="s">
        <v>331</v>
      </c>
    </row>
    <row r="9" spans="2:12" s="86" customFormat="1" ht="30" customHeight="1" x14ac:dyDescent="0.25">
      <c r="B9" s="83" t="s">
        <v>269</v>
      </c>
      <c r="C9" s="83" t="s">
        <v>141</v>
      </c>
      <c r="D9" s="112" t="s">
        <v>54</v>
      </c>
      <c r="E9" s="84">
        <v>3.9429521616781784</v>
      </c>
      <c r="F9" s="83" t="s">
        <v>501</v>
      </c>
      <c r="G9" s="85" t="s">
        <v>332</v>
      </c>
      <c r="H9" s="83" t="s">
        <v>331</v>
      </c>
    </row>
    <row r="10" spans="2:12" s="86" customFormat="1" ht="30" customHeight="1" x14ac:dyDescent="0.25">
      <c r="B10" s="83" t="s">
        <v>259</v>
      </c>
      <c r="C10" s="83" t="s">
        <v>190</v>
      </c>
      <c r="D10" s="112" t="s">
        <v>34</v>
      </c>
      <c r="E10" s="84">
        <v>3.0588397030519658</v>
      </c>
      <c r="F10" s="83" t="s">
        <v>502</v>
      </c>
      <c r="G10" s="85" t="s">
        <v>330</v>
      </c>
      <c r="H10" s="83" t="s">
        <v>329</v>
      </c>
    </row>
    <row r="11" spans="2:12" s="86" customFormat="1" ht="30" customHeight="1" x14ac:dyDescent="0.25">
      <c r="B11" s="83" t="s">
        <v>260</v>
      </c>
      <c r="C11" s="83" t="s">
        <v>7</v>
      </c>
      <c r="D11" s="112" t="s">
        <v>7</v>
      </c>
      <c r="E11" s="84">
        <v>2.1283912522190107</v>
      </c>
      <c r="F11" s="83" t="s">
        <v>502</v>
      </c>
      <c r="G11" s="85" t="s">
        <v>332</v>
      </c>
      <c r="H11" s="83" t="s">
        <v>331</v>
      </c>
    </row>
    <row r="12" spans="2:12" s="86" customFormat="1" ht="30" customHeight="1" x14ac:dyDescent="0.25">
      <c r="B12" s="83" t="s">
        <v>269</v>
      </c>
      <c r="C12" s="83" t="s">
        <v>170</v>
      </c>
      <c r="D12" s="112" t="s">
        <v>24</v>
      </c>
      <c r="E12" s="84">
        <v>3</v>
      </c>
      <c r="F12" s="83" t="s">
        <v>501</v>
      </c>
      <c r="G12" s="85" t="s">
        <v>332</v>
      </c>
      <c r="H12" s="83" t="s">
        <v>331</v>
      </c>
    </row>
    <row r="13" spans="2:12" s="86" customFormat="1" ht="30" customHeight="1" x14ac:dyDescent="0.25">
      <c r="B13" s="83" t="s">
        <v>474</v>
      </c>
      <c r="C13" s="83" t="s">
        <v>171</v>
      </c>
      <c r="D13" s="112" t="s">
        <v>50</v>
      </c>
      <c r="E13" s="90">
        <v>2.9942084942084941</v>
      </c>
      <c r="F13" s="83" t="s">
        <v>501</v>
      </c>
      <c r="G13" s="85" t="s">
        <v>332</v>
      </c>
      <c r="H13" s="83" t="s">
        <v>331</v>
      </c>
    </row>
    <row r="14" spans="2:12" s="86" customFormat="1" ht="30" customHeight="1" x14ac:dyDescent="0.25">
      <c r="B14" s="83" t="s">
        <v>474</v>
      </c>
      <c r="C14" s="83" t="s">
        <v>171</v>
      </c>
      <c r="D14" s="112" t="s">
        <v>243</v>
      </c>
      <c r="E14" s="90">
        <v>2.9971145175834084</v>
      </c>
      <c r="F14" s="83" t="s">
        <v>501</v>
      </c>
      <c r="G14" s="85" t="s">
        <v>332</v>
      </c>
      <c r="H14" s="83" t="s">
        <v>331</v>
      </c>
    </row>
    <row r="15" spans="2:12" s="86" customFormat="1" ht="30" customHeight="1" x14ac:dyDescent="0.25">
      <c r="B15" s="83" t="s">
        <v>474</v>
      </c>
      <c r="C15" s="83" t="s">
        <v>171</v>
      </c>
      <c r="D15" s="112" t="s">
        <v>244</v>
      </c>
      <c r="E15" s="84">
        <v>2.9764397905759163</v>
      </c>
      <c r="F15" s="83" t="s">
        <v>501</v>
      </c>
      <c r="G15" s="85" t="s">
        <v>332</v>
      </c>
      <c r="H15" s="83" t="s">
        <v>331</v>
      </c>
    </row>
    <row r="16" spans="2:12" s="86" customFormat="1" ht="30" customHeight="1" x14ac:dyDescent="0.25">
      <c r="B16" s="83" t="s">
        <v>255</v>
      </c>
      <c r="C16" s="83" t="s">
        <v>10</v>
      </c>
      <c r="D16" s="112" t="s">
        <v>10</v>
      </c>
      <c r="E16" s="84">
        <v>2.8273347812596961</v>
      </c>
      <c r="F16" s="83" t="s">
        <v>502</v>
      </c>
      <c r="G16" s="85" t="s">
        <v>332</v>
      </c>
      <c r="H16" s="83" t="s">
        <v>329</v>
      </c>
    </row>
    <row r="17" spans="2:8" s="86" customFormat="1" ht="30" customHeight="1" x14ac:dyDescent="0.25">
      <c r="B17" s="83" t="s">
        <v>259</v>
      </c>
      <c r="C17" s="83" t="s">
        <v>175</v>
      </c>
      <c r="D17" s="112" t="s">
        <v>11</v>
      </c>
      <c r="E17" s="90">
        <v>4.5997198352463986</v>
      </c>
      <c r="F17" s="83" t="s">
        <v>502</v>
      </c>
      <c r="G17" s="85" t="s">
        <v>330</v>
      </c>
      <c r="H17" s="83" t="s">
        <v>331</v>
      </c>
    </row>
    <row r="18" spans="2:8" s="86" customFormat="1" ht="30" customHeight="1" x14ac:dyDescent="0.25">
      <c r="B18" s="83" t="s">
        <v>474</v>
      </c>
      <c r="C18" s="83" t="s">
        <v>171</v>
      </c>
      <c r="D18" s="112" t="s">
        <v>124</v>
      </c>
      <c r="E18" s="84">
        <v>2.9987003140907613</v>
      </c>
      <c r="F18" s="83" t="s">
        <v>501</v>
      </c>
      <c r="G18" s="85" t="s">
        <v>332</v>
      </c>
      <c r="H18" s="83" t="s">
        <v>331</v>
      </c>
    </row>
    <row r="19" spans="2:8" s="86" customFormat="1" ht="30" customHeight="1" x14ac:dyDescent="0.25">
      <c r="B19" s="83" t="s">
        <v>97</v>
      </c>
      <c r="C19" s="83" t="s">
        <v>280</v>
      </c>
      <c r="D19" s="112" t="s">
        <v>245</v>
      </c>
      <c r="E19" s="84">
        <v>6.0534384581690759</v>
      </c>
      <c r="F19" s="83" t="s">
        <v>501</v>
      </c>
      <c r="G19" s="85" t="s">
        <v>332</v>
      </c>
      <c r="H19" s="83" t="s">
        <v>331</v>
      </c>
    </row>
    <row r="20" spans="2:8" s="86" customFormat="1" ht="30" customHeight="1" x14ac:dyDescent="0.25">
      <c r="B20" s="83" t="s">
        <v>262</v>
      </c>
      <c r="C20" s="83" t="s">
        <v>262</v>
      </c>
      <c r="D20" s="112" t="s">
        <v>15</v>
      </c>
      <c r="E20" s="84">
        <v>3.0014393091316167</v>
      </c>
      <c r="F20" s="83" t="s">
        <v>501</v>
      </c>
      <c r="G20" s="85" t="s">
        <v>332</v>
      </c>
      <c r="H20" s="83" t="s">
        <v>331</v>
      </c>
    </row>
    <row r="21" spans="2:8" s="86" customFormat="1" ht="30" customHeight="1" x14ac:dyDescent="0.25">
      <c r="B21" s="83" t="s">
        <v>474</v>
      </c>
      <c r="C21" s="83" t="s">
        <v>279</v>
      </c>
      <c r="D21" s="112" t="s">
        <v>26</v>
      </c>
      <c r="E21" s="84">
        <v>4</v>
      </c>
      <c r="F21" s="83" t="s">
        <v>501</v>
      </c>
      <c r="G21" s="85" t="s">
        <v>334</v>
      </c>
      <c r="H21" s="83" t="s">
        <v>329</v>
      </c>
    </row>
    <row r="22" spans="2:8" s="86" customFormat="1" ht="30" customHeight="1" x14ac:dyDescent="0.25">
      <c r="B22" s="83" t="s">
        <v>269</v>
      </c>
      <c r="C22" s="83" t="s">
        <v>170</v>
      </c>
      <c r="D22" s="112" t="s">
        <v>74</v>
      </c>
      <c r="E22" s="90">
        <v>3</v>
      </c>
      <c r="F22" s="83" t="s">
        <v>501</v>
      </c>
      <c r="G22" s="85" t="s">
        <v>332</v>
      </c>
      <c r="H22" s="83" t="s">
        <v>331</v>
      </c>
    </row>
    <row r="23" spans="2:8" s="86" customFormat="1" ht="30" customHeight="1" x14ac:dyDescent="0.25">
      <c r="B23" s="83" t="s">
        <v>269</v>
      </c>
      <c r="C23" s="83" t="s">
        <v>170</v>
      </c>
      <c r="D23" s="112" t="s">
        <v>106</v>
      </c>
      <c r="E23" s="84">
        <v>3</v>
      </c>
      <c r="F23" s="83" t="s">
        <v>501</v>
      </c>
      <c r="G23" s="85" t="s">
        <v>332</v>
      </c>
      <c r="H23" s="83" t="s">
        <v>331</v>
      </c>
    </row>
    <row r="24" spans="2:8" s="86" customFormat="1" ht="30" customHeight="1" x14ac:dyDescent="0.25">
      <c r="B24" s="83" t="s">
        <v>474</v>
      </c>
      <c r="C24" s="83" t="s">
        <v>171</v>
      </c>
      <c r="D24" s="112" t="s">
        <v>206</v>
      </c>
      <c r="E24" s="90">
        <v>2.998707824838478</v>
      </c>
      <c r="F24" s="83" t="s">
        <v>501</v>
      </c>
      <c r="G24" s="85" t="s">
        <v>332</v>
      </c>
      <c r="H24" s="83" t="s">
        <v>331</v>
      </c>
    </row>
    <row r="25" spans="2:8" s="86" customFormat="1" ht="30" customHeight="1" x14ac:dyDescent="0.25">
      <c r="B25" s="83" t="s">
        <v>262</v>
      </c>
      <c r="C25" s="83" t="s">
        <v>262</v>
      </c>
      <c r="D25" s="112" t="s">
        <v>19</v>
      </c>
      <c r="E25" s="84">
        <v>3.0108303249097474</v>
      </c>
      <c r="F25" s="83" t="s">
        <v>501</v>
      </c>
      <c r="G25" s="85" t="s">
        <v>332</v>
      </c>
      <c r="H25" s="83" t="s">
        <v>331</v>
      </c>
    </row>
    <row r="26" spans="2:8" s="86" customFormat="1" ht="30" customHeight="1" x14ac:dyDescent="0.25">
      <c r="B26" s="83" t="s">
        <v>269</v>
      </c>
      <c r="C26" s="83" t="s">
        <v>170</v>
      </c>
      <c r="D26" s="112" t="s">
        <v>129</v>
      </c>
      <c r="E26" s="84">
        <v>3</v>
      </c>
      <c r="F26" s="83" t="s">
        <v>501</v>
      </c>
      <c r="G26" s="85" t="s">
        <v>332</v>
      </c>
      <c r="H26" s="83" t="s">
        <v>331</v>
      </c>
    </row>
    <row r="27" spans="2:8" s="86" customFormat="1" ht="30" customHeight="1" x14ac:dyDescent="0.25">
      <c r="B27" s="83" t="s">
        <v>474</v>
      </c>
      <c r="C27" s="83" t="s">
        <v>171</v>
      </c>
      <c r="D27" s="112" t="s">
        <v>139</v>
      </c>
      <c r="E27" s="84">
        <v>2.9902125556104795</v>
      </c>
      <c r="F27" s="83" t="s">
        <v>501</v>
      </c>
      <c r="G27" s="85" t="s">
        <v>332</v>
      </c>
      <c r="H27" s="83" t="s">
        <v>331</v>
      </c>
    </row>
    <row r="28" spans="2:8" s="86" customFormat="1" ht="30" customHeight="1" x14ac:dyDescent="0.25">
      <c r="B28" s="83" t="s">
        <v>97</v>
      </c>
      <c r="C28" s="83" t="s">
        <v>280</v>
      </c>
      <c r="D28" s="112" t="s">
        <v>247</v>
      </c>
      <c r="E28" s="84">
        <v>6.6285838401390098</v>
      </c>
      <c r="F28" s="83" t="s">
        <v>501</v>
      </c>
      <c r="G28" s="85" t="s">
        <v>332</v>
      </c>
      <c r="H28" s="83" t="s">
        <v>331</v>
      </c>
    </row>
    <row r="29" spans="2:8" s="86" customFormat="1" ht="30" customHeight="1" x14ac:dyDescent="0.25">
      <c r="B29" s="83" t="s">
        <v>269</v>
      </c>
      <c r="C29" s="83" t="s">
        <v>170</v>
      </c>
      <c r="D29" s="112" t="s">
        <v>144</v>
      </c>
      <c r="E29" s="90">
        <v>3</v>
      </c>
      <c r="F29" s="83" t="s">
        <v>501</v>
      </c>
      <c r="G29" s="85" t="s">
        <v>332</v>
      </c>
      <c r="H29" s="83" t="s">
        <v>331</v>
      </c>
    </row>
    <row r="30" spans="2:8" s="86" customFormat="1" ht="30" customHeight="1" x14ac:dyDescent="0.25">
      <c r="B30" s="83" t="s">
        <v>254</v>
      </c>
      <c r="C30" s="83" t="s">
        <v>227</v>
      </c>
      <c r="D30" s="112" t="s">
        <v>23</v>
      </c>
      <c r="E30" s="90">
        <v>1.8870060761595653</v>
      </c>
      <c r="F30" s="83" t="s">
        <v>502</v>
      </c>
      <c r="G30" s="85" t="s">
        <v>330</v>
      </c>
      <c r="H30" s="83" t="s">
        <v>329</v>
      </c>
    </row>
    <row r="31" spans="2:8" s="86" customFormat="1" ht="30" customHeight="1" x14ac:dyDescent="0.25">
      <c r="B31" s="83" t="s">
        <v>269</v>
      </c>
      <c r="C31" s="83" t="s">
        <v>170</v>
      </c>
      <c r="D31" s="112" t="s">
        <v>153</v>
      </c>
      <c r="E31" s="90">
        <v>3</v>
      </c>
      <c r="F31" s="83" t="s">
        <v>501</v>
      </c>
      <c r="G31" s="85" t="s">
        <v>332</v>
      </c>
      <c r="H31" s="83" t="s">
        <v>331</v>
      </c>
    </row>
    <row r="32" spans="2:8" s="86" customFormat="1" ht="30" customHeight="1" x14ac:dyDescent="0.25">
      <c r="B32" s="83" t="s">
        <v>259</v>
      </c>
      <c r="C32" s="83" t="s">
        <v>236</v>
      </c>
      <c r="D32" s="112" t="s">
        <v>202</v>
      </c>
      <c r="E32" s="84">
        <v>5</v>
      </c>
      <c r="F32" s="83" t="s">
        <v>501</v>
      </c>
      <c r="G32" s="85" t="s">
        <v>330</v>
      </c>
      <c r="H32" s="83" t="s">
        <v>329</v>
      </c>
    </row>
    <row r="33" spans="2:8" s="86" customFormat="1" ht="30" customHeight="1" x14ac:dyDescent="0.25">
      <c r="B33" s="83" t="s">
        <v>97</v>
      </c>
      <c r="C33" s="83" t="s">
        <v>280</v>
      </c>
      <c r="D33" s="112" t="s">
        <v>248</v>
      </c>
      <c r="E33" s="84">
        <v>3.3177875198209121</v>
      </c>
      <c r="F33" s="83" t="s">
        <v>501</v>
      </c>
      <c r="G33" s="85" t="s">
        <v>332</v>
      </c>
      <c r="H33" s="83" t="s">
        <v>331</v>
      </c>
    </row>
    <row r="34" spans="2:8" s="86" customFormat="1" ht="30" customHeight="1" x14ac:dyDescent="0.25">
      <c r="B34" s="83" t="s">
        <v>259</v>
      </c>
      <c r="C34" s="83" t="s">
        <v>114</v>
      </c>
      <c r="D34" s="112" t="s">
        <v>316</v>
      </c>
      <c r="E34" s="84">
        <v>1.7391304347826086</v>
      </c>
      <c r="F34" s="83" t="s">
        <v>502</v>
      </c>
      <c r="G34" s="85" t="s">
        <v>328</v>
      </c>
      <c r="H34" s="83" t="s">
        <v>329</v>
      </c>
    </row>
    <row r="35" spans="2:8" s="86" customFormat="1" ht="30" customHeight="1" x14ac:dyDescent="0.25">
      <c r="B35" s="83" t="s">
        <v>259</v>
      </c>
      <c r="C35" s="83" t="s">
        <v>175</v>
      </c>
      <c r="D35" s="112" t="s">
        <v>65</v>
      </c>
      <c r="E35" s="84">
        <v>4</v>
      </c>
      <c r="F35" s="83" t="s">
        <v>501</v>
      </c>
      <c r="G35" s="85" t="s">
        <v>334</v>
      </c>
      <c r="H35" s="83" t="s">
        <v>331</v>
      </c>
    </row>
    <row r="36" spans="2:8" s="86" customFormat="1" ht="30" customHeight="1" x14ac:dyDescent="0.25">
      <c r="B36" s="83" t="s">
        <v>255</v>
      </c>
      <c r="C36" s="83" t="s">
        <v>167</v>
      </c>
      <c r="D36" s="112" t="s">
        <v>230</v>
      </c>
      <c r="E36" s="90">
        <v>2.497651780377423</v>
      </c>
      <c r="F36" s="83" t="s">
        <v>501</v>
      </c>
      <c r="G36" s="85" t="s">
        <v>332</v>
      </c>
      <c r="H36" s="83" t="s">
        <v>331</v>
      </c>
    </row>
    <row r="37" spans="2:8" s="86" customFormat="1" ht="30" customHeight="1" x14ac:dyDescent="0.25">
      <c r="B37" s="83" t="s">
        <v>474</v>
      </c>
      <c r="C37" s="83" t="s">
        <v>279</v>
      </c>
      <c r="D37" s="112" t="s">
        <v>64</v>
      </c>
      <c r="E37" s="84">
        <v>4</v>
      </c>
      <c r="F37" s="83" t="s">
        <v>501</v>
      </c>
      <c r="G37" s="85" t="s">
        <v>334</v>
      </c>
      <c r="H37" s="83" t="s">
        <v>329</v>
      </c>
    </row>
    <row r="38" spans="2:8" s="86" customFormat="1" ht="30" customHeight="1" x14ac:dyDescent="0.25">
      <c r="B38" s="83" t="s">
        <v>259</v>
      </c>
      <c r="C38" s="83" t="s">
        <v>114</v>
      </c>
      <c r="D38" s="112" t="s">
        <v>84</v>
      </c>
      <c r="E38" s="84">
        <v>1.4491073498724785</v>
      </c>
      <c r="F38" s="83" t="s">
        <v>502</v>
      </c>
      <c r="G38" s="85" t="s">
        <v>328</v>
      </c>
      <c r="H38" s="83" t="s">
        <v>329</v>
      </c>
    </row>
    <row r="39" spans="2:8" s="86" customFormat="1" ht="30" customHeight="1" x14ac:dyDescent="0.25">
      <c r="B39" s="83" t="s">
        <v>255</v>
      </c>
      <c r="C39" s="83" t="s">
        <v>188</v>
      </c>
      <c r="D39" s="112" t="s">
        <v>63</v>
      </c>
      <c r="E39" s="90">
        <v>2.0382165605095541</v>
      </c>
      <c r="F39" s="83" t="s">
        <v>502</v>
      </c>
      <c r="G39" s="85" t="s">
        <v>328</v>
      </c>
      <c r="H39" s="83" t="s">
        <v>331</v>
      </c>
    </row>
    <row r="40" spans="2:8" s="86" customFormat="1" ht="30" customHeight="1" x14ac:dyDescent="0.25">
      <c r="B40" s="83" t="s">
        <v>474</v>
      </c>
      <c r="C40" s="83" t="s">
        <v>171</v>
      </c>
      <c r="D40" s="112" t="s">
        <v>149</v>
      </c>
      <c r="E40" s="84">
        <v>2.9940743113388852</v>
      </c>
      <c r="F40" s="83" t="s">
        <v>501</v>
      </c>
      <c r="G40" s="85" t="s">
        <v>332</v>
      </c>
      <c r="H40" s="83" t="s">
        <v>331</v>
      </c>
    </row>
    <row r="41" spans="2:8" s="86" customFormat="1" ht="30" customHeight="1" x14ac:dyDescent="0.25">
      <c r="B41" s="83" t="s">
        <v>474</v>
      </c>
      <c r="C41" s="83" t="s">
        <v>171</v>
      </c>
      <c r="D41" s="112" t="s">
        <v>294</v>
      </c>
      <c r="E41" s="84">
        <v>2.9881612179037464</v>
      </c>
      <c r="F41" s="83" t="s">
        <v>501</v>
      </c>
      <c r="G41" s="85" t="s">
        <v>332</v>
      </c>
      <c r="H41" s="83" t="s">
        <v>331</v>
      </c>
    </row>
    <row r="42" spans="2:8" s="86" customFormat="1" ht="30" customHeight="1" x14ac:dyDescent="0.25">
      <c r="B42" s="83" t="s">
        <v>262</v>
      </c>
      <c r="C42" s="83" t="s">
        <v>262</v>
      </c>
      <c r="D42" s="112" t="s">
        <v>33</v>
      </c>
      <c r="E42" s="84">
        <v>3.0092484320187096</v>
      </c>
      <c r="F42" s="83" t="s">
        <v>501</v>
      </c>
      <c r="G42" s="85" t="s">
        <v>332</v>
      </c>
      <c r="H42" s="83" t="s">
        <v>331</v>
      </c>
    </row>
    <row r="43" spans="2:8" s="86" customFormat="1" ht="30" customHeight="1" x14ac:dyDescent="0.25">
      <c r="B43" s="83" t="s">
        <v>259</v>
      </c>
      <c r="C43" s="83" t="s">
        <v>190</v>
      </c>
      <c r="D43" s="112" t="s">
        <v>80</v>
      </c>
      <c r="E43" s="84">
        <v>3.9792366992528536</v>
      </c>
      <c r="F43" s="83" t="s">
        <v>502</v>
      </c>
      <c r="G43" s="85" t="s">
        <v>330</v>
      </c>
      <c r="H43" s="83" t="s">
        <v>329</v>
      </c>
    </row>
    <row r="44" spans="2:8" s="86" customFormat="1" ht="30" customHeight="1" x14ac:dyDescent="0.25">
      <c r="B44" s="83" t="s">
        <v>269</v>
      </c>
      <c r="C44" s="83" t="s">
        <v>170</v>
      </c>
      <c r="D44" s="112" t="s">
        <v>158</v>
      </c>
      <c r="E44" s="84">
        <v>2.9915402789421539</v>
      </c>
      <c r="F44" s="83" t="s">
        <v>501</v>
      </c>
      <c r="G44" s="85" t="s">
        <v>332</v>
      </c>
      <c r="H44" s="83" t="s">
        <v>331</v>
      </c>
    </row>
    <row r="45" spans="2:8" s="86" customFormat="1" ht="30" customHeight="1" x14ac:dyDescent="0.25">
      <c r="B45" s="83" t="s">
        <v>474</v>
      </c>
      <c r="C45" s="83" t="s">
        <v>348</v>
      </c>
      <c r="D45" s="112" t="s">
        <v>451</v>
      </c>
      <c r="E45" s="84">
        <v>0.90724343155755549</v>
      </c>
      <c r="F45" s="83" t="s">
        <v>501</v>
      </c>
      <c r="G45" s="85" t="s">
        <v>332</v>
      </c>
      <c r="H45" s="83" t="s">
        <v>331</v>
      </c>
    </row>
    <row r="46" spans="2:8" ht="30" customHeight="1" x14ac:dyDescent="0.15">
      <c r="B46" s="83" t="s">
        <v>262</v>
      </c>
      <c r="C46" s="83" t="s">
        <v>262</v>
      </c>
      <c r="D46" s="112" t="s">
        <v>289</v>
      </c>
      <c r="E46" s="84">
        <v>3.0186249157300544</v>
      </c>
      <c r="F46" s="83" t="s">
        <v>501</v>
      </c>
      <c r="G46" s="85" t="s">
        <v>332</v>
      </c>
      <c r="H46" s="83" t="s">
        <v>331</v>
      </c>
    </row>
    <row r="47" spans="2:8" ht="30" customHeight="1" x14ac:dyDescent="0.15">
      <c r="B47" s="83" t="s">
        <v>269</v>
      </c>
      <c r="C47" s="83" t="s">
        <v>183</v>
      </c>
      <c r="D47" s="112" t="s">
        <v>40</v>
      </c>
      <c r="E47" s="90">
        <v>0.97653087589354926</v>
      </c>
      <c r="F47" s="83" t="s">
        <v>501</v>
      </c>
      <c r="G47" s="85" t="s">
        <v>333</v>
      </c>
      <c r="H47" s="83" t="s">
        <v>329</v>
      </c>
    </row>
    <row r="48" spans="2:8" ht="30" customHeight="1" x14ac:dyDescent="0.15">
      <c r="B48" s="83" t="s">
        <v>255</v>
      </c>
      <c r="C48" s="83" t="s">
        <v>39</v>
      </c>
      <c r="D48" s="112" t="s">
        <v>39</v>
      </c>
      <c r="E48" s="90">
        <v>0.7859781498074353</v>
      </c>
      <c r="F48" s="83" t="s">
        <v>502</v>
      </c>
      <c r="G48" s="85" t="s">
        <v>332</v>
      </c>
      <c r="H48" s="83" t="s">
        <v>331</v>
      </c>
    </row>
    <row r="49" spans="2:8" ht="30" customHeight="1" x14ac:dyDescent="0.15">
      <c r="B49" s="83" t="s">
        <v>259</v>
      </c>
      <c r="C49" s="83" t="s">
        <v>114</v>
      </c>
      <c r="D49" s="112" t="s">
        <v>114</v>
      </c>
      <c r="E49" s="90">
        <v>6.7582922467369499</v>
      </c>
      <c r="F49" s="83" t="s">
        <v>502</v>
      </c>
      <c r="G49" s="85" t="s">
        <v>330</v>
      </c>
      <c r="H49" s="83" t="s">
        <v>329</v>
      </c>
    </row>
    <row r="50" spans="2:8" ht="30" customHeight="1" x14ac:dyDescent="0.15">
      <c r="B50" s="83" t="s">
        <v>474</v>
      </c>
      <c r="C50" s="83" t="s">
        <v>171</v>
      </c>
      <c r="D50" s="112" t="s">
        <v>159</v>
      </c>
      <c r="E50" s="84">
        <v>3.0042549419377713</v>
      </c>
      <c r="F50" s="83" t="s">
        <v>501</v>
      </c>
      <c r="G50" s="85" t="s">
        <v>332</v>
      </c>
      <c r="H50" s="83" t="s">
        <v>331</v>
      </c>
    </row>
    <row r="51" spans="2:8" ht="30" customHeight="1" x14ac:dyDescent="0.15">
      <c r="B51" s="83" t="s">
        <v>474</v>
      </c>
      <c r="C51" s="83" t="s">
        <v>171</v>
      </c>
      <c r="D51" s="112" t="s">
        <v>161</v>
      </c>
      <c r="E51" s="84">
        <v>2.9918128654970761</v>
      </c>
      <c r="F51" s="83" t="s">
        <v>501</v>
      </c>
      <c r="G51" s="85" t="s">
        <v>332</v>
      </c>
      <c r="H51" s="83" t="s">
        <v>331</v>
      </c>
    </row>
    <row r="52" spans="2:8" ht="30" customHeight="1" x14ac:dyDescent="0.15">
      <c r="B52" s="83" t="s">
        <v>262</v>
      </c>
      <c r="C52" s="83" t="s">
        <v>262</v>
      </c>
      <c r="D52" s="112" t="s">
        <v>310</v>
      </c>
      <c r="E52" s="90">
        <v>3.0035150365452212</v>
      </c>
      <c r="F52" s="83" t="s">
        <v>501</v>
      </c>
      <c r="G52" s="85" t="s">
        <v>332</v>
      </c>
      <c r="H52" s="83" t="s">
        <v>331</v>
      </c>
    </row>
    <row r="53" spans="2:8" ht="30" customHeight="1" x14ac:dyDescent="0.15">
      <c r="B53" s="83" t="s">
        <v>259</v>
      </c>
      <c r="C53" s="83" t="s">
        <v>236</v>
      </c>
      <c r="D53" s="112" t="s">
        <v>237</v>
      </c>
      <c r="E53" s="90">
        <v>5</v>
      </c>
      <c r="F53" s="83" t="s">
        <v>501</v>
      </c>
      <c r="G53" s="85" t="s">
        <v>330</v>
      </c>
      <c r="H53" s="83" t="s">
        <v>329</v>
      </c>
    </row>
    <row r="54" spans="2:8" ht="30" customHeight="1" x14ac:dyDescent="0.15">
      <c r="B54" s="83" t="s">
        <v>90</v>
      </c>
      <c r="C54" s="83" t="s">
        <v>276</v>
      </c>
      <c r="D54" s="150" t="s">
        <v>90</v>
      </c>
      <c r="E54" s="111">
        <v>1.9192242293641306</v>
      </c>
      <c r="F54" s="83" t="s">
        <v>351</v>
      </c>
      <c r="G54" s="85" t="s">
        <v>330</v>
      </c>
      <c r="H54" s="83" t="s">
        <v>329</v>
      </c>
    </row>
    <row r="55" spans="2:8" ht="30" customHeight="1" x14ac:dyDescent="0.15">
      <c r="B55" s="171" t="s">
        <v>265</v>
      </c>
      <c r="C55" s="171" t="s">
        <v>281</v>
      </c>
      <c r="D55" s="112" t="s">
        <v>311</v>
      </c>
      <c r="E55" s="173">
        <v>3.5261689691817217</v>
      </c>
      <c r="F55" s="171" t="s">
        <v>501</v>
      </c>
      <c r="G55" s="172" t="s">
        <v>328</v>
      </c>
      <c r="H55" s="171" t="s">
        <v>331</v>
      </c>
    </row>
    <row r="56" spans="2:8" ht="30" customHeight="1" x14ac:dyDescent="0.15">
      <c r="B56" s="83" t="s">
        <v>474</v>
      </c>
      <c r="C56" s="83" t="s">
        <v>171</v>
      </c>
      <c r="D56" s="112" t="s">
        <v>157</v>
      </c>
      <c r="E56" s="84">
        <v>2.9877490409602774</v>
      </c>
      <c r="F56" s="83" t="s">
        <v>501</v>
      </c>
      <c r="G56" s="85" t="s">
        <v>332</v>
      </c>
      <c r="H56" s="83" t="s">
        <v>331</v>
      </c>
    </row>
    <row r="57" spans="2:8" ht="30" customHeight="1" x14ac:dyDescent="0.15">
      <c r="B57" s="83" t="s">
        <v>269</v>
      </c>
      <c r="C57" s="83" t="s">
        <v>183</v>
      </c>
      <c r="D57" s="112" t="s">
        <v>113</v>
      </c>
      <c r="E57" s="84">
        <v>0.98566164690804225</v>
      </c>
      <c r="F57" s="83" t="s">
        <v>501</v>
      </c>
      <c r="G57" s="85" t="s">
        <v>328</v>
      </c>
      <c r="H57" s="83" t="s">
        <v>329</v>
      </c>
    </row>
    <row r="58" spans="2:8" ht="30" customHeight="1" x14ac:dyDescent="0.15">
      <c r="B58" s="83" t="s">
        <v>259</v>
      </c>
      <c r="C58" s="83" t="s">
        <v>236</v>
      </c>
      <c r="D58" s="112" t="s">
        <v>203</v>
      </c>
      <c r="E58" s="90">
        <v>5</v>
      </c>
      <c r="F58" s="83" t="s">
        <v>501</v>
      </c>
      <c r="G58" s="85" t="s">
        <v>330</v>
      </c>
      <c r="H58" s="83" t="s">
        <v>329</v>
      </c>
    </row>
    <row r="59" spans="2:8" ht="30" customHeight="1" x14ac:dyDescent="0.15">
      <c r="B59" s="83" t="s">
        <v>262</v>
      </c>
      <c r="C59" s="83" t="s">
        <v>262</v>
      </c>
      <c r="D59" s="112" t="s">
        <v>242</v>
      </c>
      <c r="E59" s="90">
        <v>2.4685367702805157</v>
      </c>
      <c r="F59" s="83" t="s">
        <v>501</v>
      </c>
      <c r="G59" s="85" t="s">
        <v>332</v>
      </c>
      <c r="H59" s="83" t="s">
        <v>331</v>
      </c>
    </row>
    <row r="60" spans="2:8" ht="30" customHeight="1" x14ac:dyDescent="0.15">
      <c r="B60" s="83" t="s">
        <v>269</v>
      </c>
      <c r="C60" s="83" t="s">
        <v>141</v>
      </c>
      <c r="D60" s="112" t="s">
        <v>123</v>
      </c>
      <c r="E60" s="90">
        <v>4.0103016924208976</v>
      </c>
      <c r="F60" s="83" t="s">
        <v>501</v>
      </c>
      <c r="G60" s="85" t="s">
        <v>332</v>
      </c>
      <c r="H60" s="83" t="s">
        <v>331</v>
      </c>
    </row>
    <row r="61" spans="2:8" ht="30" customHeight="1" x14ac:dyDescent="0.15">
      <c r="B61" s="83" t="s">
        <v>265</v>
      </c>
      <c r="C61" s="83" t="s">
        <v>281</v>
      </c>
      <c r="D61" s="112" t="s">
        <v>224</v>
      </c>
      <c r="E61" s="84">
        <v>6.5925786400452067</v>
      </c>
      <c r="F61" s="83" t="s">
        <v>501</v>
      </c>
      <c r="G61" s="85" t="s">
        <v>328</v>
      </c>
      <c r="H61" s="83" t="s">
        <v>331</v>
      </c>
    </row>
    <row r="62" spans="2:8" ht="30" customHeight="1" x14ac:dyDescent="0.15">
      <c r="B62" s="83" t="s">
        <v>262</v>
      </c>
      <c r="C62" s="83" t="s">
        <v>262</v>
      </c>
      <c r="D62" s="112" t="s">
        <v>56</v>
      </c>
      <c r="E62" s="84">
        <v>2.9991401393690773</v>
      </c>
      <c r="F62" s="83" t="s">
        <v>501</v>
      </c>
      <c r="G62" s="85" t="s">
        <v>332</v>
      </c>
      <c r="H62" s="83" t="s">
        <v>331</v>
      </c>
    </row>
    <row r="63" spans="2:8" ht="30" customHeight="1" x14ac:dyDescent="0.15">
      <c r="B63" s="83" t="s">
        <v>269</v>
      </c>
      <c r="C63" s="83" t="s">
        <v>234</v>
      </c>
      <c r="D63" s="112" t="s">
        <v>107</v>
      </c>
      <c r="E63" s="90">
        <v>3</v>
      </c>
      <c r="F63" s="83" t="s">
        <v>501</v>
      </c>
      <c r="G63" s="85" t="s">
        <v>332</v>
      </c>
      <c r="H63" s="83" t="s">
        <v>331</v>
      </c>
    </row>
    <row r="64" spans="2:8" ht="30" customHeight="1" x14ac:dyDescent="0.15">
      <c r="B64" s="83"/>
      <c r="C64" s="83"/>
      <c r="D64" s="92">
        <f>SUBTOTAL(103,Tabell910[Kommun])</f>
        <v>58</v>
      </c>
      <c r="E64" s="93"/>
      <c r="F64" s="91"/>
      <c r="G64" s="85"/>
      <c r="H64" s="83"/>
    </row>
    <row r="65" spans="2:8" ht="30" customHeight="1" x14ac:dyDescent="0.15">
      <c r="B65" s="83"/>
      <c r="C65" s="83"/>
      <c r="D65" s="112"/>
      <c r="E65" s="90"/>
      <c r="F65" s="83"/>
      <c r="G65" s="85"/>
      <c r="H65" s="83"/>
    </row>
    <row r="66" spans="2:8" ht="30" customHeight="1" x14ac:dyDescent="0.15">
      <c r="B66" s="83"/>
      <c r="C66" s="83"/>
      <c r="D66" s="112"/>
      <c r="E66" s="90"/>
      <c r="F66" s="83"/>
      <c r="G66" s="85"/>
      <c r="H66" s="83"/>
    </row>
    <row r="67" spans="2:8" ht="30" customHeight="1" x14ac:dyDescent="0.15">
      <c r="B67" s="83"/>
      <c r="C67" s="83"/>
      <c r="D67" s="112"/>
      <c r="E67" s="84"/>
      <c r="F67" s="83"/>
      <c r="G67" s="85"/>
      <c r="H67" s="83"/>
    </row>
    <row r="68" spans="2:8" ht="30" customHeight="1" x14ac:dyDescent="0.15">
      <c r="B68" s="83"/>
      <c r="C68" s="83"/>
      <c r="D68" s="112"/>
      <c r="E68" s="84"/>
      <c r="F68" s="83"/>
      <c r="G68" s="85"/>
      <c r="H68" s="83"/>
    </row>
    <row r="69" spans="2:8" ht="30" customHeight="1" x14ac:dyDescent="0.15">
      <c r="B69" s="83"/>
      <c r="C69" s="83"/>
      <c r="D69" s="112"/>
      <c r="E69" s="90"/>
      <c r="F69" s="83"/>
      <c r="G69" s="85"/>
      <c r="H69" s="83"/>
    </row>
    <row r="70" spans="2:8" ht="30" customHeight="1" x14ac:dyDescent="0.15">
      <c r="B70" s="83"/>
      <c r="C70" s="83"/>
      <c r="D70" s="112"/>
      <c r="E70" s="111"/>
      <c r="F70" s="83"/>
      <c r="G70" s="85"/>
      <c r="H70" s="83"/>
    </row>
    <row r="71" spans="2:8" ht="30" customHeight="1" x14ac:dyDescent="0.15">
      <c r="B71" s="83"/>
      <c r="C71" s="83"/>
      <c r="D71" s="112"/>
      <c r="E71" s="90"/>
      <c r="F71" s="83"/>
      <c r="G71" s="85"/>
      <c r="H71" s="83"/>
    </row>
    <row r="72" spans="2:8" ht="15" x14ac:dyDescent="0.15">
      <c r="B72" s="83"/>
      <c r="C72" s="83"/>
      <c r="D72" s="112"/>
      <c r="E72" s="90"/>
      <c r="F72" s="83"/>
      <c r="G72" s="85"/>
      <c r="H72" s="83"/>
    </row>
    <row r="73" spans="2:8" x14ac:dyDescent="0.15">
      <c r="B73" s="83"/>
      <c r="C73" s="83"/>
      <c r="D73" s="105"/>
      <c r="E73" s="90"/>
      <c r="F73" s="91"/>
      <c r="G73" s="85"/>
      <c r="H73" s="83"/>
    </row>
    <row r="74" spans="2:8" x14ac:dyDescent="0.15">
      <c r="B74" s="83"/>
      <c r="C74" s="83"/>
      <c r="D74" s="105"/>
      <c r="E74" s="90"/>
      <c r="F74" s="91"/>
      <c r="G74" s="85"/>
      <c r="H74" s="83"/>
    </row>
    <row r="75" spans="2:8" x14ac:dyDescent="0.15">
      <c r="B75" s="83"/>
      <c r="C75" s="83"/>
      <c r="D75" s="105"/>
      <c r="E75" s="90"/>
      <c r="F75" s="91"/>
      <c r="G75" s="85"/>
      <c r="H75" s="83"/>
    </row>
    <row r="76" spans="2:8" x14ac:dyDescent="0.15">
      <c r="B76" s="83"/>
      <c r="C76" s="83"/>
      <c r="D76" s="105"/>
      <c r="E76" s="90"/>
      <c r="F76" s="91"/>
      <c r="G76" s="85"/>
      <c r="H76" s="83"/>
    </row>
    <row r="77" spans="2:8" x14ac:dyDescent="0.15">
      <c r="B77" s="83"/>
      <c r="C77" s="83"/>
      <c r="D77" s="105"/>
      <c r="E77" s="90"/>
      <c r="F77" s="91"/>
      <c r="G77" s="85"/>
      <c r="H77" s="83"/>
    </row>
    <row r="78" spans="2:8" x14ac:dyDescent="0.15">
      <c r="B78" s="83"/>
      <c r="C78" s="83"/>
      <c r="D78" s="105"/>
      <c r="E78" s="90"/>
      <c r="F78" s="91"/>
      <c r="G78" s="85"/>
      <c r="H78" s="83"/>
    </row>
    <row r="79" spans="2:8" x14ac:dyDescent="0.15">
      <c r="B79" s="83"/>
      <c r="C79" s="83"/>
      <c r="D79" s="105"/>
      <c r="E79" s="90"/>
      <c r="F79" s="91"/>
      <c r="G79" s="85"/>
      <c r="H79" s="83"/>
    </row>
    <row r="80" spans="2:8" x14ac:dyDescent="0.15">
      <c r="B80" s="83"/>
      <c r="C80" s="83"/>
      <c r="D80" s="105"/>
      <c r="E80" s="90"/>
      <c r="F80" s="91"/>
      <c r="G80" s="85"/>
      <c r="H80" s="83"/>
    </row>
    <row r="81" spans="2:8" x14ac:dyDescent="0.15">
      <c r="B81" s="83"/>
      <c r="C81" s="83"/>
      <c r="D81" s="105"/>
      <c r="E81" s="90"/>
      <c r="F81" s="91"/>
      <c r="G81" s="85"/>
      <c r="H81" s="83"/>
    </row>
    <row r="82" spans="2:8" x14ac:dyDescent="0.15">
      <c r="B82" s="83"/>
      <c r="C82" s="83"/>
      <c r="D82" s="105"/>
      <c r="E82" s="90"/>
      <c r="F82" s="91"/>
      <c r="G82" s="85"/>
      <c r="H82" s="83"/>
    </row>
    <row r="83" spans="2:8" x14ac:dyDescent="0.15">
      <c r="B83" s="83"/>
      <c r="C83" s="83"/>
      <c r="D83" s="105"/>
      <c r="E83" s="90"/>
      <c r="F83" s="91"/>
      <c r="G83" s="85"/>
      <c r="H83" s="83"/>
    </row>
    <row r="84" spans="2:8" x14ac:dyDescent="0.15">
      <c r="B84" s="83"/>
      <c r="C84" s="83"/>
      <c r="D84" s="105"/>
      <c r="E84" s="90"/>
      <c r="F84" s="91"/>
      <c r="G84" s="85"/>
      <c r="H84" s="83"/>
    </row>
    <row r="85" spans="2:8" x14ac:dyDescent="0.15">
      <c r="B85" s="83"/>
      <c r="C85" s="83"/>
      <c r="D85" s="105"/>
      <c r="E85" s="90"/>
      <c r="F85" s="91"/>
      <c r="G85" s="85"/>
      <c r="H85" s="83"/>
    </row>
    <row r="86" spans="2:8" x14ac:dyDescent="0.15">
      <c r="B86" s="83"/>
      <c r="C86" s="83"/>
      <c r="D86" s="105"/>
      <c r="E86" s="90"/>
      <c r="F86" s="91"/>
      <c r="G86" s="85"/>
      <c r="H86" s="83"/>
    </row>
    <row r="87" spans="2:8" x14ac:dyDescent="0.15">
      <c r="B87" s="83"/>
      <c r="C87" s="83"/>
      <c r="D87" s="105"/>
      <c r="E87" s="90"/>
      <c r="F87" s="91"/>
      <c r="G87" s="85"/>
      <c r="H87" s="83"/>
    </row>
    <row r="88" spans="2:8" x14ac:dyDescent="0.15">
      <c r="B88" s="83"/>
      <c r="C88" s="83"/>
      <c r="D88" s="105"/>
      <c r="E88" s="90"/>
      <c r="F88" s="91"/>
      <c r="G88" s="85"/>
      <c r="H88" s="83"/>
    </row>
  </sheetData>
  <mergeCells count="1">
    <mergeCell ref="B2:H3"/>
  </mergeCells>
  <pageMargins left="0.23622047244094491" right="0.23622047244094491" top="0.74803149606299213" bottom="0.74803149606299213" header="0.31496062992125984" footer="0.31496062992125984"/>
  <pageSetup paperSize="9" scale="88" fitToHeight="0" orientation="landscape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5"/>
  <dimension ref="B3:F28"/>
  <sheetViews>
    <sheetView workbookViewId="0"/>
  </sheetViews>
  <sheetFormatPr defaultColWidth="14.140625" defaultRowHeight="14.25" x14ac:dyDescent="0.2"/>
  <cols>
    <col min="1" max="1" width="6.5703125" style="1" customWidth="1"/>
    <col min="2" max="2" width="30.7109375" style="1" bestFit="1" customWidth="1"/>
    <col min="3" max="3" width="16" style="1" customWidth="1"/>
    <col min="4" max="4" width="25.28515625" style="1" customWidth="1"/>
    <col min="5" max="5" width="23.28515625" style="1" customWidth="1"/>
    <col min="6" max="6" width="61.42578125" style="48" customWidth="1"/>
    <col min="7" max="16384" width="14.140625" style="1"/>
  </cols>
  <sheetData>
    <row r="3" spans="2:6" ht="18" x14ac:dyDescent="0.25">
      <c r="B3" s="46" t="s">
        <v>252</v>
      </c>
    </row>
    <row r="5" spans="2:6" x14ac:dyDescent="0.2">
      <c r="B5" s="44" t="s">
        <v>253</v>
      </c>
      <c r="C5" s="44" t="s">
        <v>268</v>
      </c>
      <c r="D5" s="44" t="s">
        <v>267</v>
      </c>
      <c r="E5" s="44" t="s">
        <v>266</v>
      </c>
      <c r="F5" s="48" t="s">
        <v>270</v>
      </c>
    </row>
    <row r="6" spans="2:6" x14ac:dyDescent="0.2">
      <c r="B6" s="49" t="s">
        <v>179</v>
      </c>
      <c r="C6" s="51">
        <f>Blekinge!$C$11</f>
        <v>0</v>
      </c>
      <c r="D6" s="51">
        <f>Blekinge!$H$11</f>
        <v>14542.482979019034</v>
      </c>
      <c r="E6" s="51">
        <f>Blekinge!$I$11</f>
        <v>158937</v>
      </c>
      <c r="F6" s="50"/>
    </row>
    <row r="7" spans="2:6" x14ac:dyDescent="0.2">
      <c r="B7" s="49" t="s">
        <v>254</v>
      </c>
      <c r="C7" s="51">
        <f>Dalarna!$C$21</f>
        <v>0</v>
      </c>
      <c r="D7" s="51">
        <f>Dalarna!$H$21</f>
        <v>24568.086202148173</v>
      </c>
      <c r="E7" s="51">
        <f>Dalarna!$I$21</f>
        <v>288387</v>
      </c>
      <c r="F7" s="50"/>
    </row>
    <row r="8" spans="2:6" x14ac:dyDescent="0.2">
      <c r="B8" s="49" t="s">
        <v>9</v>
      </c>
      <c r="C8" s="51">
        <f>Gotland!$C$7</f>
        <v>0</v>
      </c>
      <c r="D8" s="51">
        <f>Gotland!$H$7</f>
        <v>4786.6494773212989</v>
      </c>
      <c r="E8" s="51">
        <f>Gotland!$I$7</f>
        <v>61001</v>
      </c>
      <c r="F8" s="50"/>
    </row>
    <row r="9" spans="2:6" x14ac:dyDescent="0.2">
      <c r="B9" s="49" t="s">
        <v>255</v>
      </c>
      <c r="C9" s="51">
        <f>Gävleborg!$C$16</f>
        <v>0</v>
      </c>
      <c r="D9" s="51">
        <f>Gävleborg!$H$16</f>
        <v>27529.045639298565</v>
      </c>
      <c r="E9" s="51">
        <f>Gävleborg!$I$16</f>
        <v>287767</v>
      </c>
      <c r="F9" s="50"/>
    </row>
    <row r="10" spans="2:6" x14ac:dyDescent="0.2">
      <c r="B10" s="49" t="s">
        <v>256</v>
      </c>
      <c r="C10" s="51">
        <f>Halland!$C$12</f>
        <v>0</v>
      </c>
      <c r="D10" s="51">
        <f>Halland!$H$12</f>
        <v>29042.94007662508</v>
      </c>
      <c r="E10" s="51">
        <f>Halland!$I$12</f>
        <v>340243</v>
      </c>
      <c r="F10" s="50"/>
    </row>
    <row r="11" spans="2:6" x14ac:dyDescent="0.2">
      <c r="B11" s="49" t="s">
        <v>162</v>
      </c>
      <c r="C11" s="45">
        <f>Jämtland!$C$14</f>
        <v>0</v>
      </c>
      <c r="D11" s="45">
        <f>Jämtland!$H$14</f>
        <v>10972.318444837645</v>
      </c>
      <c r="E11" s="45">
        <f>Jämtland!$I$14</f>
        <v>132054</v>
      </c>
      <c r="F11" s="50"/>
    </row>
    <row r="12" spans="2:6" x14ac:dyDescent="0.2">
      <c r="B12" s="49" t="s">
        <v>71</v>
      </c>
      <c r="C12" s="51">
        <f>Jönköping!$C$19</f>
        <v>0</v>
      </c>
      <c r="D12" s="51">
        <f>Jönköping!$H$19</f>
        <v>31025.149680926494</v>
      </c>
      <c r="E12" s="51">
        <f>Jönköping!$I$19</f>
        <v>367064</v>
      </c>
      <c r="F12" s="50"/>
    </row>
    <row r="13" spans="2:6" x14ac:dyDescent="0.2">
      <c r="B13" s="49" t="s">
        <v>116</v>
      </c>
      <c r="C13" s="51">
        <f>Kalmar!$C$18</f>
        <v>0</v>
      </c>
      <c r="D13" s="51">
        <f>Kalmar!$H$18</f>
        <v>23651.260942059191</v>
      </c>
      <c r="E13" s="51">
        <f>Kalmar!$I$18</f>
        <v>247175</v>
      </c>
      <c r="F13" s="50"/>
    </row>
    <row r="14" spans="2:6" x14ac:dyDescent="0.2">
      <c r="B14" s="49" t="s">
        <v>257</v>
      </c>
      <c r="C14" s="51">
        <f>Kronoberg!$C$14</f>
        <v>0</v>
      </c>
      <c r="D14" s="51">
        <f>Kronoberg!$H$14</f>
        <v>18605.391135195219</v>
      </c>
      <c r="E14" s="51">
        <f>Kronoberg!$I$14</f>
        <v>203340</v>
      </c>
      <c r="F14" s="50"/>
    </row>
    <row r="15" spans="2:6" x14ac:dyDescent="0.2">
      <c r="B15" s="49" t="s">
        <v>258</v>
      </c>
      <c r="C15" s="51">
        <f>Norrbotten!$C$20</f>
        <v>0</v>
      </c>
      <c r="D15" s="51">
        <f>Norrbotten!$H$20</f>
        <v>19304.938979484479</v>
      </c>
      <c r="E15" s="51">
        <f>Norrbotten!$I$20</f>
        <v>249693</v>
      </c>
      <c r="F15" s="50">
        <v>8</v>
      </c>
    </row>
    <row r="16" spans="2:6" x14ac:dyDescent="0.2">
      <c r="B16" s="49" t="s">
        <v>269</v>
      </c>
      <c r="C16" s="51">
        <f>Skåne!$C$39</f>
        <v>0</v>
      </c>
      <c r="D16" s="51">
        <f>Skåne!$H$39</f>
        <v>164575.8649437266</v>
      </c>
      <c r="E16" s="51">
        <f>Skåne!$I$39</f>
        <v>1402425</v>
      </c>
      <c r="F16" s="50">
        <v>2</v>
      </c>
    </row>
    <row r="17" spans="2:6" x14ac:dyDescent="0.2">
      <c r="B17" s="49" t="s">
        <v>259</v>
      </c>
      <c r="C17" s="51">
        <f>Stockholm!$C$32</f>
        <v>0</v>
      </c>
      <c r="D17" s="51">
        <f>Stockholm!$H$32</f>
        <v>394389.55757939036</v>
      </c>
      <c r="E17" s="51">
        <f>Stockholm!$I$32</f>
        <v>2415139</v>
      </c>
      <c r="F17" s="50">
        <v>1</v>
      </c>
    </row>
    <row r="18" spans="2:6" x14ac:dyDescent="0.2">
      <c r="B18" s="49" t="s">
        <v>260</v>
      </c>
      <c r="C18" s="51">
        <f>Södermanland!$C$15</f>
        <v>0</v>
      </c>
      <c r="D18" s="51">
        <f>Södermanland!$H$15</f>
        <v>34672.423741432278</v>
      </c>
      <c r="E18" s="51">
        <f>Södermanland!$I$15</f>
        <v>301801</v>
      </c>
      <c r="F18" s="50"/>
    </row>
    <row r="19" spans="2:6" x14ac:dyDescent="0.2">
      <c r="B19" s="49" t="s">
        <v>90</v>
      </c>
      <c r="C19" s="51">
        <f>Uppsala!$C$14</f>
        <v>0</v>
      </c>
      <c r="D19" s="51">
        <f>Uppsala!$H$14</f>
        <v>35561.776487438554</v>
      </c>
      <c r="E19" s="51">
        <f>Uppsala!$I$14</f>
        <v>395026</v>
      </c>
      <c r="F19" s="50"/>
    </row>
    <row r="20" spans="2:6" x14ac:dyDescent="0.2">
      <c r="B20" s="49" t="s">
        <v>222</v>
      </c>
      <c r="C20" s="51">
        <f>Värmland!$C$22</f>
        <v>0</v>
      </c>
      <c r="D20" s="51">
        <f>Värmland!$H$22</f>
        <v>24974.136601487196</v>
      </c>
      <c r="E20" s="51">
        <f>Värmland!$I$22</f>
        <v>283196</v>
      </c>
      <c r="F20" s="50"/>
    </row>
    <row r="21" spans="2:6" x14ac:dyDescent="0.2">
      <c r="B21" s="49" t="s">
        <v>261</v>
      </c>
      <c r="C21" s="51">
        <f>Västerbotten!$C$21</f>
        <v>0</v>
      </c>
      <c r="D21" s="51">
        <f>Västerbotten!$H$21</f>
        <v>17971.231887523314</v>
      </c>
      <c r="E21" s="51">
        <f>Västerbotten!$I$21</f>
        <v>274563</v>
      </c>
      <c r="F21" s="50"/>
    </row>
    <row r="22" spans="2:6" x14ac:dyDescent="0.2">
      <c r="B22" s="49" t="s">
        <v>262</v>
      </c>
      <c r="C22" s="51">
        <f>Västernorrland!$C$13</f>
        <v>0</v>
      </c>
      <c r="D22" s="51">
        <f>Västernorrland!$H$13</f>
        <v>21300.510688154562</v>
      </c>
      <c r="E22" s="51">
        <f>Västernorrland!$I$13</f>
        <v>244193</v>
      </c>
      <c r="F22" s="50"/>
    </row>
    <row r="23" spans="2:6" x14ac:dyDescent="0.2">
      <c r="B23" s="49" t="s">
        <v>263</v>
      </c>
      <c r="C23" s="51">
        <f>Västmanland!$C$16</f>
        <v>0</v>
      </c>
      <c r="D23" s="51">
        <f>Västmanland!$H$16</f>
        <v>33455.177873262881</v>
      </c>
      <c r="E23" s="51">
        <f>Västmanland!$I$16</f>
        <v>278967</v>
      </c>
      <c r="F23" s="50"/>
    </row>
    <row r="24" spans="2:6" x14ac:dyDescent="0.2">
      <c r="B24" s="49" t="s">
        <v>264</v>
      </c>
      <c r="C24" s="51">
        <f>'Västra Götaland'!$C$55</f>
        <v>0</v>
      </c>
      <c r="D24" s="51">
        <f>'Västra Götaland'!$H$55</f>
        <v>180401.05992337497</v>
      </c>
      <c r="E24" s="51">
        <f>'Västra Götaland'!$I$55</f>
        <v>1744859</v>
      </c>
      <c r="F24" s="50">
        <v>1</v>
      </c>
    </row>
    <row r="25" spans="2:6" x14ac:dyDescent="0.2">
      <c r="B25" s="49" t="s">
        <v>97</v>
      </c>
      <c r="C25" s="51">
        <f>Örebro!$C$18</f>
        <v>0</v>
      </c>
      <c r="D25" s="51">
        <f>Örebro!$H$18</f>
        <v>39215.777196364637</v>
      </c>
      <c r="E25" s="51">
        <f>Örebro!$I$18</f>
        <v>306792</v>
      </c>
      <c r="F25" s="50"/>
    </row>
    <row r="26" spans="2:6" x14ac:dyDescent="0.2">
      <c r="B26" s="49" t="s">
        <v>265</v>
      </c>
      <c r="C26" s="51">
        <f>Östergötland!$C$19</f>
        <v>0</v>
      </c>
      <c r="D26" s="51">
        <f>Östergötland!$H$19</f>
        <v>47065.426577641221</v>
      </c>
      <c r="E26" s="51">
        <f>Östergötland!$I$19</f>
        <v>469704</v>
      </c>
      <c r="F26" s="50"/>
    </row>
    <row r="27" spans="2:6" s="44" customFormat="1" x14ac:dyDescent="0.2">
      <c r="B27" s="44" t="s">
        <v>271</v>
      </c>
      <c r="C27" s="47">
        <f>SUM(C6:C26)</f>
        <v>0</v>
      </c>
      <c r="D27" s="47">
        <f t="shared" ref="D27:F27" si="0">SUM(D6:D26)</f>
        <v>1197611.2070567119</v>
      </c>
      <c r="E27" s="47">
        <f t="shared" si="0"/>
        <v>10452326</v>
      </c>
      <c r="F27" s="52">
        <f t="shared" si="0"/>
        <v>12</v>
      </c>
    </row>
    <row r="28" spans="2:6" x14ac:dyDescent="0.2">
      <c r="B28" s="53" t="s">
        <v>272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tabColor theme="4"/>
    <pageSetUpPr fitToPage="1"/>
  </sheetPr>
  <dimension ref="B2:IQ64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192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</v>
      </c>
      <c r="C6" s="129">
        <v>50000</v>
      </c>
      <c r="D6" s="14">
        <v>50000</v>
      </c>
      <c r="E6" s="17">
        <v>1.5431146225541634</v>
      </c>
      <c r="F6" s="16">
        <v>1.5515422329795816</v>
      </c>
      <c r="G6" s="18"/>
      <c r="H6" s="15">
        <v>3261.8278449353897</v>
      </c>
      <c r="I6" s="15">
        <v>32226</v>
      </c>
      <c r="J6" s="19" t="s">
        <v>179</v>
      </c>
    </row>
    <row r="7" spans="2:251" s="3" customFormat="1" ht="20.100000000000001" customHeight="1" x14ac:dyDescent="0.25">
      <c r="B7" s="13" t="s">
        <v>60</v>
      </c>
      <c r="C7" s="129">
        <v>100000</v>
      </c>
      <c r="D7" s="14">
        <v>100000</v>
      </c>
      <c r="E7" s="17">
        <v>1.5034202811395925</v>
      </c>
      <c r="F7" s="16">
        <v>1.4990705762427294</v>
      </c>
      <c r="G7" s="18"/>
      <c r="H7" s="15">
        <v>5496.5610671112963</v>
      </c>
      <c r="I7" s="15">
        <v>66708</v>
      </c>
      <c r="J7" s="19" t="s">
        <v>179</v>
      </c>
    </row>
    <row r="8" spans="2:251" s="3" customFormat="1" ht="20.100000000000001" customHeight="1" x14ac:dyDescent="0.25">
      <c r="B8" s="13" t="s">
        <v>102</v>
      </c>
      <c r="C8" s="129">
        <v>0</v>
      </c>
      <c r="D8" s="14">
        <v>14000</v>
      </c>
      <c r="E8" s="17">
        <v>0</v>
      </c>
      <c r="F8" s="16">
        <v>1.0555681218427204</v>
      </c>
      <c r="G8" s="18"/>
      <c r="H8" s="15">
        <v>1337.3627900514102</v>
      </c>
      <c r="I8" s="15">
        <v>13263</v>
      </c>
      <c r="J8" s="19" t="s">
        <v>179</v>
      </c>
    </row>
    <row r="9" spans="2:251" s="3" customFormat="1" ht="20.100000000000001" customHeight="1" x14ac:dyDescent="0.25">
      <c r="B9" s="13" t="s">
        <v>128</v>
      </c>
      <c r="C9" s="129">
        <v>25000</v>
      </c>
      <c r="D9" s="14">
        <v>25000</v>
      </c>
      <c r="E9" s="17">
        <v>0.84365403435359232</v>
      </c>
      <c r="F9" s="16">
        <v>0.85616438356164382</v>
      </c>
      <c r="G9" s="18"/>
      <c r="H9" s="15">
        <v>2804.4497707378073</v>
      </c>
      <c r="I9" s="15">
        <v>29200</v>
      </c>
      <c r="J9" s="19" t="s">
        <v>179</v>
      </c>
    </row>
    <row r="10" spans="2:251" s="3" customFormat="1" ht="20.100000000000001" customHeight="1" x14ac:dyDescent="0.25">
      <c r="B10" s="13" t="s">
        <v>411</v>
      </c>
      <c r="C10" s="129">
        <v>36000</v>
      </c>
      <c r="D10" s="14">
        <v>0</v>
      </c>
      <c r="E10" s="17">
        <v>2.062328139321723</v>
      </c>
      <c r="F10" s="16">
        <v>0</v>
      </c>
      <c r="G10" s="18"/>
      <c r="H10" s="15">
        <v>1642.2815061831318</v>
      </c>
      <c r="I10" s="15">
        <v>17540</v>
      </c>
      <c r="J10" s="19" t="s">
        <v>179</v>
      </c>
    </row>
    <row r="11" spans="2:251" ht="20.100000000000001" customHeight="1" x14ac:dyDescent="0.2">
      <c r="B11" s="38" t="s">
        <v>250</v>
      </c>
      <c r="C11" s="130"/>
      <c r="D11" s="39">
        <f>SUM(D6:D10)</f>
        <v>189000</v>
      </c>
      <c r="E11" s="41"/>
      <c r="F11" s="40">
        <f>SUM(D11/I11)</f>
        <v>1.1891504180901866</v>
      </c>
      <c r="G11" s="42"/>
      <c r="H11" s="39">
        <f>SUM(H6:H10)</f>
        <v>14542.482979019034</v>
      </c>
      <c r="I11" s="39">
        <f>SUM(I6:I10)</f>
        <v>158937</v>
      </c>
      <c r="J11" s="43"/>
    </row>
    <row r="12" spans="2:251" ht="20.100000000000001" customHeight="1" x14ac:dyDescent="0.2">
      <c r="B12" s="20"/>
      <c r="C12" s="131"/>
      <c r="D12" s="21"/>
      <c r="E12" s="24"/>
      <c r="F12" s="23"/>
      <c r="G12" s="25"/>
      <c r="H12" s="22"/>
      <c r="I12" s="22"/>
      <c r="J12" s="26"/>
    </row>
    <row r="13" spans="2:251" ht="20.100000000000001" customHeight="1" x14ac:dyDescent="0.2">
      <c r="B13" s="156" t="s">
        <v>347</v>
      </c>
      <c r="C13" s="156"/>
      <c r="D13" s="156"/>
      <c r="E13" s="156"/>
      <c r="F13" s="156"/>
      <c r="G13" s="156"/>
      <c r="H13" s="156"/>
      <c r="I13" s="156"/>
      <c r="J13" s="156"/>
    </row>
    <row r="14" spans="2:251" ht="20.100000000000001" customHeight="1" x14ac:dyDescent="0.2">
      <c r="C14" s="131"/>
      <c r="D14" s="21"/>
      <c r="E14" s="24"/>
      <c r="F14" s="23"/>
      <c r="G14" s="25"/>
      <c r="H14" s="22"/>
      <c r="I14" s="22"/>
      <c r="J14" s="26"/>
    </row>
    <row r="15" spans="2:251" s="27" customFormat="1" ht="20.100000000000001" customHeight="1" x14ac:dyDescent="0.2">
      <c r="B15" s="139" t="s">
        <v>421</v>
      </c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31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B13:J13"/>
    <mergeCell ref="C4:D4"/>
    <mergeCell ref="E4:F4"/>
    <mergeCell ref="H4:H5"/>
  </mergeCells>
  <pageMargins left="0.25" right="0.25" top="0.75" bottom="0.75" header="0.3" footer="0.3"/>
  <pageSetup paperSize="9" scale="70" orientation="landscape" r:id="rId1"/>
  <ignoredErrors>
    <ignoredError sqref="D11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193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216</v>
      </c>
      <c r="C6" s="129">
        <v>46134</v>
      </c>
      <c r="D6" s="14">
        <v>46134</v>
      </c>
      <c r="E6" s="17">
        <v>2</v>
      </c>
      <c r="F6" s="16">
        <v>2.0123882224645584</v>
      </c>
      <c r="G6" s="18"/>
      <c r="H6" s="15">
        <v>2383.3393004681907</v>
      </c>
      <c r="I6" s="15">
        <v>22925</v>
      </c>
      <c r="J6" s="19" t="s">
        <v>165</v>
      </c>
    </row>
    <row r="7" spans="2:251" s="3" customFormat="1" ht="20.100000000000001" customHeight="1" x14ac:dyDescent="0.25">
      <c r="B7" s="13" t="s">
        <v>5</v>
      </c>
      <c r="C7" s="129">
        <v>0</v>
      </c>
      <c r="D7" s="14">
        <v>104788</v>
      </c>
      <c r="E7" s="17">
        <v>0</v>
      </c>
      <c r="F7" s="16">
        <v>2.0053584414590269</v>
      </c>
      <c r="G7" s="18"/>
      <c r="H7" s="15">
        <v>6453.3494904984855</v>
      </c>
      <c r="I7" s="15">
        <v>52254</v>
      </c>
      <c r="J7" s="19" t="s">
        <v>227</v>
      </c>
    </row>
    <row r="8" spans="2:251" s="3" customFormat="1" ht="20.100000000000001" customHeight="1" x14ac:dyDescent="0.25">
      <c r="B8" s="13" t="s">
        <v>412</v>
      </c>
      <c r="C8" s="129">
        <v>100000</v>
      </c>
      <c r="D8" s="14">
        <v>0</v>
      </c>
      <c r="E8" s="17">
        <v>1.6798817363257628</v>
      </c>
      <c r="F8" s="16">
        <v>0</v>
      </c>
      <c r="G8" s="18"/>
      <c r="H8" s="15">
        <v>5081.7411181492698</v>
      </c>
      <c r="I8" s="15">
        <v>59837</v>
      </c>
      <c r="J8" s="19" t="s">
        <v>227</v>
      </c>
    </row>
    <row r="9" spans="2:251" s="3" customFormat="1" ht="20.100000000000001" customHeight="1" x14ac:dyDescent="0.25">
      <c r="B9" s="13" t="s">
        <v>217</v>
      </c>
      <c r="C9" s="129">
        <v>15000</v>
      </c>
      <c r="D9" s="14">
        <v>15500</v>
      </c>
      <c r="E9" s="17">
        <v>1.4453651956060898</v>
      </c>
      <c r="F9" s="16">
        <v>1.4759093505998857</v>
      </c>
      <c r="G9" s="18"/>
      <c r="H9" s="15">
        <v>507.90250619664005</v>
      </c>
      <c r="I9" s="15">
        <v>10502</v>
      </c>
      <c r="J9" s="19" t="s">
        <v>227</v>
      </c>
    </row>
    <row r="10" spans="2:251" s="3" customFormat="1" ht="20.100000000000001" customHeight="1" x14ac:dyDescent="0.25">
      <c r="B10" s="13" t="s">
        <v>359</v>
      </c>
      <c r="C10" s="129">
        <v>0</v>
      </c>
      <c r="D10" s="14">
        <v>0</v>
      </c>
      <c r="E10" s="17">
        <v>0</v>
      </c>
      <c r="F10" s="16">
        <v>0</v>
      </c>
      <c r="G10" s="18"/>
      <c r="H10" s="15">
        <v>1116.2990911594602</v>
      </c>
      <c r="I10" s="15">
        <v>15458</v>
      </c>
      <c r="J10" s="19" t="s">
        <v>165</v>
      </c>
    </row>
    <row r="11" spans="2:251" ht="20.100000000000001" customHeight="1" x14ac:dyDescent="0.2">
      <c r="B11" s="13" t="s">
        <v>218</v>
      </c>
      <c r="C11" s="129">
        <v>39518</v>
      </c>
      <c r="D11" s="14">
        <v>40035</v>
      </c>
      <c r="E11" s="17">
        <v>2.5009809505727487</v>
      </c>
      <c r="F11" s="16">
        <v>2.5003122658006496</v>
      </c>
      <c r="G11" s="18"/>
      <c r="H11" s="15">
        <v>763.21178738639492</v>
      </c>
      <c r="I11" s="15">
        <v>16012</v>
      </c>
      <c r="J11" s="19" t="s">
        <v>400</v>
      </c>
    </row>
    <row r="12" spans="2:251" ht="20.100000000000001" customHeight="1" x14ac:dyDescent="0.2">
      <c r="B12" s="13" t="s">
        <v>23</v>
      </c>
      <c r="C12" s="129">
        <v>50000</v>
      </c>
      <c r="D12" s="14">
        <v>50000</v>
      </c>
      <c r="E12" s="17">
        <v>1.8794166290783341</v>
      </c>
      <c r="F12" s="16">
        <v>1.8870060761595653</v>
      </c>
      <c r="G12" s="18"/>
      <c r="H12" s="15">
        <v>2398.2776094739738</v>
      </c>
      <c r="I12" s="15">
        <v>26497</v>
      </c>
      <c r="J12" s="19" t="s">
        <v>227</v>
      </c>
    </row>
    <row r="13" spans="2:251" ht="20.100000000000001" customHeight="1" x14ac:dyDescent="0.2">
      <c r="B13" s="13" t="s">
        <v>308</v>
      </c>
      <c r="C13" s="129">
        <v>10106</v>
      </c>
      <c r="D13" s="14">
        <v>10106</v>
      </c>
      <c r="E13" s="17">
        <v>0.99302348432740495</v>
      </c>
      <c r="F13" s="16">
        <v>0.9890389508710119</v>
      </c>
      <c r="G13" s="18"/>
      <c r="H13" s="15">
        <v>767.28587166069951</v>
      </c>
      <c r="I13" s="15">
        <v>10218</v>
      </c>
      <c r="J13" s="19" t="s">
        <v>400</v>
      </c>
    </row>
    <row r="14" spans="2:251" s="27" customFormat="1" ht="20.100000000000001" customHeight="1" x14ac:dyDescent="0.2">
      <c r="B14" s="13" t="s">
        <v>413</v>
      </c>
      <c r="C14" s="129">
        <v>20470</v>
      </c>
      <c r="D14" s="14">
        <v>0</v>
      </c>
      <c r="E14" s="17">
        <v>0.99892641030646101</v>
      </c>
      <c r="F14" s="16">
        <v>0</v>
      </c>
      <c r="G14" s="18"/>
      <c r="H14" s="15">
        <v>1723.3376480308455</v>
      </c>
      <c r="I14" s="15">
        <v>20670</v>
      </c>
      <c r="J14" s="19" t="s">
        <v>400</v>
      </c>
      <c r="K14" s="4"/>
    </row>
    <row r="15" spans="2:251" ht="20.100000000000001" customHeight="1" x14ac:dyDescent="0.2">
      <c r="B15" s="13" t="s">
        <v>414</v>
      </c>
      <c r="C15" s="129">
        <v>13800</v>
      </c>
      <c r="D15" s="14">
        <v>0</v>
      </c>
      <c r="E15" s="17">
        <v>2.0066889632107023</v>
      </c>
      <c r="F15" s="16">
        <v>0</v>
      </c>
      <c r="G15" s="18"/>
      <c r="H15" s="15">
        <v>388.3960341503718</v>
      </c>
      <c r="I15" s="15">
        <v>6918</v>
      </c>
      <c r="J15" s="19" t="s">
        <v>273</v>
      </c>
    </row>
    <row r="16" spans="2:251" ht="20.100000000000001" customHeight="1" x14ac:dyDescent="0.2">
      <c r="B16" s="13" t="s">
        <v>219</v>
      </c>
      <c r="C16" s="129">
        <v>27700</v>
      </c>
      <c r="D16" s="14">
        <v>27700</v>
      </c>
      <c r="E16" s="17">
        <v>2.5074680908844029</v>
      </c>
      <c r="F16" s="16">
        <v>2.4948212194902277</v>
      </c>
      <c r="G16" s="18"/>
      <c r="H16" s="15">
        <v>726.54502891765355</v>
      </c>
      <c r="I16" s="15">
        <v>11103</v>
      </c>
      <c r="J16" s="19" t="s">
        <v>400</v>
      </c>
    </row>
    <row r="17" spans="2:11" ht="20.100000000000001" customHeight="1" x14ac:dyDescent="0.2">
      <c r="B17" s="13" t="s">
        <v>73</v>
      </c>
      <c r="C17" s="129">
        <v>21788</v>
      </c>
      <c r="D17" s="14">
        <v>11000</v>
      </c>
      <c r="E17" s="17">
        <v>2.0073705546342362</v>
      </c>
      <c r="F17" s="16">
        <v>1.0061282356169396</v>
      </c>
      <c r="G17" s="18"/>
      <c r="H17" s="15">
        <v>726.54502891765355</v>
      </c>
      <c r="I17" s="15">
        <v>10933</v>
      </c>
      <c r="J17" s="19" t="s">
        <v>227</v>
      </c>
    </row>
    <row r="18" spans="2:11" ht="20.100000000000001" customHeight="1" x14ac:dyDescent="0.2">
      <c r="B18" s="13" t="s">
        <v>415</v>
      </c>
      <c r="C18" s="129">
        <v>10000</v>
      </c>
      <c r="D18" s="14">
        <v>0</v>
      </c>
      <c r="E18" s="17">
        <v>0.89597706298718749</v>
      </c>
      <c r="F18" s="16">
        <v>0</v>
      </c>
      <c r="G18" s="18"/>
      <c r="H18" s="15">
        <v>632.84109060864773</v>
      </c>
      <c r="I18" s="15">
        <v>11242</v>
      </c>
      <c r="J18" s="19" t="s">
        <v>227</v>
      </c>
    </row>
    <row r="19" spans="2:11" ht="20.100000000000001" customHeight="1" x14ac:dyDescent="0.2">
      <c r="B19" s="13" t="s">
        <v>416</v>
      </c>
      <c r="C19" s="129">
        <v>13660</v>
      </c>
      <c r="D19" s="14">
        <v>0</v>
      </c>
      <c r="E19" s="17">
        <v>2.0085281576238789</v>
      </c>
      <c r="F19" s="16">
        <v>0</v>
      </c>
      <c r="G19" s="18"/>
      <c r="H19" s="15">
        <v>365.30955659597907</v>
      </c>
      <c r="I19" s="15">
        <v>6776</v>
      </c>
      <c r="J19" s="19" t="s">
        <v>400</v>
      </c>
    </row>
    <row r="20" spans="2:11" ht="20.100000000000001" customHeight="1" x14ac:dyDescent="0.2">
      <c r="B20" s="13" t="s">
        <v>417</v>
      </c>
      <c r="C20" s="129">
        <v>17802</v>
      </c>
      <c r="D20" s="14">
        <v>0</v>
      </c>
      <c r="E20" s="17">
        <v>2.5312100099530785</v>
      </c>
      <c r="F20" s="16">
        <v>0</v>
      </c>
      <c r="G20" s="18"/>
      <c r="H20" s="15">
        <v>533.70503993390253</v>
      </c>
      <c r="I20" s="15">
        <v>7042</v>
      </c>
      <c r="J20" s="19" t="s">
        <v>400</v>
      </c>
    </row>
    <row r="21" spans="2:11" ht="20.100000000000001" customHeight="1" x14ac:dyDescent="0.2">
      <c r="B21" s="38" t="s">
        <v>250</v>
      </c>
      <c r="C21" s="130"/>
      <c r="D21" s="39">
        <f>SUM(D6:D20)</f>
        <v>305263</v>
      </c>
      <c r="E21" s="41"/>
      <c r="F21" s="40">
        <f>SUM(D21/I21)</f>
        <v>1.0585185878697723</v>
      </c>
      <c r="G21" s="42"/>
      <c r="H21" s="39">
        <f>SUM(H6:H20)</f>
        <v>24568.086202148173</v>
      </c>
      <c r="I21" s="39">
        <f>SUM(I6:I20)</f>
        <v>288387</v>
      </c>
      <c r="J21" s="43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1"/>
      <c r="I22" s="21"/>
      <c r="J22" s="26"/>
    </row>
    <row r="23" spans="2:11" ht="20.100000000000001" customHeight="1" x14ac:dyDescent="0.2">
      <c r="B23" s="156" t="s">
        <v>347</v>
      </c>
      <c r="C23" s="156"/>
      <c r="D23" s="156"/>
      <c r="E23" s="156"/>
      <c r="F23" s="156"/>
      <c r="G23" s="156"/>
      <c r="H23" s="156"/>
      <c r="I23" s="156"/>
      <c r="J23" s="15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54" t="s">
        <v>299</v>
      </c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139" t="s">
        <v>340</v>
      </c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D21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8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226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9</v>
      </c>
      <c r="C6" s="129">
        <v>70000</v>
      </c>
      <c r="D6" s="14">
        <v>70000</v>
      </c>
      <c r="E6" s="17">
        <v>1.1642605282416341</v>
      </c>
      <c r="F6" s="16">
        <v>1.147522171767676</v>
      </c>
      <c r="G6" s="18"/>
      <c r="H6" s="15">
        <v>4786.6494773212989</v>
      </c>
      <c r="I6" s="15">
        <v>61001</v>
      </c>
      <c r="J6" s="19" t="s">
        <v>228</v>
      </c>
    </row>
    <row r="7" spans="2:251" s="3" customFormat="1" ht="20.100000000000001" customHeight="1" x14ac:dyDescent="0.25">
      <c r="B7" s="38" t="s">
        <v>250</v>
      </c>
      <c r="C7" s="130"/>
      <c r="D7" s="39">
        <f>SUM(D6)</f>
        <v>70000</v>
      </c>
      <c r="E7" s="41"/>
      <c r="F7" s="40">
        <f>SUM(D7/I7)</f>
        <v>1.147522171767676</v>
      </c>
      <c r="G7" s="42"/>
      <c r="H7" s="39">
        <f>SUM(H6)</f>
        <v>4786.6494773212989</v>
      </c>
      <c r="I7" s="39">
        <f>SUM(I6)</f>
        <v>61001</v>
      </c>
      <c r="J7" s="43"/>
    </row>
    <row r="8" spans="2:251" s="3" customFormat="1" ht="20.100000000000001" customHeight="1" x14ac:dyDescent="0.25">
      <c r="B8" s="20"/>
      <c r="C8" s="131"/>
      <c r="D8" s="21"/>
      <c r="E8" s="24"/>
      <c r="F8" s="23"/>
      <c r="G8" s="25"/>
      <c r="H8" s="22"/>
      <c r="I8" s="22"/>
      <c r="J8" s="26"/>
    </row>
    <row r="9" spans="2:251" s="3" customFormat="1" ht="20.100000000000001" customHeight="1" x14ac:dyDescent="0.25">
      <c r="B9" s="156" t="s">
        <v>347</v>
      </c>
      <c r="C9" s="156"/>
      <c r="D9" s="156"/>
      <c r="E9" s="156"/>
      <c r="F9" s="156"/>
      <c r="G9" s="156"/>
      <c r="H9" s="156"/>
      <c r="I9" s="156"/>
      <c r="J9" s="156"/>
    </row>
    <row r="10" spans="2:251" s="3" customFormat="1" ht="20.100000000000001" customHeight="1" x14ac:dyDescent="0.25">
      <c r="B10" s="20"/>
      <c r="C10" s="131"/>
      <c r="D10" s="21"/>
      <c r="E10" s="24"/>
      <c r="F10" s="23"/>
      <c r="G10" s="25"/>
      <c r="H10" s="22"/>
      <c r="I10" s="22"/>
      <c r="J10" s="26"/>
    </row>
    <row r="11" spans="2:251" s="3" customFormat="1" ht="20.100000000000001" customHeight="1" x14ac:dyDescent="0.25">
      <c r="B11" s="20"/>
      <c r="C11" s="131"/>
      <c r="D11" s="21"/>
      <c r="E11" s="24"/>
      <c r="F11" s="23"/>
      <c r="G11" s="25"/>
      <c r="H11" s="22"/>
      <c r="I11" s="22"/>
      <c r="J11" s="26"/>
    </row>
    <row r="12" spans="2:251" ht="20.100000000000001" customHeight="1" x14ac:dyDescent="0.2">
      <c r="B12" s="20"/>
      <c r="C12" s="131"/>
      <c r="D12" s="21"/>
      <c r="E12" s="24"/>
      <c r="F12" s="23"/>
      <c r="G12" s="25"/>
      <c r="H12" s="22"/>
      <c r="I12" s="22"/>
      <c r="J12" s="26"/>
    </row>
    <row r="13" spans="2:251" ht="20.100000000000001" customHeight="1" x14ac:dyDescent="0.2">
      <c r="B13" s="20"/>
      <c r="C13" s="131"/>
      <c r="D13" s="21"/>
      <c r="E13" s="24"/>
      <c r="F13" s="23"/>
      <c r="G13" s="25"/>
      <c r="H13" s="22"/>
      <c r="I13" s="22"/>
      <c r="J13" s="26"/>
    </row>
    <row r="14" spans="2:251" ht="20.100000000000001" customHeight="1" x14ac:dyDescent="0.2">
      <c r="B14" s="20"/>
      <c r="C14" s="131"/>
      <c r="D14" s="21"/>
      <c r="E14" s="24"/>
      <c r="F14" s="23"/>
      <c r="G14" s="25"/>
      <c r="H14" s="22"/>
      <c r="I14" s="22"/>
      <c r="J14" s="26"/>
    </row>
    <row r="15" spans="2:251" s="27" customFormat="1" ht="20.100000000000001" customHeight="1" x14ac:dyDescent="0.2">
      <c r="B15" s="20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31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9:J9"/>
  </mergeCells>
  <pageMargins left="0.25" right="0.25" top="0.75" bottom="0.75" header="0.3" footer="0.3"/>
  <pageSetup paperSize="9" scale="7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9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194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229</v>
      </c>
      <c r="C6" s="129">
        <v>80650</v>
      </c>
      <c r="D6" s="14">
        <v>80400</v>
      </c>
      <c r="E6" s="17">
        <v>3.0083181021298819</v>
      </c>
      <c r="F6" s="16">
        <v>3.0052704369603407</v>
      </c>
      <c r="G6" s="18"/>
      <c r="H6" s="15">
        <v>2530.1607246545118</v>
      </c>
      <c r="I6" s="15">
        <v>26753</v>
      </c>
      <c r="J6" s="19" t="s">
        <v>167</v>
      </c>
    </row>
    <row r="7" spans="2:251" s="3" customFormat="1" ht="20.100000000000001" customHeight="1" x14ac:dyDescent="0.25">
      <c r="B7" s="13" t="s">
        <v>10</v>
      </c>
      <c r="C7" s="129">
        <v>282900</v>
      </c>
      <c r="D7" s="14">
        <v>291600</v>
      </c>
      <c r="E7" s="17">
        <v>2.7491642696105107</v>
      </c>
      <c r="F7" s="16">
        <v>2.8273347812596961</v>
      </c>
      <c r="G7" s="18"/>
      <c r="H7" s="15">
        <v>12042.867417644098</v>
      </c>
      <c r="I7" s="15">
        <v>103136</v>
      </c>
      <c r="J7" s="19" t="s">
        <v>10</v>
      </c>
    </row>
    <row r="8" spans="2:251" s="3" customFormat="1" ht="20.100000000000001" customHeight="1" x14ac:dyDescent="0.25">
      <c r="B8" s="13" t="s">
        <v>361</v>
      </c>
      <c r="C8" s="129">
        <v>0</v>
      </c>
      <c r="D8" s="14">
        <v>0</v>
      </c>
      <c r="E8" s="17">
        <v>0</v>
      </c>
      <c r="F8" s="16">
        <v>0</v>
      </c>
      <c r="G8" s="18"/>
      <c r="H8" s="15">
        <v>631.60585297874809</v>
      </c>
      <c r="I8" s="15">
        <v>9578</v>
      </c>
      <c r="J8" s="19" t="s">
        <v>188</v>
      </c>
    </row>
    <row r="9" spans="2:251" s="3" customFormat="1" ht="20.100000000000001" customHeight="1" x14ac:dyDescent="0.25">
      <c r="B9" s="13" t="s">
        <v>14</v>
      </c>
      <c r="C9" s="129">
        <v>39231</v>
      </c>
      <c r="D9" s="14">
        <v>39832</v>
      </c>
      <c r="E9" s="17">
        <v>1.0452958887319816</v>
      </c>
      <c r="F9" s="16">
        <v>1.0553200508690124</v>
      </c>
      <c r="G9" s="18"/>
      <c r="H9" s="15">
        <v>2952.4770642201834</v>
      </c>
      <c r="I9" s="15">
        <v>37744</v>
      </c>
      <c r="J9" s="19" t="s">
        <v>176</v>
      </c>
    </row>
    <row r="10" spans="2:251" s="3" customFormat="1" ht="20.100000000000001" customHeight="1" x14ac:dyDescent="0.25">
      <c r="B10" s="13" t="s">
        <v>418</v>
      </c>
      <c r="C10" s="129">
        <v>0</v>
      </c>
      <c r="D10" s="14">
        <v>0</v>
      </c>
      <c r="E10" s="17">
        <v>0</v>
      </c>
      <c r="F10" s="16">
        <v>0</v>
      </c>
      <c r="G10" s="117"/>
      <c r="H10" s="15">
        <v>1346.6783571400922</v>
      </c>
      <c r="I10" s="15">
        <v>18804</v>
      </c>
      <c r="J10" s="19" t="s">
        <v>22</v>
      </c>
    </row>
    <row r="11" spans="2:251" ht="20.100000000000001" customHeight="1" x14ac:dyDescent="0.2">
      <c r="B11" s="13" t="s">
        <v>68</v>
      </c>
      <c r="C11" s="129">
        <v>10000</v>
      </c>
      <c r="D11" s="14">
        <v>10000</v>
      </c>
      <c r="E11" s="17">
        <v>1.0545186122535062</v>
      </c>
      <c r="F11" s="16">
        <v>1.0548523206751055</v>
      </c>
      <c r="G11" s="18"/>
      <c r="H11" s="15">
        <v>732.51329694576702</v>
      </c>
      <c r="I11" s="15">
        <v>9480</v>
      </c>
      <c r="J11" s="19" t="s">
        <v>176</v>
      </c>
    </row>
    <row r="12" spans="2:251" ht="20.100000000000001" customHeight="1" x14ac:dyDescent="0.2">
      <c r="B12" s="13" t="s">
        <v>362</v>
      </c>
      <c r="C12" s="129">
        <v>0</v>
      </c>
      <c r="D12" s="14">
        <v>0</v>
      </c>
      <c r="E12" s="17">
        <v>0</v>
      </c>
      <c r="F12" s="16">
        <v>0</v>
      </c>
      <c r="G12" s="18"/>
      <c r="H12" s="15">
        <v>560.59691092788296</v>
      </c>
      <c r="I12" s="15">
        <v>5865</v>
      </c>
      <c r="J12" s="19" t="s">
        <v>188</v>
      </c>
    </row>
    <row r="13" spans="2:251" ht="20.100000000000001" customHeight="1" x14ac:dyDescent="0.2">
      <c r="B13" s="13" t="s">
        <v>230</v>
      </c>
      <c r="C13" s="129">
        <v>29000</v>
      </c>
      <c r="D13" s="14">
        <v>29250</v>
      </c>
      <c r="E13" s="17">
        <v>2.4845784784098699</v>
      </c>
      <c r="F13" s="16">
        <v>2.497651780377423</v>
      </c>
      <c r="G13" s="18"/>
      <c r="H13" s="15">
        <v>654.02972941586336</v>
      </c>
      <c r="I13" s="15">
        <v>11711</v>
      </c>
      <c r="J13" s="19" t="s">
        <v>167</v>
      </c>
    </row>
    <row r="14" spans="2:251" s="27" customFormat="1" ht="20.100000000000001" customHeight="1" x14ac:dyDescent="0.2">
      <c r="B14" s="13" t="s">
        <v>63</v>
      </c>
      <c r="C14" s="129">
        <v>80000</v>
      </c>
      <c r="D14" s="14">
        <v>80000</v>
      </c>
      <c r="E14" s="17">
        <v>2.0361415118350727</v>
      </c>
      <c r="F14" s="16">
        <v>2.0382165605095541</v>
      </c>
      <c r="G14" s="18"/>
      <c r="H14" s="15">
        <v>3457.014284055278</v>
      </c>
      <c r="I14" s="15">
        <v>39250</v>
      </c>
      <c r="J14" s="19" t="s">
        <v>188</v>
      </c>
      <c r="K14" s="4"/>
    </row>
    <row r="15" spans="2:251" ht="20.100000000000001" customHeight="1" x14ac:dyDescent="0.2">
      <c r="B15" s="13" t="s">
        <v>39</v>
      </c>
      <c r="C15" s="129">
        <v>20000</v>
      </c>
      <c r="D15" s="14">
        <v>20000</v>
      </c>
      <c r="E15" s="17">
        <v>0.7845598619174643</v>
      </c>
      <c r="F15" s="16">
        <v>0.7859781498074353</v>
      </c>
      <c r="G15" s="18"/>
      <c r="H15" s="15">
        <v>2621.102001316146</v>
      </c>
      <c r="I15" s="15">
        <v>25446</v>
      </c>
      <c r="J15" s="19" t="s">
        <v>39</v>
      </c>
    </row>
    <row r="16" spans="2:251" ht="20.100000000000001" customHeight="1" x14ac:dyDescent="0.2">
      <c r="B16" s="38" t="s">
        <v>250</v>
      </c>
      <c r="C16" s="130"/>
      <c r="D16" s="39">
        <f>SUM(D6:D15)</f>
        <v>551082</v>
      </c>
      <c r="E16" s="41"/>
      <c r="F16" s="40">
        <f>SUM(D16/I16)</f>
        <v>1.9150284779005238</v>
      </c>
      <c r="G16" s="42"/>
      <c r="H16" s="39">
        <f>SUM(H6:H15)</f>
        <v>27529.045639298565</v>
      </c>
      <c r="I16" s="39">
        <f>SUM(I6:I15)</f>
        <v>287767</v>
      </c>
      <c r="J16" s="43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6" t="s">
        <v>347</v>
      </c>
      <c r="C18" s="156"/>
      <c r="D18" s="156"/>
      <c r="E18" s="156"/>
      <c r="F18" s="156"/>
      <c r="G18" s="156"/>
      <c r="H18" s="156"/>
      <c r="I18" s="156"/>
      <c r="J18" s="156"/>
    </row>
    <row r="19" spans="2:11" ht="20.100000000000001" customHeight="1" x14ac:dyDescent="0.2">
      <c r="B19" s="108" t="s">
        <v>363</v>
      </c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39" t="s">
        <v>419</v>
      </c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8:J18"/>
  </mergeCells>
  <pageMargins left="0.25" right="0.25" top="0.75" bottom="0.75" header="0.3" footer="0.3"/>
  <pageSetup paperSize="9" scale="70" orientation="landscape" r:id="rId1"/>
  <ignoredErrors>
    <ignoredError sqref="D16" formulaRange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0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195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8</v>
      </c>
      <c r="C6" s="129">
        <v>0</v>
      </c>
      <c r="D6" s="14">
        <v>100000</v>
      </c>
      <c r="E6" s="17">
        <v>0</v>
      </c>
      <c r="F6" s="16">
        <v>2.1379855899771236</v>
      </c>
      <c r="G6" s="140" t="s">
        <v>420</v>
      </c>
      <c r="H6" s="15">
        <v>4178.6875340170536</v>
      </c>
      <c r="I6" s="15">
        <v>46773</v>
      </c>
      <c r="J6" s="19" t="s">
        <v>8</v>
      </c>
    </row>
    <row r="7" spans="2:251" s="3" customFormat="1" ht="20.100000000000001" customHeight="1" x14ac:dyDescent="0.25">
      <c r="B7" s="13" t="s">
        <v>41</v>
      </c>
      <c r="C7" s="129">
        <v>115000</v>
      </c>
      <c r="D7" s="14">
        <v>139746</v>
      </c>
      <c r="E7" s="17">
        <v>1.1083910017927019</v>
      </c>
      <c r="F7" s="16">
        <v>1.3363487707151942</v>
      </c>
      <c r="G7" s="18"/>
      <c r="H7" s="15">
        <v>11798.449932232692</v>
      </c>
      <c r="I7" s="15">
        <v>104573</v>
      </c>
      <c r="J7" s="19" t="s">
        <v>174</v>
      </c>
    </row>
    <row r="8" spans="2:251" s="3" customFormat="1" ht="20.100000000000001" customHeight="1" x14ac:dyDescent="0.25">
      <c r="B8" s="13" t="s">
        <v>85</v>
      </c>
      <c r="C8" s="129">
        <v>30000</v>
      </c>
      <c r="D8" s="14">
        <v>30000</v>
      </c>
      <c r="E8" s="17">
        <v>2.8171659310733403</v>
      </c>
      <c r="F8" s="16">
        <v>2.8251247763442886</v>
      </c>
      <c r="G8" s="18"/>
      <c r="H8" s="15">
        <v>1115.3597643618668</v>
      </c>
      <c r="I8" s="15">
        <v>10619</v>
      </c>
      <c r="J8" s="19" t="s">
        <v>174</v>
      </c>
    </row>
    <row r="9" spans="2:251" s="3" customFormat="1" ht="20.100000000000001" customHeight="1" x14ac:dyDescent="0.25">
      <c r="B9" s="13" t="s">
        <v>20</v>
      </c>
      <c r="C9" s="129">
        <v>100000</v>
      </c>
      <c r="D9" s="14">
        <v>100000</v>
      </c>
      <c r="E9" s="17">
        <v>1.1774402449075709</v>
      </c>
      <c r="F9" s="16">
        <v>1.1723191990715232</v>
      </c>
      <c r="G9" s="117" t="s">
        <v>364</v>
      </c>
      <c r="H9" s="15">
        <v>5126.4080552383593</v>
      </c>
      <c r="I9" s="15">
        <v>85301</v>
      </c>
      <c r="J9" s="19" t="s">
        <v>20</v>
      </c>
    </row>
    <row r="10" spans="2:251" s="3" customFormat="1" ht="20.100000000000001" customHeight="1" x14ac:dyDescent="0.25">
      <c r="B10" s="13" t="s">
        <v>115</v>
      </c>
      <c r="C10" s="129">
        <v>15000</v>
      </c>
      <c r="D10" s="14">
        <v>15000</v>
      </c>
      <c r="E10" s="17">
        <v>0.57765625601725268</v>
      </c>
      <c r="F10" s="16">
        <v>0.56993046848284512</v>
      </c>
      <c r="G10" s="18"/>
      <c r="H10" s="15">
        <v>2106.6664887997181</v>
      </c>
      <c r="I10" s="15">
        <v>26319</v>
      </c>
      <c r="J10" s="19" t="s">
        <v>174</v>
      </c>
    </row>
    <row r="11" spans="2:251" ht="20.100000000000001" customHeight="1" x14ac:dyDescent="0.2">
      <c r="B11" s="13" t="s">
        <v>47</v>
      </c>
      <c r="C11" s="129">
        <v>140000</v>
      </c>
      <c r="D11" s="14">
        <v>145000</v>
      </c>
      <c r="E11" s="17">
        <v>2.1407709833784425</v>
      </c>
      <c r="F11" s="16">
        <v>2.175282786762279</v>
      </c>
      <c r="G11" s="18"/>
      <c r="H11" s="15">
        <v>4717.3683019753908</v>
      </c>
      <c r="I11" s="15">
        <v>66658</v>
      </c>
      <c r="J11" s="19" t="s">
        <v>47</v>
      </c>
    </row>
    <row r="12" spans="2:251" ht="20.100000000000001" customHeight="1" x14ac:dyDescent="0.2">
      <c r="B12" s="38" t="s">
        <v>250</v>
      </c>
      <c r="C12" s="130"/>
      <c r="D12" s="39">
        <f>SUM(D6:D11)</f>
        <v>529746</v>
      </c>
      <c r="E12" s="41"/>
      <c r="F12" s="40">
        <f>SUM(D12/I12)</f>
        <v>1.5569636994736116</v>
      </c>
      <c r="G12" s="42"/>
      <c r="H12" s="39">
        <f>SUM(H6:H11)</f>
        <v>29042.94007662508</v>
      </c>
      <c r="I12" s="39">
        <f>SUM(I6:I11)</f>
        <v>340243</v>
      </c>
      <c r="J12" s="43"/>
    </row>
    <row r="13" spans="2:251" ht="20.100000000000001" customHeight="1" x14ac:dyDescent="0.2">
      <c r="B13" s="20"/>
      <c r="C13" s="131"/>
      <c r="D13" s="21"/>
      <c r="E13" s="24"/>
      <c r="F13" s="23"/>
      <c r="G13" s="25"/>
      <c r="H13" s="22"/>
      <c r="I13" s="22"/>
      <c r="J13" s="26"/>
    </row>
    <row r="14" spans="2:251" ht="20.100000000000001" customHeight="1" x14ac:dyDescent="0.2">
      <c r="B14" s="156" t="s">
        <v>347</v>
      </c>
      <c r="C14" s="156"/>
      <c r="D14" s="156"/>
      <c r="E14" s="156"/>
      <c r="F14" s="156"/>
      <c r="G14" s="156"/>
      <c r="H14" s="156"/>
      <c r="I14" s="156"/>
      <c r="J14" s="156"/>
    </row>
    <row r="15" spans="2:251" s="27" customFormat="1" ht="20.100000000000001" customHeight="1" x14ac:dyDescent="0.2">
      <c r="B15" s="108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20"/>
      <c r="C16" s="131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4:J14"/>
  </mergeCells>
  <pageMargins left="0.25" right="0.25" top="0.75" bottom="0.75" header="0.3" footer="0.3"/>
  <pageSetup paperSize="9" scale="70" orientation="landscape" r:id="rId1"/>
  <ignoredErrors>
    <ignoredError sqref="D12" formulaRange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1">
    <tabColor theme="4"/>
    <pageSetUpPr fitToPage="1"/>
  </sheetPr>
  <dimension ref="B1:IQ64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1" spans="2:251" ht="14.25" customHeight="1" x14ac:dyDescent="0.2"/>
    <row r="2" spans="2:251" ht="29.25" x14ac:dyDescent="0.35">
      <c r="B2" s="5" t="s">
        <v>365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231</v>
      </c>
      <c r="C6" s="129">
        <v>30000</v>
      </c>
      <c r="D6" s="14">
        <v>30000</v>
      </c>
      <c r="E6" s="17">
        <v>4.213483146067416</v>
      </c>
      <c r="F6" s="16">
        <v>4.204625087596356</v>
      </c>
      <c r="G6" s="18"/>
      <c r="H6" s="15">
        <v>400.22299268327674</v>
      </c>
      <c r="I6" s="15">
        <v>7135</v>
      </c>
      <c r="J6" s="19" t="s">
        <v>162</v>
      </c>
    </row>
    <row r="7" spans="2:251" s="3" customFormat="1" ht="20.100000000000001" customHeight="1" x14ac:dyDescent="0.25">
      <c r="B7" s="13" t="s">
        <v>70</v>
      </c>
      <c r="C7" s="129">
        <v>30000</v>
      </c>
      <c r="D7" s="14">
        <v>30000</v>
      </c>
      <c r="E7" s="17">
        <v>4.8535835625303347</v>
      </c>
      <c r="F7" s="16">
        <v>4.8582995951417001</v>
      </c>
      <c r="G7" s="18"/>
      <c r="H7" s="15">
        <v>353.65965281430829</v>
      </c>
      <c r="I7" s="15">
        <v>6175</v>
      </c>
      <c r="J7" s="19" t="s">
        <v>162</v>
      </c>
    </row>
    <row r="8" spans="2:251" s="3" customFormat="1" ht="20.100000000000001" customHeight="1" x14ac:dyDescent="0.25">
      <c r="B8" s="13" t="s">
        <v>103</v>
      </c>
      <c r="C8" s="129">
        <v>48000</v>
      </c>
      <c r="D8" s="14">
        <v>48000</v>
      </c>
      <c r="E8" s="17">
        <v>4.7666335650446872</v>
      </c>
      <c r="F8" s="16">
        <v>4.7458967767451057</v>
      </c>
      <c r="G8" s="18"/>
      <c r="H8" s="15">
        <v>692.90684328822147</v>
      </c>
      <c r="I8" s="15">
        <v>10114</v>
      </c>
      <c r="J8" s="19" t="s">
        <v>162</v>
      </c>
    </row>
    <row r="9" spans="2:251" s="3" customFormat="1" ht="20.100000000000001" customHeight="1" x14ac:dyDescent="0.25">
      <c r="B9" s="13" t="s">
        <v>232</v>
      </c>
      <c r="C9" s="129">
        <v>66000</v>
      </c>
      <c r="D9" s="14">
        <v>66000</v>
      </c>
      <c r="E9" s="17">
        <v>4.3842168194499802</v>
      </c>
      <c r="F9" s="16">
        <v>4.2991141219385094</v>
      </c>
      <c r="G9" s="18"/>
      <c r="H9" s="15">
        <v>895.78996700301275</v>
      </c>
      <c r="I9" s="15">
        <v>15352</v>
      </c>
      <c r="J9" s="19" t="s">
        <v>162</v>
      </c>
    </row>
    <row r="10" spans="2:251" s="3" customFormat="1" ht="20.100000000000001" customHeight="1" x14ac:dyDescent="0.25">
      <c r="B10" s="13" t="s">
        <v>143</v>
      </c>
      <c r="C10" s="129">
        <v>24000</v>
      </c>
      <c r="D10" s="14">
        <v>24000</v>
      </c>
      <c r="E10" s="17">
        <v>4.6082949308755756</v>
      </c>
      <c r="F10" s="16">
        <v>4.6065259117082533</v>
      </c>
      <c r="G10" s="18"/>
      <c r="H10" s="15">
        <v>284.92329396011667</v>
      </c>
      <c r="I10" s="15">
        <v>5210</v>
      </c>
      <c r="J10" s="19" t="s">
        <v>162</v>
      </c>
    </row>
    <row r="11" spans="2:251" ht="20.100000000000001" customHeight="1" x14ac:dyDescent="0.2">
      <c r="B11" s="13" t="s">
        <v>152</v>
      </c>
      <c r="C11" s="129">
        <v>54000</v>
      </c>
      <c r="D11" s="14">
        <v>54000</v>
      </c>
      <c r="E11" s="17">
        <v>4.7005571030640665</v>
      </c>
      <c r="F11" s="16">
        <v>4.7067026932798743</v>
      </c>
      <c r="G11" s="18"/>
      <c r="H11" s="15">
        <v>720.62311701975034</v>
      </c>
      <c r="I11" s="15">
        <v>11473</v>
      </c>
      <c r="J11" s="19" t="s">
        <v>162</v>
      </c>
    </row>
    <row r="12" spans="2:251" ht="20.100000000000001" customHeight="1" x14ac:dyDescent="0.2">
      <c r="B12" s="13" t="s">
        <v>233</v>
      </c>
      <c r="C12" s="129">
        <v>54000</v>
      </c>
      <c r="D12" s="14">
        <v>54000</v>
      </c>
      <c r="E12" s="17">
        <v>4.4816997261183502</v>
      </c>
      <c r="F12" s="16">
        <v>4.4006193464265344</v>
      </c>
      <c r="G12" s="18"/>
      <c r="H12" s="15">
        <v>778.27296638133043</v>
      </c>
      <c r="I12" s="15">
        <v>12271</v>
      </c>
      <c r="J12" s="19" t="s">
        <v>162</v>
      </c>
    </row>
    <row r="13" spans="2:251" ht="20.100000000000001" customHeight="1" x14ac:dyDescent="0.2">
      <c r="B13" s="13" t="s">
        <v>160</v>
      </c>
      <c r="C13" s="129">
        <v>294000</v>
      </c>
      <c r="D13" s="14">
        <v>294000</v>
      </c>
      <c r="E13" s="17">
        <v>4.5948269125576306</v>
      </c>
      <c r="F13" s="16">
        <v>4.5706112803930106</v>
      </c>
      <c r="G13" s="18"/>
      <c r="H13" s="15">
        <v>6845.9196116876283</v>
      </c>
      <c r="I13" s="15">
        <v>64324</v>
      </c>
      <c r="J13" s="19" t="s">
        <v>162</v>
      </c>
    </row>
    <row r="14" spans="2:251" ht="20.100000000000001" customHeight="1" x14ac:dyDescent="0.2">
      <c r="B14" s="38" t="s">
        <v>250</v>
      </c>
      <c r="C14" s="130"/>
      <c r="D14" s="39">
        <f>SUM(D6:D13)</f>
        <v>600000</v>
      </c>
      <c r="E14" s="41"/>
      <c r="F14" s="40">
        <f>SUM(D14/I14)</f>
        <v>4.5435958017174789</v>
      </c>
      <c r="G14" s="42"/>
      <c r="H14" s="39">
        <f>SUM(H6:H13)</f>
        <v>10972.318444837645</v>
      </c>
      <c r="I14" s="39">
        <f>SUM(I6:I13)</f>
        <v>132054</v>
      </c>
      <c r="J14" s="43"/>
    </row>
    <row r="15" spans="2:251" s="27" customFormat="1" ht="20.100000000000001" customHeight="1" x14ac:dyDescent="0.2">
      <c r="B15" s="20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56" t="s">
        <v>347</v>
      </c>
      <c r="C16" s="156"/>
      <c r="D16" s="156"/>
      <c r="E16" s="156"/>
      <c r="F16" s="156"/>
      <c r="G16" s="156"/>
      <c r="H16" s="156"/>
      <c r="I16" s="156"/>
      <c r="J16" s="15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4"/>
      <c r="C18" s="162"/>
      <c r="D18" s="162"/>
      <c r="E18" s="162"/>
      <c r="F18" s="162"/>
      <c r="G18" s="162"/>
      <c r="H18" s="22"/>
      <c r="I18" s="22"/>
      <c r="J18" s="26"/>
    </row>
    <row r="19" spans="2:11" ht="20.100000000000001" customHeight="1" x14ac:dyDescent="0.2">
      <c r="B19" s="162"/>
      <c r="C19" s="162"/>
      <c r="D19" s="162"/>
      <c r="E19" s="162"/>
      <c r="F19" s="162"/>
      <c r="G19" s="162"/>
      <c r="H19" s="22"/>
      <c r="I19" s="22"/>
      <c r="J19" s="26"/>
    </row>
    <row r="20" spans="2:11" ht="20.100000000000001" customHeight="1" x14ac:dyDescent="0.2">
      <c r="B20" s="162"/>
      <c r="C20" s="162"/>
      <c r="D20" s="162"/>
      <c r="E20" s="162"/>
      <c r="F20" s="162"/>
      <c r="G20" s="162"/>
      <c r="H20" s="22"/>
      <c r="I20" s="22"/>
      <c r="J20" s="26"/>
    </row>
    <row r="21" spans="2:11" ht="20.100000000000001" customHeight="1" x14ac:dyDescent="0.2">
      <c r="B21" s="162"/>
      <c r="C21" s="162"/>
      <c r="D21" s="162"/>
      <c r="E21" s="162"/>
      <c r="F21" s="162"/>
      <c r="G21" s="162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16:J16"/>
    <mergeCell ref="B18:G21"/>
  </mergeCells>
  <pageMargins left="0.25" right="0.25" top="0.75" bottom="0.75" header="0.3" footer="0.3"/>
  <pageSetup paperSize="9" scale="71" orientation="landscape" r:id="rId1"/>
  <ignoredErrors>
    <ignoredError sqref="D14" formulaRange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2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196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341</v>
      </c>
      <c r="C6" s="129">
        <v>6821</v>
      </c>
      <c r="D6" s="14">
        <v>6882.0760032554936</v>
      </c>
      <c r="E6" s="17">
        <v>1</v>
      </c>
      <c r="F6" s="16">
        <v>0.99856007011832471</v>
      </c>
      <c r="G6" s="18"/>
      <c r="H6" s="15">
        <v>417.0978373906878</v>
      </c>
      <c r="I6" s="15">
        <v>6892</v>
      </c>
      <c r="J6" s="19" t="s">
        <v>401</v>
      </c>
    </row>
    <row r="7" spans="2:251" s="3" customFormat="1" ht="20.100000000000001" customHeight="1" x14ac:dyDescent="0.25">
      <c r="B7" s="13" t="s">
        <v>342</v>
      </c>
      <c r="C7" s="129">
        <v>17788</v>
      </c>
      <c r="D7" s="14">
        <v>17808.320290490203</v>
      </c>
      <c r="E7" s="17">
        <v>1</v>
      </c>
      <c r="F7" s="16">
        <v>0.99856007011832471</v>
      </c>
      <c r="G7" s="18"/>
      <c r="H7" s="15">
        <v>1908.2559205861498</v>
      </c>
      <c r="I7" s="15">
        <v>17834</v>
      </c>
      <c r="J7" s="19" t="s">
        <v>401</v>
      </c>
    </row>
    <row r="8" spans="2:251" s="3" customFormat="1" ht="20.100000000000001" customHeight="1" x14ac:dyDescent="0.25">
      <c r="B8" s="13" t="s">
        <v>32</v>
      </c>
      <c r="C8" s="129">
        <v>59270</v>
      </c>
      <c r="D8" s="14">
        <v>59112</v>
      </c>
      <c r="E8" s="17">
        <v>2</v>
      </c>
      <c r="F8" s="16">
        <v>2</v>
      </c>
      <c r="G8" s="18"/>
      <c r="H8" s="15">
        <v>2234.7382533679984</v>
      </c>
      <c r="I8" s="15">
        <v>29556</v>
      </c>
      <c r="J8" s="19" t="s">
        <v>173</v>
      </c>
    </row>
    <row r="9" spans="2:251" s="3" customFormat="1" ht="20.100000000000001" customHeight="1" x14ac:dyDescent="0.25">
      <c r="B9" s="13" t="s">
        <v>79</v>
      </c>
      <c r="C9" s="129">
        <v>19200</v>
      </c>
      <c r="D9" s="14">
        <v>19122</v>
      </c>
      <c r="E9" s="17">
        <v>1.9970875806116082</v>
      </c>
      <c r="F9" s="16">
        <v>1.9981191222570533</v>
      </c>
      <c r="G9" s="18"/>
      <c r="H9" s="15">
        <v>663.62531316473644</v>
      </c>
      <c r="I9" s="15">
        <v>9570</v>
      </c>
      <c r="J9" s="19" t="s">
        <v>173</v>
      </c>
    </row>
    <row r="10" spans="2:251" s="3" customFormat="1" ht="20.100000000000001" customHeight="1" x14ac:dyDescent="0.25">
      <c r="B10" s="13" t="s">
        <v>17</v>
      </c>
      <c r="C10" s="129">
        <v>20000</v>
      </c>
      <c r="D10" s="14">
        <v>20000</v>
      </c>
      <c r="E10" s="17">
        <v>1.5886885376122011</v>
      </c>
      <c r="F10" s="16">
        <v>1.5612802498048399</v>
      </c>
      <c r="G10" s="18"/>
      <c r="H10" s="15">
        <v>531.69979910186714</v>
      </c>
      <c r="I10" s="15">
        <v>12810</v>
      </c>
      <c r="J10" s="19" t="s">
        <v>401</v>
      </c>
    </row>
    <row r="11" spans="2:251" ht="20.100000000000001" customHeight="1" x14ac:dyDescent="0.2">
      <c r="B11" s="13" t="s">
        <v>71</v>
      </c>
      <c r="C11" s="129">
        <v>284632</v>
      </c>
      <c r="D11" s="14">
        <v>287158</v>
      </c>
      <c r="E11" s="17">
        <v>1.9984413067746987</v>
      </c>
      <c r="F11" s="16">
        <v>2</v>
      </c>
      <c r="G11" s="117" t="s">
        <v>366</v>
      </c>
      <c r="H11" s="15">
        <v>12792.777121247931</v>
      </c>
      <c r="I11" s="15">
        <v>143579</v>
      </c>
      <c r="J11" s="19" t="s">
        <v>401</v>
      </c>
    </row>
    <row r="12" spans="2:251" ht="20.100000000000001" customHeight="1" x14ac:dyDescent="0.2">
      <c r="B12" s="13" t="s">
        <v>104</v>
      </c>
      <c r="C12" s="129">
        <v>15000</v>
      </c>
      <c r="D12" s="14">
        <v>15000</v>
      </c>
      <c r="E12" s="17">
        <v>2.0311442112389981</v>
      </c>
      <c r="F12" s="16">
        <v>2.018842530282638</v>
      </c>
      <c r="G12" s="18"/>
      <c r="H12" s="15">
        <v>646.3017608130466</v>
      </c>
      <c r="I12" s="15">
        <v>7430</v>
      </c>
      <c r="J12" s="19" t="s">
        <v>401</v>
      </c>
    </row>
    <row r="13" spans="2:251" ht="20.100000000000001" customHeight="1" x14ac:dyDescent="0.2">
      <c r="B13" s="13" t="s">
        <v>343</v>
      </c>
      <c r="C13" s="129">
        <v>31563</v>
      </c>
      <c r="D13" s="14">
        <v>31736.236148500593</v>
      </c>
      <c r="E13" s="17">
        <v>1</v>
      </c>
      <c r="F13" s="16">
        <v>0.99856007011832459</v>
      </c>
      <c r="G13" s="18"/>
      <c r="H13" s="15">
        <v>3400.7465847317417</v>
      </c>
      <c r="I13" s="15">
        <v>31782</v>
      </c>
      <c r="J13" s="19" t="s">
        <v>401</v>
      </c>
    </row>
    <row r="14" spans="2:251" s="27" customFormat="1" ht="20.100000000000001" customHeight="1" x14ac:dyDescent="0.2">
      <c r="B14" s="13" t="s">
        <v>344</v>
      </c>
      <c r="C14" s="129">
        <v>11721</v>
      </c>
      <c r="D14" s="14">
        <v>11692.139861015463</v>
      </c>
      <c r="E14" s="17">
        <v>1</v>
      </c>
      <c r="F14" s="16">
        <v>0.99856007011832459</v>
      </c>
      <c r="G14" s="18"/>
      <c r="H14" s="15">
        <v>827.5327700307256</v>
      </c>
      <c r="I14" s="15">
        <v>11709</v>
      </c>
      <c r="J14" s="19" t="s">
        <v>401</v>
      </c>
      <c r="K14" s="4"/>
    </row>
    <row r="15" spans="2:251" ht="20.100000000000001" customHeight="1" x14ac:dyDescent="0.2">
      <c r="B15" s="13" t="s">
        <v>142</v>
      </c>
      <c r="C15" s="129">
        <v>19000</v>
      </c>
      <c r="D15" s="14">
        <v>18700</v>
      </c>
      <c r="E15" s="17">
        <v>1.0051314606147173</v>
      </c>
      <c r="F15" s="16">
        <v>0.99078096852813391</v>
      </c>
      <c r="G15" s="18"/>
      <c r="H15" s="15">
        <v>1759.0068541715907</v>
      </c>
      <c r="I15" s="15">
        <v>18874</v>
      </c>
      <c r="J15" s="19" t="s">
        <v>401</v>
      </c>
    </row>
    <row r="16" spans="2:251" ht="20.100000000000001" customHeight="1" x14ac:dyDescent="0.2">
      <c r="B16" s="13" t="s">
        <v>111</v>
      </c>
      <c r="C16" s="129">
        <v>28000</v>
      </c>
      <c r="D16" s="14">
        <v>29192</v>
      </c>
      <c r="E16" s="17">
        <v>1.9267822736030829</v>
      </c>
      <c r="F16" s="16">
        <v>1.979655499796555</v>
      </c>
      <c r="G16" s="18"/>
      <c r="H16" s="15">
        <v>1047.4086268021745</v>
      </c>
      <c r="I16" s="15">
        <v>14746</v>
      </c>
      <c r="J16" s="19" t="s">
        <v>173</v>
      </c>
    </row>
    <row r="17" spans="2:11" ht="20.100000000000001" customHeight="1" x14ac:dyDescent="0.2">
      <c r="B17" s="13" t="s">
        <v>345</v>
      </c>
      <c r="C17" s="129">
        <v>27502</v>
      </c>
      <c r="D17" s="14">
        <v>27581.22769673825</v>
      </c>
      <c r="E17" s="17">
        <v>1</v>
      </c>
      <c r="F17" s="16">
        <v>0.99856007011832482</v>
      </c>
      <c r="G17" s="18"/>
      <c r="H17" s="15">
        <v>1739.0181399196408</v>
      </c>
      <c r="I17" s="15">
        <v>27621</v>
      </c>
      <c r="J17" s="19" t="s">
        <v>401</v>
      </c>
    </row>
    <row r="18" spans="2:11" ht="20.100000000000001" customHeight="1" x14ac:dyDescent="0.2">
      <c r="B18" s="13" t="s">
        <v>131</v>
      </c>
      <c r="C18" s="129">
        <v>65000</v>
      </c>
      <c r="D18" s="14">
        <v>65000</v>
      </c>
      <c r="E18" s="17">
        <v>1.882421083116131</v>
      </c>
      <c r="F18" s="16">
        <v>1.8753065404921958</v>
      </c>
      <c r="G18" s="18"/>
      <c r="H18" s="15">
        <v>3056.9406995982035</v>
      </c>
      <c r="I18" s="15">
        <v>34661</v>
      </c>
      <c r="J18" s="19" t="s">
        <v>173</v>
      </c>
    </row>
    <row r="19" spans="2:11" ht="20.100000000000001" customHeight="1" x14ac:dyDescent="0.2">
      <c r="B19" s="38" t="s">
        <v>250</v>
      </c>
      <c r="C19" s="130"/>
      <c r="D19" s="39">
        <f>SUM(D6:D18)</f>
        <v>608984</v>
      </c>
      <c r="E19" s="41"/>
      <c r="F19" s="40">
        <f>SUM(D19/I19)</f>
        <v>1.6590676285334438</v>
      </c>
      <c r="G19" s="42"/>
      <c r="H19" s="39">
        <f>SUM(H6:H18)</f>
        <v>31025.149680926494</v>
      </c>
      <c r="I19" s="39">
        <f>SUM(I6:I18)</f>
        <v>367064</v>
      </c>
      <c r="J19" s="43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56" t="s">
        <v>347</v>
      </c>
      <c r="C21" s="156"/>
      <c r="D21" s="156"/>
      <c r="E21" s="156"/>
      <c r="F21" s="156"/>
      <c r="G21" s="156"/>
      <c r="H21" s="156"/>
      <c r="I21" s="156"/>
      <c r="J21" s="156"/>
    </row>
    <row r="22" spans="2:11" ht="20.100000000000001" customHeight="1" x14ac:dyDescent="0.2">
      <c r="B22" s="163"/>
      <c r="C22" s="163"/>
      <c r="D22" s="163"/>
      <c r="E22" s="163"/>
      <c r="F22" s="163"/>
      <c r="G22" s="163"/>
      <c r="H22" s="163"/>
      <c r="I22" s="22"/>
      <c r="J22" s="26"/>
    </row>
    <row r="23" spans="2:11" ht="20.100000000000001" customHeight="1" x14ac:dyDescent="0.2">
      <c r="B23" s="163"/>
      <c r="C23" s="163"/>
      <c r="D23" s="163"/>
      <c r="E23" s="163"/>
      <c r="F23" s="163"/>
      <c r="G23" s="163"/>
      <c r="H23" s="163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21:J21"/>
    <mergeCell ref="B22:H23"/>
  </mergeCells>
  <pageMargins left="0.25" right="0.25" top="0.75" bottom="0.75" header="0.3" footer="0.3"/>
  <pageSetup paperSize="9" scale="71" orientation="landscape" r:id="rId1"/>
  <ignoredErrors>
    <ignoredError sqref="D19" formulaRange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3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197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42</v>
      </c>
      <c r="C6" s="129">
        <v>32658</v>
      </c>
      <c r="D6" s="14">
        <v>32643</v>
      </c>
      <c r="E6" s="17">
        <v>3.0138427464008859</v>
      </c>
      <c r="F6" s="16">
        <v>2.9961450206516749</v>
      </c>
      <c r="G6" s="18"/>
      <c r="H6" s="15">
        <v>886.67152980408503</v>
      </c>
      <c r="I6" s="15">
        <v>10895</v>
      </c>
      <c r="J6" s="19" t="s">
        <v>168</v>
      </c>
    </row>
    <row r="7" spans="2:251" s="3" customFormat="1" ht="20.100000000000001" customHeight="1" x14ac:dyDescent="0.25">
      <c r="B7" s="13" t="s">
        <v>86</v>
      </c>
      <c r="C7" s="129">
        <v>28302</v>
      </c>
      <c r="D7" s="14">
        <v>28134</v>
      </c>
      <c r="E7" s="17">
        <v>3.0237179487179486</v>
      </c>
      <c r="F7" s="16">
        <v>3.0157573158966664</v>
      </c>
      <c r="G7" s="18"/>
      <c r="H7" s="15">
        <v>1015.0583576490204</v>
      </c>
      <c r="I7" s="15">
        <v>9329</v>
      </c>
      <c r="J7" s="19" t="s">
        <v>168</v>
      </c>
    </row>
    <row r="8" spans="2:251" s="3" customFormat="1" ht="20.100000000000001" customHeight="1" x14ac:dyDescent="0.25">
      <c r="B8" s="13" t="s">
        <v>48</v>
      </c>
      <c r="C8" s="129">
        <v>44606</v>
      </c>
      <c r="D8" s="14">
        <v>42168</v>
      </c>
      <c r="E8" s="17">
        <v>3.1619763238108742</v>
      </c>
      <c r="F8" s="16">
        <v>3</v>
      </c>
      <c r="G8" s="18"/>
      <c r="H8" s="15">
        <v>1495.1715992774766</v>
      </c>
      <c r="I8" s="15">
        <v>14056</v>
      </c>
      <c r="J8" s="19" t="s">
        <v>184</v>
      </c>
    </row>
    <row r="9" spans="2:251" s="3" customFormat="1" ht="20.100000000000001" customHeight="1" x14ac:dyDescent="0.25">
      <c r="B9" s="13" t="s">
        <v>367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730.20008336806995</v>
      </c>
      <c r="I9" s="15">
        <v>5645</v>
      </c>
      <c r="J9" s="19" t="s">
        <v>178</v>
      </c>
    </row>
    <row r="10" spans="2:251" s="3" customFormat="1" ht="20.100000000000001" customHeight="1" x14ac:dyDescent="0.25">
      <c r="B10" s="13" t="s">
        <v>116</v>
      </c>
      <c r="C10" s="129">
        <v>208971</v>
      </c>
      <c r="D10" s="14">
        <v>213765</v>
      </c>
      <c r="E10" s="17">
        <v>2.9713347267841148</v>
      </c>
      <c r="F10" s="16">
        <v>2.9969296769851952</v>
      </c>
      <c r="G10" s="18"/>
      <c r="H10" s="15">
        <v>8195.3591774350425</v>
      </c>
      <c r="I10" s="15">
        <v>71328</v>
      </c>
      <c r="J10" s="19" t="s">
        <v>168</v>
      </c>
    </row>
    <row r="11" spans="2:251" ht="20.100000000000001" customHeight="1" x14ac:dyDescent="0.2">
      <c r="B11" s="13" t="s">
        <v>423</v>
      </c>
      <c r="C11" s="129">
        <v>0</v>
      </c>
      <c r="D11" s="14">
        <v>0</v>
      </c>
      <c r="E11" s="17">
        <v>0</v>
      </c>
      <c r="F11" s="16">
        <v>0</v>
      </c>
      <c r="G11" s="18"/>
      <c r="H11" s="15">
        <v>1321.3144365707933</v>
      </c>
      <c r="I11" s="15">
        <v>13258</v>
      </c>
      <c r="J11" s="19" t="s">
        <v>178</v>
      </c>
    </row>
    <row r="12" spans="2:251" ht="20.100000000000001" customHeight="1" x14ac:dyDescent="0.2">
      <c r="B12" s="13" t="s">
        <v>133</v>
      </c>
      <c r="C12" s="129">
        <v>45996</v>
      </c>
      <c r="D12" s="14">
        <v>47907</v>
      </c>
      <c r="E12" s="17">
        <v>2.9699748175889455</v>
      </c>
      <c r="F12" s="16">
        <v>3.0471314082177838</v>
      </c>
      <c r="G12" s="18"/>
      <c r="H12" s="15">
        <v>883.99680422398228</v>
      </c>
      <c r="I12" s="15">
        <v>15722</v>
      </c>
      <c r="J12" s="19" t="s">
        <v>168</v>
      </c>
    </row>
    <row r="13" spans="2:251" ht="20.100000000000001" customHeight="1" x14ac:dyDescent="0.2">
      <c r="B13" s="13" t="s">
        <v>145</v>
      </c>
      <c r="C13" s="129">
        <v>60984</v>
      </c>
      <c r="D13" s="14">
        <v>60792</v>
      </c>
      <c r="E13" s="17">
        <v>3.0081389039609334</v>
      </c>
      <c r="F13" s="16">
        <v>2.9970420035495957</v>
      </c>
      <c r="G13" s="18"/>
      <c r="H13" s="15">
        <v>2113.0332082812283</v>
      </c>
      <c r="I13" s="15">
        <v>20284</v>
      </c>
      <c r="J13" s="19" t="s">
        <v>168</v>
      </c>
    </row>
    <row r="14" spans="2:251" s="27" customFormat="1" ht="20.100000000000001" customHeight="1" x14ac:dyDescent="0.2">
      <c r="B14" s="13" t="s">
        <v>422</v>
      </c>
      <c r="C14" s="129">
        <v>0</v>
      </c>
      <c r="D14" s="14">
        <v>120000</v>
      </c>
      <c r="E14" s="17">
        <v>0</v>
      </c>
      <c r="F14" s="16">
        <v>4.4085231447465096</v>
      </c>
      <c r="G14" s="18"/>
      <c r="H14" s="15">
        <v>2507.5552313463941</v>
      </c>
      <c r="I14" s="15">
        <v>27220</v>
      </c>
      <c r="J14" s="19" t="s">
        <v>178</v>
      </c>
      <c r="K14" s="4"/>
    </row>
    <row r="15" spans="2:251" ht="20.100000000000001" customHeight="1" x14ac:dyDescent="0.2">
      <c r="B15" s="13" t="s">
        <v>154</v>
      </c>
      <c r="C15" s="129">
        <v>21327</v>
      </c>
      <c r="D15" s="14">
        <v>20270</v>
      </c>
      <c r="E15" s="17">
        <v>2.9832144355853965</v>
      </c>
      <c r="F15" s="16">
        <v>2.8497117953043722</v>
      </c>
      <c r="G15" s="18"/>
      <c r="H15" s="15">
        <v>492.149506738919</v>
      </c>
      <c r="I15" s="15">
        <v>7113</v>
      </c>
      <c r="J15" s="19" t="s">
        <v>168</v>
      </c>
    </row>
    <row r="16" spans="2:251" ht="20.100000000000001" customHeight="1" x14ac:dyDescent="0.2">
      <c r="B16" s="13" t="s">
        <v>91</v>
      </c>
      <c r="C16" s="129">
        <v>62688</v>
      </c>
      <c r="D16" s="14">
        <v>62312</v>
      </c>
      <c r="E16" s="17">
        <v>4</v>
      </c>
      <c r="F16" s="16">
        <v>4</v>
      </c>
      <c r="G16" s="18"/>
      <c r="H16" s="15">
        <v>1045.8177018202027</v>
      </c>
      <c r="I16" s="15">
        <v>15578</v>
      </c>
      <c r="J16" s="19" t="s">
        <v>184</v>
      </c>
    </row>
    <row r="17" spans="2:11" ht="20.100000000000001" customHeight="1" x14ac:dyDescent="0.2">
      <c r="B17" s="13" t="s">
        <v>220</v>
      </c>
      <c r="C17" s="129">
        <v>146408</v>
      </c>
      <c r="D17" s="14">
        <v>146988</v>
      </c>
      <c r="E17" s="17">
        <v>3.9942163415632246</v>
      </c>
      <c r="F17" s="16">
        <v>4</v>
      </c>
      <c r="G17" s="18"/>
      <c r="H17" s="15">
        <v>2964.9333055439765</v>
      </c>
      <c r="I17" s="15">
        <v>36747</v>
      </c>
      <c r="J17" s="19" t="s">
        <v>184</v>
      </c>
    </row>
    <row r="18" spans="2:11" ht="20.100000000000001" customHeight="1" x14ac:dyDescent="0.2">
      <c r="B18" s="38" t="s">
        <v>250</v>
      </c>
      <c r="C18" s="130"/>
      <c r="D18" s="39">
        <f>SUM(D6:D17)</f>
        <v>774979</v>
      </c>
      <c r="E18" s="41"/>
      <c r="F18" s="40">
        <f>SUM(D18/I18)</f>
        <v>3.135345403054516</v>
      </c>
      <c r="G18" s="42"/>
      <c r="H18" s="39">
        <f>SUM(H6:H17)</f>
        <v>23651.260942059191</v>
      </c>
      <c r="I18" s="39">
        <f>SUM(I6:I17)</f>
        <v>247175</v>
      </c>
      <c r="J18" s="43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56" t="s">
        <v>347</v>
      </c>
      <c r="C20" s="156"/>
      <c r="D20" s="156"/>
      <c r="E20" s="156"/>
      <c r="F20" s="156"/>
      <c r="G20" s="156"/>
      <c r="H20" s="156"/>
      <c r="I20" s="156"/>
      <c r="J20" s="15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35" t="s">
        <v>249</v>
      </c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39" t="s">
        <v>340</v>
      </c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1" orientation="landscape" r:id="rId1"/>
  <ignoredErrors>
    <ignoredError sqref="D18" formulaRange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Blad14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198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52</v>
      </c>
      <c r="C6" s="129">
        <v>49186</v>
      </c>
      <c r="D6" s="14">
        <v>51731.85</v>
      </c>
      <c r="E6" s="17">
        <v>2.4320609177215191</v>
      </c>
      <c r="F6" s="16">
        <v>2.5499999999999998</v>
      </c>
      <c r="G6" s="18"/>
      <c r="H6" s="15">
        <v>1599.4858969014867</v>
      </c>
      <c r="I6" s="15">
        <v>20287</v>
      </c>
      <c r="J6" s="19" t="s">
        <v>150</v>
      </c>
    </row>
    <row r="7" spans="2:251" s="3" customFormat="1" ht="20.100000000000001" customHeight="1" x14ac:dyDescent="0.25">
      <c r="B7" s="13" t="s">
        <v>95</v>
      </c>
      <c r="C7" s="129">
        <v>21075</v>
      </c>
      <c r="D7" s="14">
        <v>21863.699999999997</v>
      </c>
      <c r="E7" s="17">
        <v>2.435008665511265</v>
      </c>
      <c r="F7" s="16">
        <v>2.5499999999999998</v>
      </c>
      <c r="G7" s="18"/>
      <c r="H7" s="15">
        <v>1005.6968181186605</v>
      </c>
      <c r="I7" s="15">
        <v>8574</v>
      </c>
      <c r="J7" s="19" t="s">
        <v>150</v>
      </c>
    </row>
    <row r="8" spans="2:251" s="3" customFormat="1" ht="20.100000000000001" customHeight="1" x14ac:dyDescent="0.25">
      <c r="B8" s="13" t="s">
        <v>37</v>
      </c>
      <c r="C8" s="129">
        <v>55000</v>
      </c>
      <c r="D8" s="14">
        <v>55000</v>
      </c>
      <c r="E8" s="17">
        <v>1.9365515298757086</v>
      </c>
      <c r="F8" s="16">
        <v>1.93437203249745</v>
      </c>
      <c r="G8" s="18"/>
      <c r="H8" s="15">
        <v>2318.9870779491457</v>
      </c>
      <c r="I8" s="15">
        <v>28433</v>
      </c>
      <c r="J8" s="19" t="s">
        <v>189</v>
      </c>
    </row>
    <row r="9" spans="2:251" s="3" customFormat="1" ht="20.100000000000001" customHeight="1" x14ac:dyDescent="0.25">
      <c r="B9" s="13" t="s">
        <v>81</v>
      </c>
      <c r="C9" s="129">
        <v>15000</v>
      </c>
      <c r="D9" s="14">
        <v>15000</v>
      </c>
      <c r="E9" s="17">
        <v>1.446061891448954</v>
      </c>
      <c r="F9" s="16">
        <v>1.4534883720930232</v>
      </c>
      <c r="G9" s="18"/>
      <c r="H9" s="15">
        <v>1278.5188272891482</v>
      </c>
      <c r="I9" s="15">
        <v>10320</v>
      </c>
      <c r="J9" s="19" t="s">
        <v>189</v>
      </c>
    </row>
    <row r="10" spans="2:251" s="3" customFormat="1" ht="20.100000000000001" customHeight="1" x14ac:dyDescent="0.25">
      <c r="B10" s="13" t="s">
        <v>122</v>
      </c>
      <c r="C10" s="129">
        <v>28492</v>
      </c>
      <c r="D10" s="14">
        <v>31413.449999999997</v>
      </c>
      <c r="E10" s="17">
        <v>2.3035006872018755</v>
      </c>
      <c r="F10" s="16">
        <v>2.5499999999999998</v>
      </c>
      <c r="G10" s="18"/>
      <c r="H10" s="15">
        <v>1084.6012227316937</v>
      </c>
      <c r="I10" s="15">
        <v>12319</v>
      </c>
      <c r="J10" s="19" t="s">
        <v>150</v>
      </c>
    </row>
    <row r="11" spans="2:251" ht="20.100000000000001" customHeight="1" x14ac:dyDescent="0.2">
      <c r="B11" s="13" t="s">
        <v>140</v>
      </c>
      <c r="C11" s="129">
        <v>23058</v>
      </c>
      <c r="D11" s="14">
        <v>24094.949999999997</v>
      </c>
      <c r="E11" s="17">
        <v>2.4276689829437776</v>
      </c>
      <c r="F11" s="16">
        <v>2.5499999999999998</v>
      </c>
      <c r="G11" s="18"/>
      <c r="H11" s="15">
        <v>758.28470195914963</v>
      </c>
      <c r="I11" s="15">
        <v>9449</v>
      </c>
      <c r="J11" s="19" t="s">
        <v>150</v>
      </c>
    </row>
    <row r="12" spans="2:251" ht="20.100000000000001" customHeight="1" x14ac:dyDescent="0.2">
      <c r="B12" s="13" t="s">
        <v>150</v>
      </c>
      <c r="C12" s="129">
        <v>230507</v>
      </c>
      <c r="D12" s="14">
        <v>244787.24999999997</v>
      </c>
      <c r="E12" s="17">
        <v>2.4299960994739562</v>
      </c>
      <c r="F12" s="16">
        <v>2.5499999999999998</v>
      </c>
      <c r="G12" s="18"/>
      <c r="H12" s="15">
        <v>9128.8384048909265</v>
      </c>
      <c r="I12" s="15">
        <v>95995</v>
      </c>
      <c r="J12" s="19" t="s">
        <v>150</v>
      </c>
    </row>
    <row r="13" spans="2:251" ht="20.100000000000001" customHeight="1" x14ac:dyDescent="0.2">
      <c r="B13" s="13" t="s">
        <v>53</v>
      </c>
      <c r="C13" s="129">
        <v>30000</v>
      </c>
      <c r="D13" s="14">
        <v>30000</v>
      </c>
      <c r="E13" s="17">
        <v>1.6774770744799821</v>
      </c>
      <c r="F13" s="16">
        <v>1.6700996492790736</v>
      </c>
      <c r="G13" s="18"/>
      <c r="H13" s="15">
        <v>1430.9781853550089</v>
      </c>
      <c r="I13" s="15">
        <v>17963</v>
      </c>
      <c r="J13" s="19" t="s">
        <v>53</v>
      </c>
    </row>
    <row r="14" spans="2:251" ht="20.100000000000001" customHeight="1" x14ac:dyDescent="0.2">
      <c r="B14" s="38" t="s">
        <v>250</v>
      </c>
      <c r="C14" s="130"/>
      <c r="D14" s="39">
        <f>SUM(D6:D13)</f>
        <v>473891.19999999995</v>
      </c>
      <c r="E14" s="41"/>
      <c r="F14" s="40">
        <f>SUM(D14/I14)</f>
        <v>2.3305360479984261</v>
      </c>
      <c r="G14" s="42"/>
      <c r="H14" s="39">
        <f>SUM(H6:H13)</f>
        <v>18605.391135195219</v>
      </c>
      <c r="I14" s="39">
        <f>SUM(I6:I13)</f>
        <v>203340</v>
      </c>
      <c r="J14" s="43"/>
    </row>
    <row r="15" spans="2:251" s="27" customFormat="1" ht="20.100000000000001" customHeight="1" x14ac:dyDescent="0.2">
      <c r="B15" s="20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56" t="s">
        <v>347</v>
      </c>
      <c r="C16" s="156"/>
      <c r="D16" s="156"/>
      <c r="E16" s="156"/>
      <c r="F16" s="156"/>
      <c r="G16" s="156"/>
      <c r="H16" s="156"/>
      <c r="I16" s="156"/>
      <c r="J16" s="156"/>
    </row>
    <row r="17" spans="2:11" ht="20.100000000000001" customHeight="1" x14ac:dyDescent="0.2">
      <c r="B17" s="54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20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1" orientation="landscape" r:id="rId1"/>
  <ignoredErrors>
    <ignoredError sqref="D14" formulaRange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15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199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369</v>
      </c>
      <c r="C6" s="129">
        <v>0</v>
      </c>
      <c r="D6" s="14">
        <v>0</v>
      </c>
      <c r="E6" s="17">
        <v>0</v>
      </c>
      <c r="F6" s="16">
        <v>0</v>
      </c>
      <c r="G6" s="18"/>
      <c r="H6" s="15">
        <v>125.27755726651046</v>
      </c>
      <c r="I6" s="15">
        <v>2707</v>
      </c>
      <c r="J6" s="19" t="s">
        <v>258</v>
      </c>
    </row>
    <row r="7" spans="2:251" s="3" customFormat="1" ht="20.100000000000001" customHeight="1" x14ac:dyDescent="0.25">
      <c r="B7" s="13" t="s">
        <v>370</v>
      </c>
      <c r="C7" s="129">
        <v>0</v>
      </c>
      <c r="D7" s="14">
        <v>0</v>
      </c>
      <c r="E7" s="17">
        <v>0</v>
      </c>
      <c r="F7" s="16">
        <v>0</v>
      </c>
      <c r="G7" s="18"/>
      <c r="H7" s="15">
        <v>313.74821864090671</v>
      </c>
      <c r="I7" s="15">
        <v>6143</v>
      </c>
      <c r="J7" s="19" t="s">
        <v>258</v>
      </c>
    </row>
    <row r="8" spans="2:251" s="3" customFormat="1" ht="20.100000000000001" customHeight="1" x14ac:dyDescent="0.25">
      <c r="B8" s="13" t="s">
        <v>427</v>
      </c>
      <c r="C8" s="129">
        <v>0</v>
      </c>
      <c r="D8" s="14">
        <v>0</v>
      </c>
      <c r="E8" s="17">
        <v>0</v>
      </c>
      <c r="F8" s="16">
        <v>0</v>
      </c>
      <c r="G8" s="18"/>
      <c r="H8" s="15">
        <v>2315.9718330065516</v>
      </c>
      <c r="I8" s="15">
        <v>28160</v>
      </c>
      <c r="J8" s="19" t="s">
        <v>4</v>
      </c>
    </row>
    <row r="9" spans="2:251" s="3" customFormat="1" ht="20.100000000000001" customHeight="1" x14ac:dyDescent="0.25">
      <c r="B9" s="13" t="s">
        <v>371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1207.3208837453972</v>
      </c>
      <c r="I9" s="15">
        <v>17449</v>
      </c>
      <c r="J9" s="19" t="s">
        <v>258</v>
      </c>
    </row>
    <row r="10" spans="2:251" s="3" customFormat="1" ht="20.100000000000001" customHeight="1" x14ac:dyDescent="0.25">
      <c r="B10" s="13" t="s">
        <v>428</v>
      </c>
      <c r="C10" s="129">
        <v>0</v>
      </c>
      <c r="D10" s="14">
        <v>0</v>
      </c>
      <c r="E10" s="17">
        <v>0</v>
      </c>
      <c r="F10" s="16">
        <v>0</v>
      </c>
      <c r="G10" s="18"/>
      <c r="H10" s="15">
        <v>850.33527808330541</v>
      </c>
      <c r="I10" s="15">
        <v>9496</v>
      </c>
      <c r="J10" s="19" t="s">
        <v>258</v>
      </c>
    </row>
    <row r="11" spans="2:251" ht="20.100000000000001" customHeight="1" x14ac:dyDescent="0.2">
      <c r="B11" s="13" t="s">
        <v>429</v>
      </c>
      <c r="C11" s="129">
        <v>0</v>
      </c>
      <c r="D11" s="14">
        <v>0</v>
      </c>
      <c r="E11" s="17">
        <v>0</v>
      </c>
      <c r="F11" s="16">
        <v>0</v>
      </c>
      <c r="G11" s="18"/>
      <c r="H11" s="15">
        <v>286.03194490937784</v>
      </c>
      <c r="I11" s="15">
        <v>4780</v>
      </c>
      <c r="J11" s="19" t="s">
        <v>258</v>
      </c>
    </row>
    <row r="12" spans="2:251" ht="20.100000000000001" customHeight="1" x14ac:dyDescent="0.2">
      <c r="B12" s="13" t="s">
        <v>372</v>
      </c>
      <c r="C12" s="129">
        <v>0</v>
      </c>
      <c r="D12" s="14">
        <v>0</v>
      </c>
      <c r="E12" s="17">
        <v>0</v>
      </c>
      <c r="F12" s="16">
        <v>0</v>
      </c>
      <c r="G12" s="18"/>
      <c r="H12" s="15">
        <v>1373.6185261345704</v>
      </c>
      <c r="I12" s="15">
        <v>15768</v>
      </c>
      <c r="J12" s="19" t="s">
        <v>258</v>
      </c>
    </row>
    <row r="13" spans="2:251" ht="20.100000000000001" customHeight="1" x14ac:dyDescent="0.2">
      <c r="B13" s="13" t="s">
        <v>430</v>
      </c>
      <c r="C13" s="129">
        <v>0</v>
      </c>
      <c r="D13" s="14">
        <v>0</v>
      </c>
      <c r="E13" s="17">
        <v>0</v>
      </c>
      <c r="F13" s="16">
        <v>0</v>
      </c>
      <c r="G13" s="18"/>
      <c r="H13" s="15">
        <v>1447.8981397350676</v>
      </c>
      <c r="I13" s="15">
        <v>22555</v>
      </c>
      <c r="J13" s="19" t="s">
        <v>258</v>
      </c>
    </row>
    <row r="14" spans="2:251" s="27" customFormat="1" ht="20.100000000000001" customHeight="1" x14ac:dyDescent="0.2">
      <c r="B14" s="13" t="s">
        <v>368</v>
      </c>
      <c r="C14" s="129">
        <v>1050000</v>
      </c>
      <c r="D14" s="14">
        <v>1250000</v>
      </c>
      <c r="E14" s="17">
        <v>13.367452163617614</v>
      </c>
      <c r="F14" s="16">
        <v>15.849468091850838</v>
      </c>
      <c r="G14" s="141"/>
      <c r="H14" s="15">
        <v>7737.2749748935967</v>
      </c>
      <c r="I14" s="15">
        <v>78867</v>
      </c>
      <c r="J14" s="19" t="s">
        <v>258</v>
      </c>
      <c r="K14" s="4"/>
    </row>
    <row r="15" spans="2:251" ht="20.100000000000001" customHeight="1" x14ac:dyDescent="0.2">
      <c r="B15" s="13" t="s">
        <v>431</v>
      </c>
      <c r="C15" s="129">
        <v>0</v>
      </c>
      <c r="D15" s="14">
        <v>0</v>
      </c>
      <c r="E15" s="17">
        <v>0</v>
      </c>
      <c r="F15" s="16">
        <v>0</v>
      </c>
      <c r="G15" s="18"/>
      <c r="H15" s="15">
        <v>294.90115250346707</v>
      </c>
      <c r="I15" s="15">
        <v>5973</v>
      </c>
      <c r="J15" s="19" t="s">
        <v>258</v>
      </c>
    </row>
    <row r="16" spans="2:251" ht="20.100000000000001" customHeight="1" x14ac:dyDescent="0.2">
      <c r="B16" s="13" t="s">
        <v>31</v>
      </c>
      <c r="C16" s="129">
        <v>68500</v>
      </c>
      <c r="D16" s="14">
        <v>92300</v>
      </c>
      <c r="E16" s="17">
        <v>1.6222232747596268</v>
      </c>
      <c r="F16" s="16">
        <v>2.1808472934338301</v>
      </c>
      <c r="G16" s="18"/>
      <c r="H16" s="15">
        <v>2403.5552579981827</v>
      </c>
      <c r="I16" s="15">
        <v>42323</v>
      </c>
      <c r="J16" s="19" t="s">
        <v>258</v>
      </c>
    </row>
    <row r="17" spans="2:11" ht="20.100000000000001" customHeight="1" x14ac:dyDescent="0.2">
      <c r="B17" s="13" t="s">
        <v>434</v>
      </c>
      <c r="C17" s="129">
        <v>0</v>
      </c>
      <c r="D17" s="14">
        <v>0</v>
      </c>
      <c r="E17" s="17">
        <v>0</v>
      </c>
      <c r="F17" s="16">
        <v>0</v>
      </c>
      <c r="G17" s="18"/>
      <c r="H17" s="15">
        <v>457.87284204485678</v>
      </c>
      <c r="I17" s="15">
        <v>8009</v>
      </c>
      <c r="J17" s="19" t="s">
        <v>258</v>
      </c>
    </row>
    <row r="18" spans="2:11" ht="20.100000000000001" customHeight="1" x14ac:dyDescent="0.2">
      <c r="B18" s="13" t="s">
        <v>432</v>
      </c>
      <c r="C18" s="129">
        <v>0</v>
      </c>
      <c r="D18" s="14">
        <v>0</v>
      </c>
      <c r="E18" s="17">
        <v>0</v>
      </c>
      <c r="F18" s="16">
        <v>0</v>
      </c>
      <c r="G18" s="18"/>
      <c r="H18" s="15">
        <v>248.33781263449859</v>
      </c>
      <c r="I18" s="15">
        <v>3252</v>
      </c>
      <c r="J18" s="19" t="s">
        <v>258</v>
      </c>
    </row>
    <row r="19" spans="2:11" ht="20.100000000000001" customHeight="1" x14ac:dyDescent="0.2">
      <c r="B19" s="13" t="s">
        <v>433</v>
      </c>
      <c r="C19" s="129">
        <v>0</v>
      </c>
      <c r="D19" s="14">
        <v>0</v>
      </c>
      <c r="E19" s="17">
        <v>0</v>
      </c>
      <c r="F19" s="16">
        <v>0</v>
      </c>
      <c r="G19" s="18"/>
      <c r="H19" s="15">
        <v>242.79455788819283</v>
      </c>
      <c r="I19" s="15">
        <v>4211</v>
      </c>
      <c r="J19" s="19" t="s">
        <v>258</v>
      </c>
    </row>
    <row r="20" spans="2:11" ht="20.100000000000001" customHeight="1" x14ac:dyDescent="0.2">
      <c r="B20" s="38" t="s">
        <v>250</v>
      </c>
      <c r="C20" s="130"/>
      <c r="D20" s="39">
        <f>SUM(D6:D19)</f>
        <v>1342300</v>
      </c>
      <c r="E20" s="41"/>
      <c r="F20" s="40">
        <f>SUM(D20/I20)</f>
        <v>5.3758014842226256</v>
      </c>
      <c r="G20" s="42"/>
      <c r="H20" s="39">
        <f>SUM(H6:H19)</f>
        <v>19304.938979484479</v>
      </c>
      <c r="I20" s="39">
        <f>SUM(I6:I19)</f>
        <v>249693</v>
      </c>
      <c r="J20" s="43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156" t="s">
        <v>347</v>
      </c>
      <c r="C22" s="156"/>
      <c r="D22" s="156"/>
      <c r="E22" s="156"/>
      <c r="F22" s="156"/>
      <c r="G22" s="156"/>
      <c r="H22" s="156"/>
      <c r="I22" s="156"/>
      <c r="J22" s="156"/>
    </row>
    <row r="23" spans="2:11" ht="20.100000000000001" customHeight="1" x14ac:dyDescent="0.2">
      <c r="B23" s="156"/>
      <c r="C23" s="156"/>
      <c r="D23" s="156"/>
      <c r="E23" s="156"/>
      <c r="F23" s="156"/>
      <c r="G23" s="156"/>
      <c r="H23" s="156"/>
      <c r="I23" s="156"/>
      <c r="J23" s="156"/>
    </row>
    <row r="24" spans="2:11" ht="20.100000000000001" customHeight="1" x14ac:dyDescent="0.2">
      <c r="B24" s="139" t="s">
        <v>426</v>
      </c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108" t="s">
        <v>340</v>
      </c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164" t="s">
        <v>424</v>
      </c>
      <c r="C26" s="165"/>
      <c r="D26" s="165"/>
      <c r="E26" s="165"/>
      <c r="F26" s="165"/>
      <c r="G26" s="165"/>
      <c r="H26" s="22"/>
      <c r="I26" s="22"/>
      <c r="J26" s="26"/>
    </row>
    <row r="27" spans="2:11" ht="20.100000000000001" customHeight="1" x14ac:dyDescent="0.2">
      <c r="B27" s="136" t="s">
        <v>425</v>
      </c>
      <c r="C27" s="142"/>
      <c r="D27" s="142"/>
      <c r="E27" s="142"/>
      <c r="F27" s="142"/>
      <c r="G27" s="142"/>
      <c r="H27" s="22"/>
      <c r="I27" s="22"/>
      <c r="J27" s="26"/>
    </row>
    <row r="28" spans="2:11" ht="20.100000000000001" customHeight="1" x14ac:dyDescent="0.2">
      <c r="B28" s="142"/>
      <c r="C28" s="142"/>
      <c r="D28" s="142"/>
      <c r="E28" s="142"/>
      <c r="F28" s="142"/>
      <c r="G28" s="142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</sheetData>
  <mergeCells count="6">
    <mergeCell ref="C4:D4"/>
    <mergeCell ref="E4:F4"/>
    <mergeCell ref="H4:H5"/>
    <mergeCell ref="B22:J22"/>
    <mergeCell ref="B26:G26"/>
    <mergeCell ref="B23:J23"/>
  </mergeCells>
  <pageMargins left="0.25" right="0.25" top="0.75" bottom="0.75" header="0.3" footer="0.3"/>
  <pageSetup paperSize="9" scale="71" orientation="landscape" r:id="rId1"/>
  <ignoredErrors>
    <ignoredError sqref="D20" formulaRange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Blad16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200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12</v>
      </c>
      <c r="C6" s="129">
        <v>40000</v>
      </c>
      <c r="D6" s="14">
        <v>80000</v>
      </c>
      <c r="E6" s="17">
        <v>2.5482576288462764</v>
      </c>
      <c r="F6" s="16">
        <v>5.049867440979674</v>
      </c>
      <c r="G6" s="18"/>
      <c r="H6" s="15">
        <v>1838.8738363206892</v>
      </c>
      <c r="I6" s="15">
        <v>15842</v>
      </c>
      <c r="J6" s="19" t="s">
        <v>66</v>
      </c>
    </row>
    <row r="7" spans="2:251" s="3" customFormat="1" ht="20.100000000000001" customHeight="1" x14ac:dyDescent="0.25">
      <c r="B7" s="13" t="s">
        <v>27</v>
      </c>
      <c r="C7" s="129">
        <v>63795</v>
      </c>
      <c r="D7" s="14">
        <v>63250</v>
      </c>
      <c r="E7" s="17">
        <v>5</v>
      </c>
      <c r="F7" s="16">
        <v>5</v>
      </c>
      <c r="G7" s="18"/>
      <c r="H7" s="15">
        <v>1384.1704877032098</v>
      </c>
      <c r="I7" s="15">
        <v>12650</v>
      </c>
      <c r="J7" s="19" t="s">
        <v>234</v>
      </c>
    </row>
    <row r="8" spans="2:251" s="3" customFormat="1" ht="20.100000000000001" customHeight="1" x14ac:dyDescent="0.25">
      <c r="B8" s="13" t="s">
        <v>353</v>
      </c>
      <c r="C8" s="129">
        <v>76844</v>
      </c>
      <c r="D8" s="14">
        <v>79012</v>
      </c>
      <c r="E8" s="17">
        <v>3.9790803645401822</v>
      </c>
      <c r="F8" s="16">
        <v>4</v>
      </c>
      <c r="G8" s="18"/>
      <c r="H8" s="15">
        <v>2574.4233708489646</v>
      </c>
      <c r="I8" s="15">
        <v>19753</v>
      </c>
      <c r="J8" s="19" t="s">
        <v>170</v>
      </c>
    </row>
    <row r="9" spans="2:251" s="3" customFormat="1" ht="20.100000000000001" customHeight="1" x14ac:dyDescent="0.25">
      <c r="B9" s="13" t="s">
        <v>54</v>
      </c>
      <c r="C9" s="129">
        <v>60512</v>
      </c>
      <c r="D9" s="14">
        <v>61652</v>
      </c>
      <c r="E9" s="17">
        <v>3.92603646272627</v>
      </c>
      <c r="F9" s="16">
        <v>3.9429521616781784</v>
      </c>
      <c r="G9" s="18"/>
      <c r="H9" s="15">
        <v>1263.8078365985828</v>
      </c>
      <c r="I9" s="15">
        <v>15636</v>
      </c>
      <c r="J9" s="19" t="s">
        <v>141</v>
      </c>
    </row>
    <row r="10" spans="2:251" s="3" customFormat="1" ht="20.100000000000001" customHeight="1" x14ac:dyDescent="0.25">
      <c r="B10" s="13" t="s">
        <v>24</v>
      </c>
      <c r="C10" s="129">
        <v>102264</v>
      </c>
      <c r="D10" s="14">
        <v>103779</v>
      </c>
      <c r="E10" s="17">
        <v>2.9969228965800192</v>
      </c>
      <c r="F10" s="16">
        <v>3</v>
      </c>
      <c r="G10" s="18"/>
      <c r="H10" s="15">
        <v>3601.5179936084478</v>
      </c>
      <c r="I10" s="15">
        <v>34593</v>
      </c>
      <c r="J10" s="19" t="s">
        <v>170</v>
      </c>
    </row>
    <row r="11" spans="2:251" ht="20.100000000000001" customHeight="1" x14ac:dyDescent="0.2">
      <c r="B11" s="13" t="s">
        <v>66</v>
      </c>
      <c r="C11" s="129">
        <v>1700000</v>
      </c>
      <c r="D11" s="14">
        <v>1700000</v>
      </c>
      <c r="E11" s="17">
        <v>11.387995712754556</v>
      </c>
      <c r="F11" s="16">
        <v>11.325103757935899</v>
      </c>
      <c r="G11" s="18"/>
      <c r="H11" s="15">
        <v>23168.472974850632</v>
      </c>
      <c r="I11" s="15">
        <v>150109</v>
      </c>
      <c r="J11" s="19" t="s">
        <v>66</v>
      </c>
    </row>
    <row r="12" spans="2:251" ht="20.100000000000001" customHeight="1" x14ac:dyDescent="0.2">
      <c r="B12" s="13" t="s">
        <v>16</v>
      </c>
      <c r="C12" s="129">
        <v>300000</v>
      </c>
      <c r="D12" s="14">
        <v>300000</v>
      </c>
      <c r="E12" s="17">
        <v>5.7681215150932514</v>
      </c>
      <c r="F12" s="16">
        <v>5.7351507388785867</v>
      </c>
      <c r="G12" s="18"/>
      <c r="H12" s="15">
        <v>5765.3709879116295</v>
      </c>
      <c r="I12" s="15">
        <v>52309</v>
      </c>
      <c r="J12" s="19" t="s">
        <v>177</v>
      </c>
    </row>
    <row r="13" spans="2:251" ht="20.100000000000001" customHeight="1" x14ac:dyDescent="0.2">
      <c r="B13" s="13" t="s">
        <v>352</v>
      </c>
      <c r="C13" s="129">
        <v>60000</v>
      </c>
      <c r="D13" s="14">
        <v>137945</v>
      </c>
      <c r="E13" s="17">
        <v>2.2084805653710249</v>
      </c>
      <c r="F13" s="16">
        <v>5</v>
      </c>
      <c r="G13" s="18"/>
      <c r="H13" s="15">
        <v>2002.0320967069611</v>
      </c>
      <c r="I13" s="15">
        <v>27589</v>
      </c>
      <c r="J13" s="19" t="s">
        <v>66</v>
      </c>
    </row>
    <row r="14" spans="2:251" s="27" customFormat="1" ht="20.100000000000001" customHeight="1" x14ac:dyDescent="0.2">
      <c r="B14" s="13" t="s">
        <v>74</v>
      </c>
      <c r="C14" s="129">
        <v>47109</v>
      </c>
      <c r="D14" s="14">
        <v>47235</v>
      </c>
      <c r="E14" s="17">
        <v>3.0095828275729892</v>
      </c>
      <c r="F14" s="16">
        <v>3</v>
      </c>
      <c r="G14" s="18"/>
      <c r="H14" s="15">
        <v>1638.2694178129777</v>
      </c>
      <c r="I14" s="15">
        <v>15745</v>
      </c>
      <c r="J14" s="19" t="s">
        <v>170</v>
      </c>
      <c r="K14" s="4"/>
    </row>
    <row r="15" spans="2:251" ht="20.100000000000001" customHeight="1" x14ac:dyDescent="0.2">
      <c r="B15" s="13" t="s">
        <v>106</v>
      </c>
      <c r="C15" s="129">
        <v>50313</v>
      </c>
      <c r="D15" s="14">
        <v>50862</v>
      </c>
      <c r="E15" s="17">
        <v>2.989483065953654</v>
      </c>
      <c r="F15" s="16">
        <v>3</v>
      </c>
      <c r="G15" s="18"/>
      <c r="H15" s="15">
        <v>1701.125468945394</v>
      </c>
      <c r="I15" s="15">
        <v>16954</v>
      </c>
      <c r="J15" s="19" t="s">
        <v>170</v>
      </c>
    </row>
    <row r="16" spans="2:251" ht="20.100000000000001" customHeight="1" x14ac:dyDescent="0.2">
      <c r="B16" s="13" t="s">
        <v>96</v>
      </c>
      <c r="C16" s="129">
        <v>70000</v>
      </c>
      <c r="D16" s="14">
        <v>70000</v>
      </c>
      <c r="E16" s="17">
        <v>3.9463299131807421</v>
      </c>
      <c r="F16" s="16">
        <v>3.9363436990384075</v>
      </c>
      <c r="G16" s="18"/>
      <c r="H16" s="15">
        <v>2064.8881478393778</v>
      </c>
      <c r="I16" s="15">
        <v>17783</v>
      </c>
      <c r="J16" s="19" t="s">
        <v>141</v>
      </c>
    </row>
    <row r="17" spans="2:11" ht="20.100000000000001" customHeight="1" x14ac:dyDescent="0.2">
      <c r="B17" s="13" t="s">
        <v>76</v>
      </c>
      <c r="C17" s="129">
        <v>431085</v>
      </c>
      <c r="D17" s="14">
        <v>433205</v>
      </c>
      <c r="E17" s="17">
        <v>5</v>
      </c>
      <c r="F17" s="16">
        <v>5</v>
      </c>
      <c r="G17" s="117" t="s">
        <v>360</v>
      </c>
      <c r="H17" s="15">
        <v>9713.2659441433934</v>
      </c>
      <c r="I17" s="15">
        <v>86641</v>
      </c>
      <c r="J17" s="19" t="s">
        <v>234</v>
      </c>
    </row>
    <row r="18" spans="2:11" ht="20.100000000000001" customHeight="1" x14ac:dyDescent="0.2">
      <c r="B18" s="13" t="s">
        <v>129</v>
      </c>
      <c r="C18" s="129">
        <v>96198</v>
      </c>
      <c r="D18" s="14">
        <v>97023</v>
      </c>
      <c r="E18" s="17">
        <v>3.0043098063710181</v>
      </c>
      <c r="F18" s="16">
        <v>3</v>
      </c>
      <c r="G18" s="18"/>
      <c r="H18" s="15">
        <v>2761.6541614561625</v>
      </c>
      <c r="I18" s="15">
        <v>32341</v>
      </c>
      <c r="J18" s="19" t="s">
        <v>170</v>
      </c>
    </row>
    <row r="19" spans="2:11" ht="20.100000000000001" customHeight="1" x14ac:dyDescent="0.2">
      <c r="B19" s="13" t="s">
        <v>439</v>
      </c>
      <c r="C19" s="129">
        <v>0</v>
      </c>
      <c r="D19" s="14">
        <v>200000</v>
      </c>
      <c r="E19" s="17">
        <v>0</v>
      </c>
      <c r="F19" s="16">
        <v>4.3021855102392017</v>
      </c>
      <c r="G19" s="18"/>
      <c r="H19" s="15">
        <v>5832.2391274142001</v>
      </c>
      <c r="I19" s="15">
        <v>46488</v>
      </c>
      <c r="J19" s="19" t="s">
        <v>180</v>
      </c>
    </row>
    <row r="20" spans="2:11" ht="20.100000000000001" customHeight="1" x14ac:dyDescent="0.2">
      <c r="B20" s="13" t="s">
        <v>144</v>
      </c>
      <c r="C20" s="129">
        <v>74733</v>
      </c>
      <c r="D20" s="14">
        <v>73914</v>
      </c>
      <c r="E20" s="17">
        <v>3.0042209358417753</v>
      </c>
      <c r="F20" s="16">
        <v>3</v>
      </c>
      <c r="G20" s="18"/>
      <c r="H20" s="15">
        <v>1527.2683062387105</v>
      </c>
      <c r="I20" s="15">
        <v>24638</v>
      </c>
      <c r="J20" s="19" t="s">
        <v>170</v>
      </c>
    </row>
    <row r="21" spans="2:11" ht="20.100000000000001" customHeight="1" x14ac:dyDescent="0.2">
      <c r="B21" s="13" t="s">
        <v>153</v>
      </c>
      <c r="C21" s="129">
        <v>378126</v>
      </c>
      <c r="D21" s="14">
        <v>382128</v>
      </c>
      <c r="E21" s="17">
        <v>3.0024058884715861</v>
      </c>
      <c r="F21" s="16">
        <v>3</v>
      </c>
      <c r="G21" s="18"/>
      <c r="H21" s="15">
        <v>13171.68611921634</v>
      </c>
      <c r="I21" s="15">
        <v>127376</v>
      </c>
      <c r="J21" s="19" t="s">
        <v>170</v>
      </c>
    </row>
    <row r="22" spans="2:11" ht="20.100000000000001" customHeight="1" x14ac:dyDescent="0.2">
      <c r="B22" s="28" t="s">
        <v>374</v>
      </c>
      <c r="C22" s="133">
        <v>0</v>
      </c>
      <c r="D22" s="29">
        <v>0</v>
      </c>
      <c r="E22" s="32">
        <v>0</v>
      </c>
      <c r="F22" s="31">
        <v>0</v>
      </c>
      <c r="G22" s="33"/>
      <c r="H22" s="30">
        <v>54394.556759761013</v>
      </c>
      <c r="I22" s="30">
        <v>351749</v>
      </c>
      <c r="J22" s="34" t="s">
        <v>358</v>
      </c>
    </row>
    <row r="23" spans="2:11" ht="20.100000000000001" customHeight="1" x14ac:dyDescent="0.2">
      <c r="B23" s="13" t="s">
        <v>69</v>
      </c>
      <c r="C23" s="129">
        <v>66021</v>
      </c>
      <c r="D23" s="14">
        <v>66040</v>
      </c>
      <c r="E23" s="17">
        <v>5.0023488407334442</v>
      </c>
      <c r="F23" s="16">
        <v>4.9770140929987186</v>
      </c>
      <c r="G23" s="18"/>
      <c r="H23" s="15">
        <v>1218.3375017368348</v>
      </c>
      <c r="I23" s="15">
        <v>13269</v>
      </c>
      <c r="J23" s="19" t="s">
        <v>177</v>
      </c>
      <c r="K23" s="4"/>
    </row>
    <row r="24" spans="2:11" ht="20.100000000000001" customHeight="1" x14ac:dyDescent="0.2">
      <c r="B24" s="13" t="s">
        <v>235</v>
      </c>
      <c r="C24" s="129">
        <v>22000</v>
      </c>
      <c r="D24" s="14">
        <v>22800</v>
      </c>
      <c r="E24" s="17">
        <v>2.9427501337613697</v>
      </c>
      <c r="F24" s="16">
        <v>3.0138797091870457</v>
      </c>
      <c r="G24" s="18"/>
      <c r="H24" s="15">
        <v>957.55175767680976</v>
      </c>
      <c r="I24" s="15">
        <v>7565</v>
      </c>
      <c r="J24" s="19" t="s">
        <v>177</v>
      </c>
    </row>
    <row r="25" spans="2:11" ht="20.100000000000001" customHeight="1" x14ac:dyDescent="0.2">
      <c r="B25" s="13" t="s">
        <v>438</v>
      </c>
      <c r="C25" s="129">
        <v>0</v>
      </c>
      <c r="D25" s="14">
        <v>0</v>
      </c>
      <c r="E25" s="17">
        <v>0</v>
      </c>
      <c r="F25" s="16">
        <v>0</v>
      </c>
      <c r="G25" s="18"/>
      <c r="H25" s="15">
        <v>1552.6781992496874</v>
      </c>
      <c r="I25" s="15">
        <v>19267</v>
      </c>
      <c r="J25" s="19" t="s">
        <v>274</v>
      </c>
    </row>
    <row r="26" spans="2:11" ht="20.100000000000001" customHeight="1" x14ac:dyDescent="0.2">
      <c r="B26" s="13" t="s">
        <v>375</v>
      </c>
      <c r="C26" s="129">
        <v>0</v>
      </c>
      <c r="D26" s="14">
        <v>0</v>
      </c>
      <c r="E26" s="17">
        <v>0</v>
      </c>
      <c r="F26" s="16">
        <v>0</v>
      </c>
      <c r="G26" s="18"/>
      <c r="H26" s="15">
        <v>1678.3903015145199</v>
      </c>
      <c r="I26" s="15">
        <v>19497</v>
      </c>
      <c r="J26" s="19" t="s">
        <v>274</v>
      </c>
    </row>
    <row r="27" spans="2:11" ht="20.100000000000001" customHeight="1" x14ac:dyDescent="0.2">
      <c r="B27" s="13" t="s">
        <v>440</v>
      </c>
      <c r="C27" s="129">
        <v>90000</v>
      </c>
      <c r="D27" s="14">
        <v>0</v>
      </c>
      <c r="E27" s="17">
        <v>5.6102730332876201</v>
      </c>
      <c r="F27" s="16">
        <v>0</v>
      </c>
      <c r="G27" s="18"/>
      <c r="H27" s="15">
        <v>1658.3298596637487</v>
      </c>
      <c r="I27" s="15">
        <v>16419</v>
      </c>
      <c r="J27" s="19" t="s">
        <v>274</v>
      </c>
    </row>
    <row r="28" spans="2:11" ht="20.100000000000001" customHeight="1" x14ac:dyDescent="0.2">
      <c r="B28" s="13" t="s">
        <v>158</v>
      </c>
      <c r="C28" s="129">
        <v>77526</v>
      </c>
      <c r="D28" s="14">
        <v>78504</v>
      </c>
      <c r="E28" s="17">
        <v>2.9952478460765755</v>
      </c>
      <c r="F28" s="16">
        <v>2.9915402789421539</v>
      </c>
      <c r="G28" s="18"/>
      <c r="H28" s="15">
        <v>1888.3562595525914</v>
      </c>
      <c r="I28" s="15">
        <v>26242</v>
      </c>
      <c r="J28" s="19" t="s">
        <v>170</v>
      </c>
    </row>
    <row r="29" spans="2:11" ht="20.100000000000001" customHeight="1" x14ac:dyDescent="0.2">
      <c r="B29" s="13" t="s">
        <v>437</v>
      </c>
      <c r="C29" s="129">
        <v>0</v>
      </c>
      <c r="D29" s="14">
        <v>57648</v>
      </c>
      <c r="E29" s="17">
        <v>0</v>
      </c>
      <c r="F29" s="16">
        <v>4</v>
      </c>
      <c r="G29" s="18"/>
      <c r="H29" s="15">
        <v>1356.08586911213</v>
      </c>
      <c r="I29" s="15">
        <v>14412</v>
      </c>
      <c r="J29" s="19" t="s">
        <v>180</v>
      </c>
    </row>
    <row r="30" spans="2:11" ht="20.100000000000001" customHeight="1" x14ac:dyDescent="0.2">
      <c r="B30" s="13" t="s">
        <v>40</v>
      </c>
      <c r="C30" s="129">
        <v>22665</v>
      </c>
      <c r="D30" s="14">
        <v>22677</v>
      </c>
      <c r="E30" s="17">
        <v>1</v>
      </c>
      <c r="F30" s="16">
        <v>0.97653087589354926</v>
      </c>
      <c r="G30" s="18"/>
      <c r="H30" s="15">
        <v>1814.8013060997639</v>
      </c>
      <c r="I30" s="15">
        <v>23222</v>
      </c>
      <c r="J30" s="19" t="s">
        <v>183</v>
      </c>
    </row>
    <row r="31" spans="2:11" ht="20.100000000000001" customHeight="1" x14ac:dyDescent="0.2">
      <c r="B31" s="13" t="s">
        <v>436</v>
      </c>
      <c r="C31" s="129">
        <v>10000</v>
      </c>
      <c r="D31" s="14">
        <v>0</v>
      </c>
      <c r="E31" s="17">
        <v>0.73190368147551788</v>
      </c>
      <c r="F31" s="16">
        <v>0</v>
      </c>
      <c r="G31" s="18"/>
      <c r="H31" s="15">
        <v>1131.4089203834931</v>
      </c>
      <c r="I31" s="15">
        <v>13712</v>
      </c>
      <c r="J31" s="19" t="s">
        <v>274</v>
      </c>
    </row>
    <row r="32" spans="2:11" ht="20.100000000000001" customHeight="1" x14ac:dyDescent="0.2">
      <c r="B32" s="13" t="s">
        <v>83</v>
      </c>
      <c r="C32" s="129">
        <v>45877</v>
      </c>
      <c r="D32" s="14">
        <v>46231</v>
      </c>
      <c r="E32" s="17">
        <v>1</v>
      </c>
      <c r="F32" s="16">
        <v>1</v>
      </c>
      <c r="G32" s="18"/>
      <c r="H32" s="15">
        <v>3621.5784354592192</v>
      </c>
      <c r="I32" s="15">
        <v>46231</v>
      </c>
      <c r="J32" s="19" t="s">
        <v>183</v>
      </c>
    </row>
    <row r="33" spans="2:10" ht="20.100000000000001" customHeight="1" x14ac:dyDescent="0.2">
      <c r="B33" s="13" t="s">
        <v>113</v>
      </c>
      <c r="C33" s="129">
        <v>36915</v>
      </c>
      <c r="D33" s="14">
        <v>36915</v>
      </c>
      <c r="E33" s="17">
        <v>1</v>
      </c>
      <c r="F33" s="16">
        <v>0.98566164690804225</v>
      </c>
      <c r="G33" s="18"/>
      <c r="H33" s="15">
        <v>2314.9749895789914</v>
      </c>
      <c r="I33" s="15">
        <v>37452</v>
      </c>
      <c r="J33" s="19" t="s">
        <v>183</v>
      </c>
    </row>
    <row r="34" spans="2:10" ht="20.100000000000001" customHeight="1" x14ac:dyDescent="0.2">
      <c r="B34" s="13" t="s">
        <v>112</v>
      </c>
      <c r="C34" s="129">
        <v>90000</v>
      </c>
      <c r="D34" s="14">
        <v>90000</v>
      </c>
      <c r="E34" s="17">
        <v>2.9060381013884404</v>
      </c>
      <c r="F34" s="16">
        <v>2.8517110266159698</v>
      </c>
      <c r="G34" s="18"/>
      <c r="H34" s="15">
        <v>2599.8332638599418</v>
      </c>
      <c r="I34" s="15">
        <v>31560</v>
      </c>
      <c r="J34" s="19" t="s">
        <v>274</v>
      </c>
    </row>
    <row r="35" spans="2:10" ht="20.100000000000001" customHeight="1" x14ac:dyDescent="0.2">
      <c r="B35" s="13" t="s">
        <v>123</v>
      </c>
      <c r="C35" s="129">
        <v>64300</v>
      </c>
      <c r="D35" s="14">
        <v>65400</v>
      </c>
      <c r="E35" s="17">
        <v>4.0029882338292975</v>
      </c>
      <c r="F35" s="16">
        <v>4.0103016924208976</v>
      </c>
      <c r="G35" s="18"/>
      <c r="H35" s="15">
        <v>1753.2826177573988</v>
      </c>
      <c r="I35" s="15">
        <v>16308</v>
      </c>
      <c r="J35" s="19" t="s">
        <v>141</v>
      </c>
    </row>
    <row r="36" spans="2:10" ht="20.100000000000001" customHeight="1" x14ac:dyDescent="0.2">
      <c r="B36" s="13" t="s">
        <v>141</v>
      </c>
      <c r="C36" s="129">
        <v>94000</v>
      </c>
      <c r="D36" s="14">
        <v>172000</v>
      </c>
      <c r="E36" s="17">
        <v>2.1906315544162198</v>
      </c>
      <c r="F36" s="16">
        <v>3.9419705268947816</v>
      </c>
      <c r="G36" s="18"/>
      <c r="H36" s="15">
        <v>3775.3751563151313</v>
      </c>
      <c r="I36" s="15">
        <v>43633</v>
      </c>
      <c r="J36" s="19" t="s">
        <v>141</v>
      </c>
    </row>
    <row r="37" spans="2:10" ht="20.100000000000001" customHeight="1" x14ac:dyDescent="0.2">
      <c r="B37" s="13" t="s">
        <v>151</v>
      </c>
      <c r="C37" s="129">
        <v>41120</v>
      </c>
      <c r="D37" s="14">
        <v>41804</v>
      </c>
      <c r="E37" s="17">
        <v>3.9345517175389917</v>
      </c>
      <c r="F37" s="16">
        <v>3.9817125440518146</v>
      </c>
      <c r="G37" s="18"/>
      <c r="H37" s="15">
        <v>1238.3979435876058</v>
      </c>
      <c r="I37" s="15">
        <v>10499</v>
      </c>
      <c r="J37" s="19" t="s">
        <v>141</v>
      </c>
    </row>
    <row r="38" spans="2:10" ht="20.100000000000001" customHeight="1" x14ac:dyDescent="0.2">
      <c r="B38" s="13" t="s">
        <v>107</v>
      </c>
      <c r="C38" s="129">
        <v>45051</v>
      </c>
      <c r="D38" s="14">
        <v>44823</v>
      </c>
      <c r="E38" s="17">
        <v>3</v>
      </c>
      <c r="F38" s="16">
        <v>3</v>
      </c>
      <c r="G38" s="18"/>
      <c r="H38" s="15">
        <v>1612.8595248020008</v>
      </c>
      <c r="I38" s="15">
        <v>14941</v>
      </c>
      <c r="J38" s="19" t="s">
        <v>234</v>
      </c>
    </row>
    <row r="39" spans="2:10" ht="20.100000000000001" customHeight="1" x14ac:dyDescent="0.2">
      <c r="B39" s="38" t="s">
        <v>250</v>
      </c>
      <c r="C39" s="130"/>
      <c r="D39" s="39">
        <f>SUM(D6:D38)</f>
        <v>4624847</v>
      </c>
      <c r="E39" s="41"/>
      <c r="F39" s="40">
        <f>SUM(D39/I39)</f>
        <v>3.2977499688040357</v>
      </c>
      <c r="G39" s="42"/>
      <c r="H39" s="39">
        <f>SUM(H6:H38)</f>
        <v>164575.8649437266</v>
      </c>
      <c r="I39" s="39">
        <f>SUM(I6:I38)</f>
        <v>1402425</v>
      </c>
      <c r="J39" s="43"/>
    </row>
    <row r="40" spans="2:10" ht="11.25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156" t="s">
        <v>347</v>
      </c>
      <c r="C41" s="156"/>
      <c r="D41" s="156"/>
      <c r="E41" s="156"/>
      <c r="F41" s="156"/>
      <c r="G41" s="156"/>
      <c r="H41" s="156"/>
      <c r="I41" s="156"/>
      <c r="J41" s="156"/>
    </row>
    <row r="42" spans="2:10" ht="18" customHeight="1" x14ac:dyDescent="0.2">
      <c r="B42" s="156"/>
      <c r="C42" s="156"/>
      <c r="D42" s="156"/>
      <c r="E42" s="156"/>
      <c r="F42" s="156"/>
      <c r="G42" s="156"/>
      <c r="H42" s="156"/>
      <c r="I42" s="156"/>
      <c r="J42" s="156"/>
    </row>
    <row r="43" spans="2:10" ht="20.100000000000001" customHeight="1" x14ac:dyDescent="0.2">
      <c r="B43" s="108" t="s">
        <v>373</v>
      </c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164" t="s">
        <v>435</v>
      </c>
      <c r="C44" s="162"/>
      <c r="D44" s="162"/>
      <c r="E44" s="162"/>
      <c r="F44" s="162"/>
      <c r="G44" s="162"/>
      <c r="H44" s="22"/>
      <c r="I44" s="22"/>
      <c r="J44" s="26"/>
    </row>
    <row r="45" spans="2:10" ht="20.100000000000001" customHeight="1" x14ac:dyDescent="0.2">
      <c r="B45" s="162"/>
      <c r="C45" s="162"/>
      <c r="D45" s="162"/>
      <c r="E45" s="162"/>
      <c r="F45" s="162"/>
      <c r="G45" s="162"/>
      <c r="H45" s="22"/>
      <c r="I45" s="22"/>
      <c r="J45" s="26"/>
    </row>
    <row r="46" spans="2:10" ht="20.100000000000001" customHeight="1" x14ac:dyDescent="0.2">
      <c r="B46" s="162"/>
      <c r="C46" s="162"/>
      <c r="D46" s="162"/>
      <c r="E46" s="162"/>
      <c r="F46" s="162"/>
      <c r="G46" s="162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</sheetData>
  <mergeCells count="6">
    <mergeCell ref="C4:D4"/>
    <mergeCell ref="E4:F4"/>
    <mergeCell ref="H4:H5"/>
    <mergeCell ref="B41:J41"/>
    <mergeCell ref="B44:G46"/>
    <mergeCell ref="B42:J42"/>
  </mergeCells>
  <pageMargins left="0.25" right="0.25" top="0.75" bottom="0.75" header="0.3" footer="0.3"/>
  <pageSetup paperSize="9" scale="70" fitToHeight="2" orientation="landscape" r:id="rId1"/>
  <ignoredErrors>
    <ignoredError sqref="D39" formulaRange="1"/>
  </ignoredError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17">
    <tabColor theme="4"/>
    <pageSetUpPr fitToPage="1"/>
  </sheetPr>
  <dimension ref="B2:IQ62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201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13</v>
      </c>
      <c r="C6" s="129">
        <v>320000</v>
      </c>
      <c r="D6" s="14">
        <v>320000</v>
      </c>
      <c r="E6" s="17">
        <v>3.3738547344670891</v>
      </c>
      <c r="F6" s="16">
        <v>3.3571833231918422</v>
      </c>
      <c r="G6" s="18"/>
      <c r="H6" s="15">
        <v>12464.580554657663</v>
      </c>
      <c r="I6" s="15">
        <v>95318</v>
      </c>
      <c r="J6" s="19" t="s">
        <v>169</v>
      </c>
    </row>
    <row r="7" spans="2:251" s="3" customFormat="1" ht="20.100000000000001" customHeight="1" x14ac:dyDescent="0.25">
      <c r="B7" s="13" t="s">
        <v>43</v>
      </c>
      <c r="C7" s="129">
        <v>40000</v>
      </c>
      <c r="D7" s="14">
        <v>45000</v>
      </c>
      <c r="E7" s="17">
        <v>1.2227928588897041</v>
      </c>
      <c r="F7" s="16">
        <v>1.3718257476450324</v>
      </c>
      <c r="G7" s="18"/>
      <c r="H7" s="15">
        <v>4687.6844658823084</v>
      </c>
      <c r="I7" s="15">
        <v>32803</v>
      </c>
      <c r="J7" s="19" t="s">
        <v>275</v>
      </c>
    </row>
    <row r="8" spans="2:251" s="3" customFormat="1" ht="20.100000000000001" customHeight="1" x14ac:dyDescent="0.25">
      <c r="B8" s="13" t="s">
        <v>34</v>
      </c>
      <c r="C8" s="129">
        <v>89000</v>
      </c>
      <c r="D8" s="14">
        <v>89000</v>
      </c>
      <c r="E8" s="17">
        <v>3.0818241628865266</v>
      </c>
      <c r="F8" s="16">
        <v>3.0588397030519658</v>
      </c>
      <c r="G8" s="18"/>
      <c r="H8" s="15">
        <v>2179.7356949853602</v>
      </c>
      <c r="I8" s="15">
        <v>29096</v>
      </c>
      <c r="J8" s="19" t="s">
        <v>190</v>
      </c>
    </row>
    <row r="9" spans="2:251" s="3" customFormat="1" ht="20.100000000000001" customHeight="1" x14ac:dyDescent="0.25">
      <c r="B9" s="13" t="s">
        <v>11</v>
      </c>
      <c r="C9" s="129">
        <v>374760</v>
      </c>
      <c r="D9" s="14">
        <v>440000</v>
      </c>
      <c r="E9" s="17">
        <v>4</v>
      </c>
      <c r="F9" s="16">
        <v>4.5997198352463986</v>
      </c>
      <c r="G9" s="143" t="s">
        <v>441</v>
      </c>
      <c r="H9" s="15">
        <v>11325.856562277379</v>
      </c>
      <c r="I9" s="15">
        <v>95658</v>
      </c>
      <c r="J9" s="19" t="s">
        <v>175</v>
      </c>
    </row>
    <row r="10" spans="2:251" s="3" customFormat="1" ht="20.100000000000001" customHeight="1" x14ac:dyDescent="0.25">
      <c r="B10" s="13" t="s">
        <v>67</v>
      </c>
      <c r="C10" s="129">
        <v>350000</v>
      </c>
      <c r="D10" s="14">
        <v>350000</v>
      </c>
      <c r="E10" s="17">
        <v>3.090944415988131</v>
      </c>
      <c r="F10" s="16">
        <v>3.0714956428640381</v>
      </c>
      <c r="G10" s="18"/>
      <c r="H10" s="15">
        <v>14665.612517927362</v>
      </c>
      <c r="I10" s="15">
        <v>113951</v>
      </c>
      <c r="J10" s="19" t="s">
        <v>169</v>
      </c>
    </row>
    <row r="11" spans="2:251" ht="20.100000000000001" customHeight="1" x14ac:dyDescent="0.2">
      <c r="B11" s="13" t="s">
        <v>29</v>
      </c>
      <c r="C11" s="129">
        <v>173400</v>
      </c>
      <c r="D11" s="14">
        <v>173500</v>
      </c>
      <c r="E11" s="17">
        <v>2.1335236360951844</v>
      </c>
      <c r="F11" s="16">
        <v>2.0860887339184804</v>
      </c>
      <c r="G11" s="18"/>
      <c r="H11" s="15">
        <v>9655.9785844523867</v>
      </c>
      <c r="I11" s="15">
        <v>83170</v>
      </c>
      <c r="J11" s="19" t="s">
        <v>228</v>
      </c>
    </row>
    <row r="12" spans="2:251" ht="20.100000000000001" customHeight="1" x14ac:dyDescent="0.2">
      <c r="B12" s="13" t="s">
        <v>35</v>
      </c>
      <c r="C12" s="129">
        <v>90000</v>
      </c>
      <c r="D12" s="14">
        <v>90000</v>
      </c>
      <c r="E12" s="17">
        <v>1.8748047078429331</v>
      </c>
      <c r="F12" s="16">
        <v>1.8686931605830324</v>
      </c>
      <c r="G12" s="18"/>
      <c r="H12" s="15">
        <v>4574.9395161416869</v>
      </c>
      <c r="I12" s="15">
        <v>48162</v>
      </c>
      <c r="J12" s="19" t="s">
        <v>228</v>
      </c>
    </row>
    <row r="13" spans="2:251" ht="20.100000000000001" customHeight="1" x14ac:dyDescent="0.2">
      <c r="B13" s="13" t="s">
        <v>202</v>
      </c>
      <c r="C13" s="129">
        <v>532525</v>
      </c>
      <c r="D13" s="14">
        <v>541170</v>
      </c>
      <c r="E13" s="17">
        <v>5</v>
      </c>
      <c r="F13" s="16">
        <v>5</v>
      </c>
      <c r="G13" s="18"/>
      <c r="H13" s="15">
        <v>10809.735236798087</v>
      </c>
      <c r="I13" s="15">
        <v>108234</v>
      </c>
      <c r="J13" s="19" t="s">
        <v>236</v>
      </c>
    </row>
    <row r="14" spans="2:251" s="27" customFormat="1" ht="20.100000000000001" customHeight="1" x14ac:dyDescent="0.2">
      <c r="B14" s="13" t="s">
        <v>30</v>
      </c>
      <c r="C14" s="129">
        <v>62000</v>
      </c>
      <c r="D14" s="14">
        <v>70000</v>
      </c>
      <c r="E14" s="17">
        <v>0.97372512681984513</v>
      </c>
      <c r="F14" s="16">
        <v>1.0808807634106421</v>
      </c>
      <c r="G14" s="18"/>
      <c r="H14" s="15">
        <v>6792.256861040587</v>
      </c>
      <c r="I14" s="15">
        <v>64762</v>
      </c>
      <c r="J14" s="19" t="s">
        <v>228</v>
      </c>
      <c r="K14" s="4"/>
    </row>
    <row r="15" spans="2:251" ht="20.100000000000001" customHeight="1" x14ac:dyDescent="0.2">
      <c r="B15" s="13" t="s">
        <v>316</v>
      </c>
      <c r="C15" s="129">
        <v>0</v>
      </c>
      <c r="D15" s="14">
        <v>20000</v>
      </c>
      <c r="E15" s="17">
        <v>0</v>
      </c>
      <c r="F15" s="16">
        <v>1.7391304347826086</v>
      </c>
      <c r="G15" s="18"/>
      <c r="H15" s="15">
        <v>810.51091646869418</v>
      </c>
      <c r="I15" s="15">
        <v>11500</v>
      </c>
      <c r="J15" s="19" t="s">
        <v>114</v>
      </c>
    </row>
    <row r="16" spans="2:251" ht="20.100000000000001" customHeight="1" x14ac:dyDescent="0.2">
      <c r="B16" s="13" t="s">
        <v>65</v>
      </c>
      <c r="C16" s="129">
        <v>115244</v>
      </c>
      <c r="D16" s="14">
        <v>117980</v>
      </c>
      <c r="E16" s="17">
        <v>4</v>
      </c>
      <c r="F16" s="16">
        <v>4</v>
      </c>
      <c r="G16" s="18"/>
      <c r="H16" s="15">
        <v>4526.0833712540834</v>
      </c>
      <c r="I16" s="15">
        <v>29495</v>
      </c>
      <c r="J16" s="19" t="s">
        <v>175</v>
      </c>
    </row>
    <row r="17" spans="2:11" ht="20.100000000000001" customHeight="1" x14ac:dyDescent="0.2">
      <c r="B17" s="13" t="s">
        <v>84</v>
      </c>
      <c r="C17" s="129">
        <v>0</v>
      </c>
      <c r="D17" s="14">
        <v>25000</v>
      </c>
      <c r="E17" s="17">
        <v>0</v>
      </c>
      <c r="F17" s="16">
        <v>1.4491073498724785</v>
      </c>
      <c r="G17" s="18"/>
      <c r="H17" s="15">
        <v>1634.8017712390201</v>
      </c>
      <c r="I17" s="15">
        <v>17252</v>
      </c>
      <c r="J17" s="19" t="s">
        <v>114</v>
      </c>
    </row>
    <row r="18" spans="2:11" ht="20.100000000000001" customHeight="1" x14ac:dyDescent="0.2">
      <c r="B18" s="13" t="s">
        <v>78</v>
      </c>
      <c r="C18" s="129">
        <v>173488</v>
      </c>
      <c r="D18" s="14">
        <v>173488</v>
      </c>
      <c r="E18" s="17">
        <v>3.5021902820114259</v>
      </c>
      <c r="F18" s="16">
        <v>3.4509179877866849</v>
      </c>
      <c r="G18" s="18"/>
      <c r="H18" s="15">
        <v>6722.1044478686445</v>
      </c>
      <c r="I18" s="15">
        <v>50273</v>
      </c>
      <c r="J18" s="19" t="s">
        <v>228</v>
      </c>
    </row>
    <row r="19" spans="2:11" ht="20.100000000000001" customHeight="1" x14ac:dyDescent="0.2">
      <c r="B19" s="13" t="s">
        <v>109</v>
      </c>
      <c r="C19" s="129">
        <v>150000</v>
      </c>
      <c r="D19" s="14">
        <v>150000</v>
      </c>
      <c r="E19" s="17">
        <v>2.0273009866198133</v>
      </c>
      <c r="F19" s="16">
        <v>1.9971241412366192</v>
      </c>
      <c r="G19" s="18"/>
      <c r="H19" s="15">
        <v>8974.4979993535162</v>
      </c>
      <c r="I19" s="15">
        <v>75108</v>
      </c>
      <c r="J19" s="19" t="s">
        <v>228</v>
      </c>
    </row>
    <row r="20" spans="2:11" ht="20.100000000000001" customHeight="1" x14ac:dyDescent="0.2">
      <c r="B20" s="13" t="s">
        <v>80</v>
      </c>
      <c r="C20" s="129">
        <v>335000</v>
      </c>
      <c r="D20" s="14">
        <v>335000</v>
      </c>
      <c r="E20" s="17">
        <v>4.0282821480964861</v>
      </c>
      <c r="F20" s="16">
        <v>3.9792366992528536</v>
      </c>
      <c r="G20" s="18"/>
      <c r="H20" s="15">
        <v>11897.097640963199</v>
      </c>
      <c r="I20" s="15">
        <v>84187</v>
      </c>
      <c r="J20" s="19" t="s">
        <v>190</v>
      </c>
    </row>
    <row r="21" spans="2:11" ht="20.100000000000001" customHeight="1" x14ac:dyDescent="0.2">
      <c r="B21" s="13" t="s">
        <v>457</v>
      </c>
      <c r="C21" s="129">
        <v>2260000</v>
      </c>
      <c r="D21" s="14">
        <v>2468250</v>
      </c>
      <c r="E21" s="17">
        <v>2.3166395196150686</v>
      </c>
      <c r="F21" s="16">
        <f>SUM(D21/I21)</f>
        <v>2.5217875496797002</v>
      </c>
      <c r="G21" s="18"/>
      <c r="H21" s="15">
        <v>225326</v>
      </c>
      <c r="I21" s="15">
        <v>978770</v>
      </c>
      <c r="J21" s="19" t="s">
        <v>458</v>
      </c>
    </row>
    <row r="22" spans="2:11" ht="20.100000000000001" customHeight="1" x14ac:dyDescent="0.2">
      <c r="B22" s="13" t="s">
        <v>506</v>
      </c>
      <c r="C22" s="129">
        <v>213000</v>
      </c>
      <c r="D22" s="14">
        <v>213000</v>
      </c>
      <c r="E22" s="17">
        <v>4.0340145073009985</v>
      </c>
      <c r="F22" s="16">
        <v>3.9765514151295647</v>
      </c>
      <c r="G22" s="18"/>
      <c r="H22" s="15">
        <v>7806.9614087061855</v>
      </c>
      <c r="I22" s="15">
        <v>53564</v>
      </c>
      <c r="J22" s="19" t="s">
        <v>190</v>
      </c>
    </row>
    <row r="23" spans="2:11" ht="20.100000000000001" customHeight="1" x14ac:dyDescent="0.2">
      <c r="B23" s="148" t="s">
        <v>460</v>
      </c>
      <c r="C23" s="129">
        <v>786000</v>
      </c>
      <c r="D23" s="127">
        <v>684000</v>
      </c>
      <c r="E23" s="145">
        <v>7.8512850735683388</v>
      </c>
      <c r="F23" s="149">
        <v>6.7582922467369499</v>
      </c>
      <c r="G23" s="146"/>
      <c r="H23" s="129">
        <v>15317.0277830954</v>
      </c>
      <c r="I23" s="129">
        <v>101209</v>
      </c>
      <c r="J23" s="147" t="s">
        <v>114</v>
      </c>
      <c r="K23" s="4"/>
    </row>
    <row r="24" spans="2:11" ht="20.100000000000001" customHeight="1" x14ac:dyDescent="0.2">
      <c r="B24" s="13" t="s">
        <v>237</v>
      </c>
      <c r="C24" s="129">
        <v>243390</v>
      </c>
      <c r="D24" s="14">
        <v>245310</v>
      </c>
      <c r="E24" s="17">
        <v>5</v>
      </c>
      <c r="F24" s="16">
        <v>5</v>
      </c>
      <c r="G24" s="18"/>
      <c r="H24" s="15">
        <v>4779.1331473385908</v>
      </c>
      <c r="I24" s="15">
        <v>49062</v>
      </c>
      <c r="J24" s="19" t="s">
        <v>236</v>
      </c>
    </row>
    <row r="25" spans="2:11" ht="20.100000000000001" customHeight="1" x14ac:dyDescent="0.2">
      <c r="B25" s="13" t="s">
        <v>87</v>
      </c>
      <c r="C25" s="129">
        <v>107253</v>
      </c>
      <c r="D25" s="14">
        <v>147240</v>
      </c>
      <c r="E25" s="17">
        <v>1.4741667239364993</v>
      </c>
      <c r="F25" s="16">
        <v>1.9909404367520789</v>
      </c>
      <c r="G25" s="18"/>
      <c r="H25" s="15">
        <v>7138.0080402451622</v>
      </c>
      <c r="I25" s="15">
        <v>73955</v>
      </c>
      <c r="J25" s="19" t="s">
        <v>275</v>
      </c>
    </row>
    <row r="26" spans="2:11" ht="20.100000000000001" customHeight="1" x14ac:dyDescent="0.2">
      <c r="B26" s="13" t="s">
        <v>238</v>
      </c>
      <c r="C26" s="129">
        <v>165000</v>
      </c>
      <c r="D26" s="14">
        <v>231000</v>
      </c>
      <c r="E26" s="17">
        <v>3.4969481180061037</v>
      </c>
      <c r="F26" s="16">
        <v>4.8306148055207023</v>
      </c>
      <c r="G26" s="18"/>
      <c r="H26" s="15">
        <v>6991.4396055823527</v>
      </c>
      <c r="I26" s="15">
        <v>47820</v>
      </c>
      <c r="J26" s="19" t="s">
        <v>228</v>
      </c>
    </row>
    <row r="27" spans="2:11" ht="20.100000000000001" customHeight="1" x14ac:dyDescent="0.2">
      <c r="B27" s="13" t="s">
        <v>283</v>
      </c>
      <c r="C27" s="129">
        <v>70000</v>
      </c>
      <c r="D27" s="14">
        <v>70000</v>
      </c>
      <c r="E27" s="17">
        <v>2.3182646133465807</v>
      </c>
      <c r="F27" s="16">
        <v>2.2521073290007076</v>
      </c>
      <c r="G27" s="18"/>
      <c r="H27" s="15">
        <v>3999.9402724645142</v>
      </c>
      <c r="I27" s="15">
        <v>31082</v>
      </c>
      <c r="J27" s="19" t="s">
        <v>228</v>
      </c>
    </row>
    <row r="28" spans="2:11" ht="20.100000000000001" customHeight="1" x14ac:dyDescent="0.2">
      <c r="B28" s="13" t="s">
        <v>117</v>
      </c>
      <c r="C28" s="129">
        <v>35000</v>
      </c>
      <c r="D28" s="14">
        <v>50000</v>
      </c>
      <c r="E28" s="17">
        <v>1.0258213898414372</v>
      </c>
      <c r="F28" s="16">
        <v>1.4600245284120774</v>
      </c>
      <c r="G28" s="18"/>
      <c r="H28" s="15">
        <v>2950.159518212944</v>
      </c>
      <c r="I28" s="15">
        <v>34246</v>
      </c>
      <c r="J28" s="19" t="s">
        <v>275</v>
      </c>
    </row>
    <row r="29" spans="2:11" ht="20.100000000000001" customHeight="1" x14ac:dyDescent="0.2">
      <c r="B29" s="13" t="s">
        <v>134</v>
      </c>
      <c r="C29" s="129">
        <v>6000</v>
      </c>
      <c r="D29" s="14">
        <v>7500</v>
      </c>
      <c r="E29" s="17">
        <v>0.50479555779909135</v>
      </c>
      <c r="F29" s="16">
        <v>0.62520840280093359</v>
      </c>
      <c r="G29" s="18"/>
      <c r="H29" s="15">
        <v>559.96658371175624</v>
      </c>
      <c r="I29" s="15">
        <v>11996</v>
      </c>
      <c r="J29" s="19" t="s">
        <v>275</v>
      </c>
    </row>
    <row r="30" spans="2:11" ht="20.100000000000001" customHeight="1" x14ac:dyDescent="0.2">
      <c r="B30" s="13" t="s">
        <v>203</v>
      </c>
      <c r="C30" s="129">
        <v>227830</v>
      </c>
      <c r="D30" s="14">
        <v>231160</v>
      </c>
      <c r="E30" s="17">
        <v>5</v>
      </c>
      <c r="F30" s="16">
        <v>5</v>
      </c>
      <c r="G30" s="18"/>
      <c r="H30" s="15">
        <v>3936.0514676114949</v>
      </c>
      <c r="I30" s="15">
        <v>46232</v>
      </c>
      <c r="J30" s="19" t="s">
        <v>236</v>
      </c>
    </row>
    <row r="31" spans="2:11" ht="20.100000000000001" customHeight="1" x14ac:dyDescent="0.2">
      <c r="B31" s="13" t="s">
        <v>146</v>
      </c>
      <c r="C31" s="129">
        <v>139932</v>
      </c>
      <c r="D31" s="14">
        <v>144702</v>
      </c>
      <c r="E31" s="17">
        <v>3</v>
      </c>
      <c r="F31" s="16">
        <v>3</v>
      </c>
      <c r="G31" s="18"/>
      <c r="H31" s="15">
        <v>3863.3936111119829</v>
      </c>
      <c r="I31" s="15">
        <v>48234</v>
      </c>
      <c r="J31" s="19" t="s">
        <v>275</v>
      </c>
    </row>
    <row r="32" spans="2:11" ht="20.100000000000001" customHeight="1" x14ac:dyDescent="0.2">
      <c r="B32" s="38" t="s">
        <v>250</v>
      </c>
      <c r="C32" s="130"/>
      <c r="D32" s="39">
        <f>SUM(D6:D31)</f>
        <v>7432300</v>
      </c>
      <c r="E32" s="41"/>
      <c r="F32" s="40">
        <f>SUM(D32/I32)</f>
        <v>3.0773798112655215</v>
      </c>
      <c r="G32" s="42"/>
      <c r="H32" s="39">
        <f>SUM(H6:H31)</f>
        <v>394389.55757939036</v>
      </c>
      <c r="I32" s="39">
        <f>SUM(I6:I31)</f>
        <v>2415139</v>
      </c>
      <c r="J32" s="43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156" t="s">
        <v>347</v>
      </c>
      <c r="C34" s="156"/>
      <c r="D34" s="156"/>
      <c r="E34" s="156"/>
      <c r="F34" s="156"/>
      <c r="G34" s="156"/>
      <c r="H34" s="156"/>
      <c r="I34" s="156"/>
      <c r="J34" s="156"/>
    </row>
    <row r="35" spans="2:10" ht="20.100000000000001" customHeight="1" x14ac:dyDescent="0.2">
      <c r="B35" s="156"/>
      <c r="C35" s="156"/>
      <c r="D35" s="156"/>
      <c r="E35" s="156"/>
      <c r="F35" s="156"/>
      <c r="G35" s="156"/>
      <c r="H35" s="156"/>
      <c r="I35" s="156"/>
      <c r="J35" s="156"/>
    </row>
    <row r="36" spans="2:10" ht="20.100000000000001" customHeight="1" x14ac:dyDescent="0.2">
      <c r="B36" s="166" t="s">
        <v>456</v>
      </c>
      <c r="C36" s="167"/>
      <c r="D36" s="167"/>
      <c r="E36" s="167"/>
      <c r="F36" s="167"/>
      <c r="G36" s="167"/>
      <c r="H36" s="167"/>
      <c r="I36" s="22"/>
      <c r="J36" s="26"/>
    </row>
    <row r="37" spans="2:10" ht="20.100000000000001" customHeight="1" x14ac:dyDescent="0.2">
      <c r="B37" s="166" t="s">
        <v>459</v>
      </c>
      <c r="C37" s="166"/>
      <c r="D37" s="166"/>
      <c r="E37" s="166"/>
      <c r="F37" s="166"/>
      <c r="G37" s="166"/>
      <c r="H37" s="166"/>
      <c r="I37" s="22"/>
      <c r="J37" s="26"/>
    </row>
    <row r="38" spans="2:10" ht="20.100000000000001" customHeight="1" x14ac:dyDescent="0.2">
      <c r="B38" s="168" t="s">
        <v>505</v>
      </c>
      <c r="C38" s="168"/>
      <c r="D38" s="168"/>
      <c r="E38" s="168"/>
      <c r="F38" s="168"/>
      <c r="G38" s="168"/>
      <c r="H38" s="168"/>
      <c r="I38" s="22"/>
      <c r="J38" s="26"/>
    </row>
    <row r="39" spans="2:10" ht="20.100000000000001" customHeight="1" x14ac:dyDescent="0.2">
      <c r="B39" s="36"/>
      <c r="C39" s="128"/>
      <c r="D39" s="135"/>
      <c r="E39" s="137"/>
      <c r="F39" s="135"/>
      <c r="G39" s="36"/>
      <c r="H39" s="36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</sheetData>
  <mergeCells count="8">
    <mergeCell ref="B36:H36"/>
    <mergeCell ref="B37:H37"/>
    <mergeCell ref="B38:H38"/>
    <mergeCell ref="C4:D4"/>
    <mergeCell ref="E4:F4"/>
    <mergeCell ref="H4:H5"/>
    <mergeCell ref="B34:J34"/>
    <mergeCell ref="B35:J35"/>
  </mergeCells>
  <pageMargins left="0.23622047244094491" right="0.23622047244094491" top="0.74803149606299213" bottom="0.74803149606299213" header="0.31496062992125984" footer="0.31496062992125984"/>
  <pageSetup paperSize="9" scale="61" orientation="landscape" r:id="rId1"/>
  <ignoredErrors>
    <ignoredError sqref="D32" formulaRange="1"/>
  </ignoredError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18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207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7</v>
      </c>
      <c r="C6" s="129">
        <v>229000</v>
      </c>
      <c r="D6" s="14">
        <v>229000</v>
      </c>
      <c r="E6" s="17">
        <v>2.1406870764197241</v>
      </c>
      <c r="F6" s="16">
        <v>2.1283912522190107</v>
      </c>
      <c r="G6" s="117" t="s">
        <v>360</v>
      </c>
      <c r="H6" s="15">
        <v>14251.953261640274</v>
      </c>
      <c r="I6" s="15">
        <v>107593</v>
      </c>
      <c r="J6" s="19" t="s">
        <v>7</v>
      </c>
    </row>
    <row r="7" spans="2:251" s="3" customFormat="1" ht="20.100000000000001" customHeight="1" x14ac:dyDescent="0.25">
      <c r="B7" s="13" t="s">
        <v>18</v>
      </c>
      <c r="C7" s="129">
        <v>75000</v>
      </c>
      <c r="D7" s="14">
        <v>75000</v>
      </c>
      <c r="E7" s="17">
        <v>4.5645426328281902</v>
      </c>
      <c r="F7" s="16">
        <v>4.5967148810983085</v>
      </c>
      <c r="G7" s="18"/>
      <c r="H7" s="15">
        <v>1697.708130465611</v>
      </c>
      <c r="I7" s="15">
        <v>16316</v>
      </c>
      <c r="J7" s="19" t="s">
        <v>172</v>
      </c>
    </row>
    <row r="8" spans="2:251" s="3" customFormat="1" ht="20.100000000000001" customHeight="1" x14ac:dyDescent="0.25">
      <c r="B8" s="13" t="s">
        <v>57</v>
      </c>
      <c r="C8" s="129">
        <v>11374</v>
      </c>
      <c r="D8" s="14">
        <v>11499</v>
      </c>
      <c r="E8" s="17">
        <v>0.99588477366255146</v>
      </c>
      <c r="F8" s="16">
        <v>0.99878398332319984</v>
      </c>
      <c r="G8" s="18"/>
      <c r="H8" s="15">
        <v>1060.7344363034745</v>
      </c>
      <c r="I8" s="15">
        <v>11513</v>
      </c>
      <c r="J8" s="19" t="s">
        <v>239</v>
      </c>
    </row>
    <row r="9" spans="2:251" s="3" customFormat="1" ht="20.100000000000001" customHeight="1" x14ac:dyDescent="0.25">
      <c r="B9" s="13" t="s">
        <v>72</v>
      </c>
      <c r="C9" s="129">
        <v>130000</v>
      </c>
      <c r="D9" s="14">
        <v>104400</v>
      </c>
      <c r="E9" s="17">
        <v>3.7393930677405436</v>
      </c>
      <c r="F9" s="16">
        <v>3.0031066620642042</v>
      </c>
      <c r="G9" s="18"/>
      <c r="H9" s="15">
        <v>3812.5140983219098</v>
      </c>
      <c r="I9" s="15">
        <v>34764</v>
      </c>
      <c r="J9" s="19" t="s">
        <v>172</v>
      </c>
    </row>
    <row r="10" spans="2:251" s="3" customFormat="1" ht="20.100000000000001" customHeight="1" x14ac:dyDescent="0.25">
      <c r="B10" s="13" t="s">
        <v>98</v>
      </c>
      <c r="C10" s="129">
        <v>114142</v>
      </c>
      <c r="D10" s="14">
        <v>115266</v>
      </c>
      <c r="E10" s="17">
        <v>2</v>
      </c>
      <c r="F10" s="16">
        <v>2</v>
      </c>
      <c r="G10" s="18"/>
      <c r="H10" s="15">
        <v>6900.1041597731037</v>
      </c>
      <c r="I10" s="15">
        <v>57633</v>
      </c>
      <c r="J10" s="19" t="s">
        <v>239</v>
      </c>
    </row>
    <row r="11" spans="2:251" ht="20.100000000000001" customHeight="1" x14ac:dyDescent="0.2">
      <c r="B11" s="13" t="s">
        <v>125</v>
      </c>
      <c r="C11" s="129">
        <v>19750</v>
      </c>
      <c r="D11" s="14">
        <v>20250</v>
      </c>
      <c r="E11" s="17">
        <v>1.6465193830762819</v>
      </c>
      <c r="F11" s="16">
        <v>1.6691394658753709</v>
      </c>
      <c r="G11" s="18"/>
      <c r="H11" s="15">
        <v>1212.6486646182934</v>
      </c>
      <c r="I11" s="15">
        <v>12132</v>
      </c>
      <c r="J11" s="19" t="s">
        <v>239</v>
      </c>
    </row>
    <row r="12" spans="2:251" ht="20.100000000000001" customHeight="1" x14ac:dyDescent="0.2">
      <c r="B12" s="13" t="s">
        <v>36</v>
      </c>
      <c r="C12" s="129">
        <v>0</v>
      </c>
      <c r="D12" s="14">
        <v>100000</v>
      </c>
      <c r="E12" s="17">
        <v>0</v>
      </c>
      <c r="F12" s="16">
        <v>2.6226756537019065</v>
      </c>
      <c r="G12" s="18"/>
      <c r="H12" s="15">
        <v>3857.8218506263293</v>
      </c>
      <c r="I12" s="15">
        <v>38129</v>
      </c>
      <c r="J12" s="19" t="s">
        <v>36</v>
      </c>
    </row>
    <row r="13" spans="2:251" ht="20.100000000000001" customHeight="1" x14ac:dyDescent="0.2">
      <c r="B13" s="13" t="s">
        <v>442</v>
      </c>
      <c r="C13" s="129">
        <v>14300</v>
      </c>
      <c r="D13" s="14">
        <v>0</v>
      </c>
      <c r="E13" s="17">
        <v>0.99937102522887689</v>
      </c>
      <c r="F13" s="16">
        <v>0</v>
      </c>
      <c r="G13" s="18"/>
      <c r="H13" s="15">
        <v>1119.3679981091941</v>
      </c>
      <c r="I13" s="15">
        <v>14658</v>
      </c>
      <c r="J13" s="19" t="s">
        <v>239</v>
      </c>
    </row>
    <row r="14" spans="2:251" s="27" customFormat="1" ht="20.100000000000001" customHeight="1" x14ac:dyDescent="0.2">
      <c r="B14" s="13" t="s">
        <v>105</v>
      </c>
      <c r="C14" s="129">
        <v>52000</v>
      </c>
      <c r="D14" s="14">
        <v>52000</v>
      </c>
      <c r="E14" s="17">
        <v>5.6867891513560807</v>
      </c>
      <c r="F14" s="16">
        <v>5.7376144764426789</v>
      </c>
      <c r="G14" s="18"/>
      <c r="H14" s="15">
        <v>759.57114157409592</v>
      </c>
      <c r="I14" s="15">
        <v>9063</v>
      </c>
      <c r="J14" s="19" t="s">
        <v>172</v>
      </c>
      <c r="K14" s="4"/>
    </row>
    <row r="15" spans="2:251" s="27" customFormat="1" ht="20.100000000000001" customHeight="1" x14ac:dyDescent="0.2">
      <c r="B15" s="38" t="s">
        <v>250</v>
      </c>
      <c r="C15" s="130"/>
      <c r="D15" s="39">
        <f>SUM(D6:D14)</f>
        <v>707415</v>
      </c>
      <c r="E15" s="41"/>
      <c r="F15" s="40">
        <f>SUM(D15/I15)</f>
        <v>2.3439783168379162</v>
      </c>
      <c r="G15" s="42"/>
      <c r="H15" s="39">
        <f>SUM(H6:H14)</f>
        <v>34672.423741432278</v>
      </c>
      <c r="I15" s="39">
        <f>SUM(I6:I14)</f>
        <v>301801</v>
      </c>
      <c r="J15" s="43"/>
      <c r="K15" s="4"/>
    </row>
    <row r="16" spans="2:251" ht="20.100000000000001" customHeight="1" x14ac:dyDescent="0.2">
      <c r="B16" s="20"/>
      <c r="C16" s="131"/>
      <c r="D16" s="21"/>
      <c r="E16" s="24"/>
      <c r="F16" s="23"/>
      <c r="G16" s="25"/>
      <c r="H16" s="22"/>
      <c r="I16" s="22"/>
      <c r="J16" s="26"/>
    </row>
    <row r="17" spans="2:11" ht="20.100000000000001" customHeight="1" x14ac:dyDescent="0.2">
      <c r="B17" s="156" t="s">
        <v>347</v>
      </c>
      <c r="C17" s="156"/>
      <c r="D17" s="156"/>
      <c r="E17" s="156"/>
      <c r="F17" s="156"/>
      <c r="G17" s="156"/>
      <c r="H17" s="156"/>
      <c r="I17" s="156"/>
      <c r="J17" s="156"/>
    </row>
    <row r="18" spans="2:11" ht="20.100000000000001" customHeight="1" x14ac:dyDescent="0.2">
      <c r="B18" s="139" t="s">
        <v>363</v>
      </c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54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35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7:J17"/>
  </mergeCells>
  <pageMargins left="0.25" right="0.25" top="0.75" bottom="0.75" header="0.3" footer="0.3"/>
  <pageSetup paperSize="9" scale="70" orientation="landscape" r:id="rId1"/>
  <ignoredErrors>
    <ignoredError sqref="D15" formulaRange="1"/>
  </ignoredError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9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208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6</v>
      </c>
      <c r="C6" s="129">
        <v>236000</v>
      </c>
      <c r="D6" s="14">
        <v>250000</v>
      </c>
      <c r="E6" s="17">
        <v>5.1038062283737027</v>
      </c>
      <c r="F6" s="16">
        <v>5.2643770136242081</v>
      </c>
      <c r="G6" s="18"/>
      <c r="H6" s="15">
        <v>4341.51163240816</v>
      </c>
      <c r="I6" s="15">
        <v>47489</v>
      </c>
      <c r="J6" s="19" t="s">
        <v>6</v>
      </c>
    </row>
    <row r="7" spans="2:251" s="3" customFormat="1" ht="20.100000000000001" customHeight="1" x14ac:dyDescent="0.25">
      <c r="B7" s="13" t="s">
        <v>191</v>
      </c>
      <c r="C7" s="129">
        <v>31000</v>
      </c>
      <c r="D7" s="14">
        <v>39000</v>
      </c>
      <c r="E7" s="17">
        <v>2.1984256435713778</v>
      </c>
      <c r="F7" s="16">
        <v>2.7267006921624835</v>
      </c>
      <c r="G7" s="18"/>
      <c r="H7" s="15">
        <v>933.08241396663186</v>
      </c>
      <c r="I7" s="15">
        <v>14303</v>
      </c>
      <c r="J7" s="19" t="s">
        <v>276</v>
      </c>
    </row>
    <row r="8" spans="2:251" s="3" customFormat="1" ht="20.100000000000001" customHeight="1" x14ac:dyDescent="0.25">
      <c r="B8" s="13" t="s">
        <v>62</v>
      </c>
      <c r="C8" s="129">
        <v>88000</v>
      </c>
      <c r="D8" s="14">
        <v>89376</v>
      </c>
      <c r="E8" s="17">
        <v>3.9965484354421181</v>
      </c>
      <c r="F8" s="16">
        <v>4</v>
      </c>
      <c r="G8" s="18"/>
      <c r="H8" s="15">
        <v>1649.400689041149</v>
      </c>
      <c r="I8" s="15">
        <v>22344</v>
      </c>
      <c r="J8" s="19" t="s">
        <v>276</v>
      </c>
    </row>
    <row r="9" spans="2:251" s="3" customFormat="1" ht="20.100000000000001" customHeight="1" x14ac:dyDescent="0.25">
      <c r="B9" s="13" t="s">
        <v>46</v>
      </c>
      <c r="C9" s="129">
        <v>76000</v>
      </c>
      <c r="D9" s="14">
        <v>79270</v>
      </c>
      <c r="E9" s="17">
        <v>3.977808018423532</v>
      </c>
      <c r="F9" s="16">
        <v>3.9998990816429507</v>
      </c>
      <c r="G9" s="18"/>
      <c r="H9" s="15">
        <v>1053.9221925444199</v>
      </c>
      <c r="I9" s="15">
        <v>19818</v>
      </c>
      <c r="J9" s="19" t="s">
        <v>276</v>
      </c>
    </row>
    <row r="10" spans="2:251" s="3" customFormat="1" ht="20.100000000000001" customHeight="1" x14ac:dyDescent="0.25">
      <c r="B10" s="13" t="s">
        <v>320</v>
      </c>
      <c r="C10" s="129">
        <v>85000</v>
      </c>
      <c r="D10" s="14">
        <v>86700</v>
      </c>
      <c r="E10" s="17">
        <v>3.985558212594364</v>
      </c>
      <c r="F10" s="16">
        <v>4.0353735164067954</v>
      </c>
      <c r="G10" s="18"/>
      <c r="H10" s="15">
        <v>1684.2822746099951</v>
      </c>
      <c r="I10" s="15">
        <v>21485</v>
      </c>
      <c r="J10" s="19" t="s">
        <v>276</v>
      </c>
    </row>
    <row r="11" spans="2:251" ht="20.100000000000001" customHeight="1" x14ac:dyDescent="0.2">
      <c r="B11" s="13" t="s">
        <v>90</v>
      </c>
      <c r="C11" s="129">
        <v>450000</v>
      </c>
      <c r="D11" s="14">
        <v>456000</v>
      </c>
      <c r="E11" s="17">
        <v>1.9244009767404069</v>
      </c>
      <c r="F11" s="16">
        <v>1.9192242293641306</v>
      </c>
      <c r="G11" s="18"/>
      <c r="H11" s="15">
        <v>23617.324971935122</v>
      </c>
      <c r="I11" s="15">
        <v>237596</v>
      </c>
      <c r="J11" s="19" t="s">
        <v>276</v>
      </c>
    </row>
    <row r="12" spans="2:251" ht="20.100000000000001" customHeight="1" x14ac:dyDescent="0.2">
      <c r="B12" s="13" t="s">
        <v>240</v>
      </c>
      <c r="C12" s="129">
        <v>18360</v>
      </c>
      <c r="D12" s="14">
        <v>28000</v>
      </c>
      <c r="E12" s="17">
        <v>1.930396383135317</v>
      </c>
      <c r="F12" s="16">
        <v>2.9084865482497144</v>
      </c>
      <c r="G12" s="18"/>
      <c r="H12" s="15">
        <v>838.40382456547832</v>
      </c>
      <c r="I12" s="15">
        <v>9627</v>
      </c>
      <c r="J12" s="19" t="s">
        <v>276</v>
      </c>
    </row>
    <row r="13" spans="2:251" ht="20.100000000000001" customHeight="1" x14ac:dyDescent="0.2">
      <c r="B13" s="13" t="s">
        <v>241</v>
      </c>
      <c r="C13" s="129">
        <v>89000</v>
      </c>
      <c r="D13" s="14">
        <v>89456</v>
      </c>
      <c r="E13" s="17">
        <v>3.9998202327985259</v>
      </c>
      <c r="F13" s="16">
        <v>4</v>
      </c>
      <c r="G13" s="18"/>
      <c r="H13" s="15">
        <v>1443.8484883675919</v>
      </c>
      <c r="I13" s="15">
        <v>22364</v>
      </c>
      <c r="J13" s="19" t="s">
        <v>276</v>
      </c>
    </row>
    <row r="14" spans="2:251" ht="20.100000000000001" customHeight="1" x14ac:dyDescent="0.2">
      <c r="B14" s="38" t="s">
        <v>250</v>
      </c>
      <c r="C14" s="130"/>
      <c r="D14" s="39">
        <f>SUM(D6:D13)</f>
        <v>1117802</v>
      </c>
      <c r="E14" s="41"/>
      <c r="F14" s="40">
        <f>SUM(D14/I14)</f>
        <v>2.8296922227903987</v>
      </c>
      <c r="G14" s="42"/>
      <c r="H14" s="39">
        <f>SUM(H6:H13)</f>
        <v>35561.776487438554</v>
      </c>
      <c r="I14" s="39">
        <f>SUM(I6:I13)</f>
        <v>395026</v>
      </c>
      <c r="J14" s="43"/>
    </row>
    <row r="15" spans="2:251" s="27" customFormat="1" ht="20.100000000000001" customHeight="1" x14ac:dyDescent="0.2">
      <c r="B15" s="20"/>
      <c r="C15" s="131"/>
      <c r="D15" s="21"/>
      <c r="E15" s="24"/>
      <c r="F15" s="23"/>
      <c r="G15" s="25"/>
      <c r="H15" s="22"/>
      <c r="I15" s="22"/>
      <c r="J15" s="26"/>
      <c r="K15" s="4"/>
    </row>
    <row r="16" spans="2:251" ht="20.100000000000001" customHeight="1" x14ac:dyDescent="0.2">
      <c r="B16" s="156" t="s">
        <v>347</v>
      </c>
      <c r="C16" s="156"/>
      <c r="D16" s="156"/>
      <c r="E16" s="156"/>
      <c r="F16" s="156"/>
      <c r="G16" s="156"/>
      <c r="H16" s="156"/>
      <c r="I16" s="156"/>
      <c r="J16" s="156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35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35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35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0" orientation="landscape" r:id="rId1"/>
  <ignoredErrors>
    <ignoredError sqref="D14" formulaRang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Blad20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209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51</v>
      </c>
      <c r="C6" s="129">
        <v>95000</v>
      </c>
      <c r="D6" s="14">
        <v>116000</v>
      </c>
      <c r="E6" s="17">
        <v>3.6634274255745796</v>
      </c>
      <c r="F6" s="16">
        <v>4.4867331940898891</v>
      </c>
      <c r="G6" s="18"/>
      <c r="H6" s="15">
        <v>2133.4621316441753</v>
      </c>
      <c r="I6" s="15">
        <v>25854</v>
      </c>
      <c r="J6" s="19" t="s">
        <v>222</v>
      </c>
    </row>
    <row r="7" spans="2:251" s="3" customFormat="1" ht="20.100000000000001" customHeight="1" x14ac:dyDescent="0.25">
      <c r="B7" s="13" t="s">
        <v>94</v>
      </c>
      <c r="C7" s="129">
        <v>19000</v>
      </c>
      <c r="D7" s="14">
        <v>20000</v>
      </c>
      <c r="E7" s="17">
        <v>2.2222222222222223</v>
      </c>
      <c r="F7" s="16">
        <v>2.3557126030624262</v>
      </c>
      <c r="G7" s="18"/>
      <c r="H7" s="15">
        <v>843.33544478105205</v>
      </c>
      <c r="I7" s="15">
        <v>8490</v>
      </c>
      <c r="J7" s="19" t="s">
        <v>222</v>
      </c>
    </row>
    <row r="8" spans="2:251" s="3" customFormat="1" ht="20.100000000000001" customHeight="1" x14ac:dyDescent="0.25">
      <c r="B8" s="13" t="s">
        <v>58</v>
      </c>
      <c r="C8" s="129">
        <v>50000</v>
      </c>
      <c r="D8" s="14">
        <v>50000</v>
      </c>
      <c r="E8" s="17">
        <v>4.7605446063029611</v>
      </c>
      <c r="F8" s="16">
        <v>4.8063058733057771</v>
      </c>
      <c r="G8" s="18"/>
      <c r="H8" s="15">
        <v>1023.9531809418893</v>
      </c>
      <c r="I8" s="15">
        <v>10403</v>
      </c>
      <c r="J8" s="19" t="s">
        <v>221</v>
      </c>
    </row>
    <row r="9" spans="2:251" s="3" customFormat="1" ht="20.100000000000001" customHeight="1" x14ac:dyDescent="0.25">
      <c r="B9" s="13" t="s">
        <v>44</v>
      </c>
      <c r="C9" s="129">
        <v>30000</v>
      </c>
      <c r="D9" s="14">
        <v>26320</v>
      </c>
      <c r="E9" s="17">
        <v>2.6032627559875041</v>
      </c>
      <c r="F9" s="16">
        <v>2.2677925211097709</v>
      </c>
      <c r="G9" s="18"/>
      <c r="H9" s="15">
        <v>829.75516386670336</v>
      </c>
      <c r="I9" s="15">
        <v>11606</v>
      </c>
      <c r="J9" s="19" t="s">
        <v>222</v>
      </c>
    </row>
    <row r="10" spans="2:251" s="3" customFormat="1" ht="20.100000000000001" customHeight="1" x14ac:dyDescent="0.25">
      <c r="B10" s="13" t="s">
        <v>88</v>
      </c>
      <c r="C10" s="129">
        <v>54300</v>
      </c>
      <c r="D10" s="14">
        <v>54300</v>
      </c>
      <c r="E10" s="17">
        <v>6.0046444763905784</v>
      </c>
      <c r="F10" s="16">
        <v>5.9729402705972943</v>
      </c>
      <c r="G10" s="18"/>
      <c r="H10" s="15">
        <v>774.07601211787392</v>
      </c>
      <c r="I10" s="15">
        <v>9091</v>
      </c>
      <c r="J10" s="19" t="s">
        <v>222</v>
      </c>
    </row>
    <row r="11" spans="2:251" ht="20.100000000000001" customHeight="1" x14ac:dyDescent="0.2">
      <c r="B11" s="13" t="s">
        <v>28</v>
      </c>
      <c r="C11" s="129">
        <v>46424</v>
      </c>
      <c r="D11" s="14">
        <v>46068</v>
      </c>
      <c r="E11" s="17">
        <v>4.0309108274724323</v>
      </c>
      <c r="F11" s="16">
        <v>3.9875357050116853</v>
      </c>
      <c r="G11" s="18"/>
      <c r="H11" s="15">
        <v>1047.0396584962821</v>
      </c>
      <c r="I11" s="15">
        <v>11553</v>
      </c>
      <c r="J11" s="19" t="s">
        <v>222</v>
      </c>
    </row>
    <row r="12" spans="2:251" ht="20.100000000000001" customHeight="1" x14ac:dyDescent="0.2">
      <c r="B12" s="13" t="s">
        <v>118</v>
      </c>
      <c r="C12" s="129">
        <v>99408</v>
      </c>
      <c r="D12" s="14">
        <v>100000</v>
      </c>
      <c r="E12" s="17">
        <v>5.9640028797696187</v>
      </c>
      <c r="F12" s="16">
        <v>5.9648076349537726</v>
      </c>
      <c r="G12" s="18"/>
      <c r="H12" s="15">
        <v>871.85403470118422</v>
      </c>
      <c r="I12" s="15">
        <v>16765</v>
      </c>
      <c r="J12" s="19" t="s">
        <v>222</v>
      </c>
    </row>
    <row r="13" spans="2:251" ht="20.100000000000001" customHeight="1" x14ac:dyDescent="0.2">
      <c r="B13" s="13" t="s">
        <v>135</v>
      </c>
      <c r="C13" s="129">
        <v>562500</v>
      </c>
      <c r="D13" s="14">
        <v>570000</v>
      </c>
      <c r="E13" s="17">
        <v>5.9317922976336099</v>
      </c>
      <c r="F13" s="16">
        <v>5.974341774274694</v>
      </c>
      <c r="G13" s="18"/>
      <c r="H13" s="15">
        <v>10202.865050950151</v>
      </c>
      <c r="I13" s="15">
        <v>95408</v>
      </c>
      <c r="J13" s="19" t="s">
        <v>222</v>
      </c>
    </row>
    <row r="14" spans="2:251" s="27" customFormat="1" ht="20.100000000000001" customHeight="1" x14ac:dyDescent="0.2">
      <c r="B14" s="13" t="s">
        <v>147</v>
      </c>
      <c r="C14" s="129">
        <v>60000</v>
      </c>
      <c r="D14" s="14">
        <v>60000</v>
      </c>
      <c r="E14" s="17">
        <v>4.9525381758151052</v>
      </c>
      <c r="F14" s="16">
        <v>4.9447832536673806</v>
      </c>
      <c r="G14" s="18"/>
      <c r="H14" s="15">
        <v>846.05150096392185</v>
      </c>
      <c r="I14" s="15">
        <v>12134</v>
      </c>
      <c r="J14" s="19" t="s">
        <v>222</v>
      </c>
      <c r="K14" s="4"/>
    </row>
    <row r="15" spans="2:251" ht="20.100000000000001" customHeight="1" x14ac:dyDescent="0.2">
      <c r="B15" s="13" t="s">
        <v>99</v>
      </c>
      <c r="C15" s="129">
        <v>266090</v>
      </c>
      <c r="D15" s="14">
        <v>265397</v>
      </c>
      <c r="E15" s="17">
        <v>11</v>
      </c>
      <c r="F15" s="16">
        <v>11.012780613303457</v>
      </c>
      <c r="G15" s="18"/>
      <c r="H15" s="15">
        <v>2440.376480308455</v>
      </c>
      <c r="I15" s="15">
        <v>24099</v>
      </c>
      <c r="J15" s="19" t="s">
        <v>221</v>
      </c>
    </row>
    <row r="16" spans="2:251" ht="20.100000000000001" customHeight="1" x14ac:dyDescent="0.2">
      <c r="B16" s="13" t="s">
        <v>77</v>
      </c>
      <c r="C16" s="129">
        <v>14900</v>
      </c>
      <c r="D16" s="14">
        <v>14720</v>
      </c>
      <c r="E16" s="17">
        <v>4</v>
      </c>
      <c r="F16" s="16">
        <v>4</v>
      </c>
      <c r="G16" s="18"/>
      <c r="H16" s="15">
        <v>221.35857890388323</v>
      </c>
      <c r="I16" s="15">
        <v>3680</v>
      </c>
      <c r="J16" s="19" t="s">
        <v>222</v>
      </c>
    </row>
    <row r="17" spans="2:11" ht="20.100000000000001" customHeight="1" x14ac:dyDescent="0.2">
      <c r="B17" s="13" t="s">
        <v>126</v>
      </c>
      <c r="C17" s="129">
        <v>43890</v>
      </c>
      <c r="D17" s="14">
        <v>43252</v>
      </c>
      <c r="E17" s="17">
        <v>11</v>
      </c>
      <c r="F17" s="16">
        <v>10.955420466058763</v>
      </c>
      <c r="G17" s="18"/>
      <c r="H17" s="15">
        <v>184.69182043514184</v>
      </c>
      <c r="I17" s="15">
        <v>3948</v>
      </c>
      <c r="J17" s="19" t="s">
        <v>221</v>
      </c>
    </row>
    <row r="18" spans="2:11" ht="20.100000000000001" customHeight="1" x14ac:dyDescent="0.2">
      <c r="B18" s="13" t="s">
        <v>108</v>
      </c>
      <c r="C18" s="129">
        <v>66690</v>
      </c>
      <c r="D18" s="14">
        <v>66925</v>
      </c>
      <c r="E18" s="17">
        <v>5.0011248593925757</v>
      </c>
      <c r="F18" s="16">
        <v>5.0112317484088358</v>
      </c>
      <c r="G18" s="18"/>
      <c r="H18" s="15">
        <v>892.2244560727072</v>
      </c>
      <c r="I18" s="15">
        <v>13355</v>
      </c>
      <c r="J18" s="19" t="s">
        <v>222</v>
      </c>
    </row>
    <row r="19" spans="2:11" ht="20.100000000000001" customHeight="1" x14ac:dyDescent="0.2">
      <c r="B19" s="13" t="s">
        <v>155</v>
      </c>
      <c r="C19" s="129">
        <v>92000</v>
      </c>
      <c r="D19" s="14">
        <v>92000</v>
      </c>
      <c r="E19" s="17">
        <v>5.966277561608301</v>
      </c>
      <c r="F19" s="16">
        <v>5.9755780722265524</v>
      </c>
      <c r="G19" s="18"/>
      <c r="H19" s="15">
        <v>1358.0280914348664</v>
      </c>
      <c r="I19" s="15">
        <v>15396</v>
      </c>
      <c r="J19" s="19" t="s">
        <v>222</v>
      </c>
    </row>
    <row r="20" spans="2:11" ht="20.100000000000001" customHeight="1" x14ac:dyDescent="0.2">
      <c r="B20" s="13" t="s">
        <v>130</v>
      </c>
      <c r="C20" s="129">
        <v>68916</v>
      </c>
      <c r="D20" s="14">
        <v>68832</v>
      </c>
      <c r="E20" s="17">
        <v>5.9672698934972725</v>
      </c>
      <c r="F20" s="16">
        <v>6</v>
      </c>
      <c r="G20" s="18"/>
      <c r="H20" s="15">
        <v>799.87854585513628</v>
      </c>
      <c r="I20" s="15">
        <v>11472</v>
      </c>
      <c r="J20" s="19" t="s">
        <v>222</v>
      </c>
    </row>
    <row r="21" spans="2:11" ht="20.100000000000001" customHeight="1" x14ac:dyDescent="0.2">
      <c r="B21" s="13" t="s">
        <v>121</v>
      </c>
      <c r="C21" s="129">
        <v>39920</v>
      </c>
      <c r="D21" s="14">
        <v>39708</v>
      </c>
      <c r="E21" s="17">
        <v>3.9935974389755904</v>
      </c>
      <c r="F21" s="16">
        <v>3.9939649969824984</v>
      </c>
      <c r="G21" s="18"/>
      <c r="H21" s="15">
        <v>505.18645001377035</v>
      </c>
      <c r="I21" s="15">
        <v>9942</v>
      </c>
      <c r="J21" s="19" t="s">
        <v>222</v>
      </c>
    </row>
    <row r="22" spans="2:11" ht="20.100000000000001" customHeight="1" x14ac:dyDescent="0.2">
      <c r="B22" s="38" t="s">
        <v>250</v>
      </c>
      <c r="C22" s="130"/>
      <c r="D22" s="39">
        <f>SUM(D6:D21)</f>
        <v>1633522</v>
      </c>
      <c r="E22" s="41"/>
      <c r="F22" s="40">
        <f>SUM(D22/I22)</f>
        <v>5.7681676294862925</v>
      </c>
      <c r="G22" s="42"/>
      <c r="H22" s="39">
        <f>SUM(H6:H21)</f>
        <v>24974.136601487196</v>
      </c>
      <c r="I22" s="39">
        <f>SUM(I6:I21)</f>
        <v>283196</v>
      </c>
      <c r="J22" s="43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156" t="s">
        <v>347</v>
      </c>
      <c r="C24" s="156"/>
      <c r="D24" s="156"/>
      <c r="E24" s="156"/>
      <c r="F24" s="156"/>
      <c r="G24" s="156"/>
      <c r="H24" s="156"/>
      <c r="I24" s="156"/>
      <c r="J24" s="15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35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35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35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4:J24"/>
  </mergeCells>
  <pageMargins left="0.25" right="0.25" top="0.75" bottom="0.75" header="0.3" footer="0.3"/>
  <pageSetup paperSize="9" scale="70" orientation="landscape" r:id="rId1"/>
  <ignoredErrors>
    <ignoredError sqref="D22" formulaRange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Blad21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210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284</v>
      </c>
      <c r="C6" s="129">
        <v>7176</v>
      </c>
      <c r="D6" s="14">
        <v>7140</v>
      </c>
      <c r="E6" s="17">
        <v>3.0062840385421032</v>
      </c>
      <c r="F6" s="16">
        <v>2.9812108559498958</v>
      </c>
      <c r="G6" s="18"/>
      <c r="H6" s="15">
        <v>166.29764238917318</v>
      </c>
      <c r="I6" s="15">
        <v>2395</v>
      </c>
      <c r="J6" s="19" t="s">
        <v>277</v>
      </c>
    </row>
    <row r="7" spans="2:251" s="3" customFormat="1" ht="20.100000000000001" customHeight="1" x14ac:dyDescent="0.25">
      <c r="B7" s="13" t="s">
        <v>377</v>
      </c>
      <c r="C7" s="129">
        <v>0</v>
      </c>
      <c r="D7" s="14">
        <v>0</v>
      </c>
      <c r="E7" s="17">
        <v>0</v>
      </c>
      <c r="F7" s="16">
        <v>0</v>
      </c>
      <c r="G7" s="18"/>
      <c r="H7" s="15">
        <v>146.34192530247239</v>
      </c>
      <c r="I7" s="15">
        <v>2459</v>
      </c>
      <c r="J7" s="19" t="s">
        <v>402</v>
      </c>
    </row>
    <row r="8" spans="2:251" s="3" customFormat="1" ht="20.100000000000001" customHeight="1" x14ac:dyDescent="0.25">
      <c r="B8" s="13" t="s">
        <v>378</v>
      </c>
      <c r="C8" s="129">
        <v>0</v>
      </c>
      <c r="D8" s="14">
        <v>0</v>
      </c>
      <c r="E8" s="17">
        <v>0</v>
      </c>
      <c r="F8" s="16">
        <v>0</v>
      </c>
      <c r="G8" s="18"/>
      <c r="H8" s="15">
        <v>1005.546410979867</v>
      </c>
      <c r="I8" s="15">
        <v>12264</v>
      </c>
      <c r="J8" s="19" t="s">
        <v>402</v>
      </c>
    </row>
    <row r="9" spans="2:251" s="3" customFormat="1" ht="20.100000000000001" customHeight="1" x14ac:dyDescent="0.25">
      <c r="B9" s="13" t="s">
        <v>443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157.42843479508392</v>
      </c>
      <c r="I9" s="15">
        <v>3034</v>
      </c>
      <c r="J9" s="19" t="s">
        <v>110</v>
      </c>
    </row>
    <row r="10" spans="2:251" s="3" customFormat="1" ht="20.100000000000001" customHeight="1" x14ac:dyDescent="0.25">
      <c r="B10" s="13" t="s">
        <v>285</v>
      </c>
      <c r="C10" s="129">
        <v>21312</v>
      </c>
      <c r="D10" s="14">
        <v>21309</v>
      </c>
      <c r="E10" s="17">
        <v>2.9983117613956107</v>
      </c>
      <c r="F10" s="16">
        <v>3.001267605633803</v>
      </c>
      <c r="G10" s="18"/>
      <c r="H10" s="15">
        <v>504.43618191382524</v>
      </c>
      <c r="I10" s="15">
        <v>7100</v>
      </c>
      <c r="J10" s="19" t="s">
        <v>277</v>
      </c>
    </row>
    <row r="11" spans="2:251" ht="20.100000000000001" customHeight="1" x14ac:dyDescent="0.2">
      <c r="B11" s="13" t="s">
        <v>444</v>
      </c>
      <c r="C11" s="129">
        <v>0</v>
      </c>
      <c r="D11" s="14">
        <v>0</v>
      </c>
      <c r="E11" s="17">
        <v>0</v>
      </c>
      <c r="F11" s="16">
        <v>0</v>
      </c>
      <c r="G11" s="18"/>
      <c r="H11" s="15">
        <v>211.75233130888049</v>
      </c>
      <c r="I11" s="15">
        <v>3971</v>
      </c>
      <c r="J11" s="19" t="s">
        <v>110</v>
      </c>
    </row>
    <row r="12" spans="2:251" ht="20.100000000000001" customHeight="1" x14ac:dyDescent="0.2">
      <c r="B12" s="13" t="s">
        <v>286</v>
      </c>
      <c r="C12" s="129">
        <v>20280</v>
      </c>
      <c r="D12" s="14">
        <v>20313</v>
      </c>
      <c r="E12" s="17">
        <v>3.005334914048607</v>
      </c>
      <c r="F12" s="16">
        <v>2.9933687002652518</v>
      </c>
      <c r="G12" s="18"/>
      <c r="H12" s="15">
        <v>264.96757687341591</v>
      </c>
      <c r="I12" s="15">
        <v>6786</v>
      </c>
      <c r="J12" s="19" t="s">
        <v>277</v>
      </c>
    </row>
    <row r="13" spans="2:251" ht="20.100000000000001" customHeight="1" x14ac:dyDescent="0.2">
      <c r="B13" s="13" t="s">
        <v>110</v>
      </c>
      <c r="C13" s="129">
        <v>25000</v>
      </c>
      <c r="D13" s="14">
        <v>25000</v>
      </c>
      <c r="E13" s="17">
        <v>0.343218012081274</v>
      </c>
      <c r="F13" s="16">
        <v>0.34063194037578515</v>
      </c>
      <c r="G13" s="117"/>
      <c r="H13" s="15">
        <v>4762.7644780259197</v>
      </c>
      <c r="I13" s="15">
        <v>73393</v>
      </c>
      <c r="J13" s="19" t="s">
        <v>110</v>
      </c>
    </row>
    <row r="14" spans="2:251" s="27" customFormat="1" ht="20.100000000000001" customHeight="1" x14ac:dyDescent="0.2">
      <c r="B14" s="13" t="s">
        <v>379</v>
      </c>
      <c r="C14" s="129">
        <v>0</v>
      </c>
      <c r="D14" s="14">
        <v>0</v>
      </c>
      <c r="E14" s="17">
        <v>0</v>
      </c>
      <c r="F14" s="16">
        <v>0</v>
      </c>
      <c r="G14" s="18"/>
      <c r="H14" s="15">
        <v>117.51700062168237</v>
      </c>
      <c r="I14" s="15">
        <v>2460</v>
      </c>
      <c r="J14" s="19" t="s">
        <v>402</v>
      </c>
      <c r="K14" s="4"/>
    </row>
    <row r="15" spans="2:251" ht="20.100000000000001" customHeight="1" x14ac:dyDescent="0.2">
      <c r="B15" s="13" t="s">
        <v>380</v>
      </c>
      <c r="C15" s="129">
        <v>0</v>
      </c>
      <c r="D15" s="14">
        <v>0</v>
      </c>
      <c r="E15" s="17">
        <v>0</v>
      </c>
      <c r="F15" s="16">
        <v>0</v>
      </c>
      <c r="G15" s="18"/>
      <c r="H15" s="15">
        <v>309.31361484386207</v>
      </c>
      <c r="I15" s="15">
        <v>5808</v>
      </c>
      <c r="J15" s="19" t="s">
        <v>402</v>
      </c>
    </row>
    <row r="16" spans="2:251" ht="20.100000000000001" customHeight="1" x14ac:dyDescent="0.2">
      <c r="B16" s="13" t="s">
        <v>137</v>
      </c>
      <c r="C16" s="129">
        <v>390102</v>
      </c>
      <c r="D16" s="14">
        <v>392619</v>
      </c>
      <c r="E16" s="17">
        <v>2.9956229266494656</v>
      </c>
      <c r="F16" s="16">
        <v>2.9971602403108468</v>
      </c>
      <c r="G16" s="117"/>
      <c r="H16" s="15">
        <v>8865.8816412414526</v>
      </c>
      <c r="I16" s="15">
        <v>130997</v>
      </c>
      <c r="J16" s="19" t="s">
        <v>277</v>
      </c>
    </row>
    <row r="17" spans="2:11" ht="20.100000000000001" customHeight="1" x14ac:dyDescent="0.2">
      <c r="B17" s="13" t="s">
        <v>381</v>
      </c>
      <c r="C17" s="129">
        <v>0</v>
      </c>
      <c r="D17" s="14">
        <v>0</v>
      </c>
      <c r="E17" s="17">
        <v>0</v>
      </c>
      <c r="F17" s="16">
        <v>0</v>
      </c>
      <c r="G17" s="18"/>
      <c r="H17" s="15">
        <v>472.28530438525178</v>
      </c>
      <c r="I17" s="15">
        <v>6485</v>
      </c>
      <c r="J17" s="19" t="s">
        <v>402</v>
      </c>
    </row>
    <row r="18" spans="2:11" ht="20.100000000000001" customHeight="1" x14ac:dyDescent="0.2">
      <c r="B18" s="13" t="s">
        <v>287</v>
      </c>
      <c r="C18" s="129">
        <v>16386</v>
      </c>
      <c r="D18" s="14">
        <v>16629</v>
      </c>
      <c r="E18" s="17">
        <v>2.9874202370100273</v>
      </c>
      <c r="F18" s="16">
        <v>2.996216216216216</v>
      </c>
      <c r="G18" s="18"/>
      <c r="H18" s="15">
        <v>308.20496389460095</v>
      </c>
      <c r="I18" s="15">
        <v>5550</v>
      </c>
      <c r="J18" s="19" t="s">
        <v>277</v>
      </c>
    </row>
    <row r="19" spans="2:11" ht="20.100000000000001" customHeight="1" x14ac:dyDescent="0.2">
      <c r="B19" s="13" t="s">
        <v>288</v>
      </c>
      <c r="C19" s="129">
        <v>26913</v>
      </c>
      <c r="D19" s="14">
        <v>27105</v>
      </c>
      <c r="E19" s="17">
        <v>2.9913304434811603</v>
      </c>
      <c r="F19" s="16">
        <v>2.9937044400265078</v>
      </c>
      <c r="G19" s="18"/>
      <c r="H19" s="15">
        <v>423.50466261776097</v>
      </c>
      <c r="I19" s="15">
        <v>9054</v>
      </c>
      <c r="J19" s="19" t="s">
        <v>277</v>
      </c>
    </row>
    <row r="20" spans="2:11" ht="20.100000000000001" customHeight="1" x14ac:dyDescent="0.2">
      <c r="B20" s="13" t="s">
        <v>382</v>
      </c>
      <c r="C20" s="129">
        <v>0</v>
      </c>
      <c r="D20" s="14">
        <v>0</v>
      </c>
      <c r="E20" s="17">
        <v>0</v>
      </c>
      <c r="F20" s="16">
        <v>0</v>
      </c>
      <c r="G20" s="18"/>
      <c r="H20" s="15">
        <v>254.98971833006553</v>
      </c>
      <c r="I20" s="15">
        <v>2807</v>
      </c>
      <c r="J20" s="19" t="s">
        <v>402</v>
      </c>
    </row>
    <row r="21" spans="2:11" ht="20.100000000000001" customHeight="1" x14ac:dyDescent="0.2">
      <c r="B21" s="38" t="s">
        <v>250</v>
      </c>
      <c r="C21" s="130"/>
      <c r="D21" s="39">
        <f>SUM(D6:D20)</f>
        <v>510115</v>
      </c>
      <c r="E21" s="41"/>
      <c r="F21" s="40">
        <f>SUM(D21/I21)</f>
        <v>1.8579160338428704</v>
      </c>
      <c r="G21" s="42"/>
      <c r="H21" s="39">
        <f>SUM(H6:H20)</f>
        <v>17971.231887523314</v>
      </c>
      <c r="I21" s="39">
        <f>SUM(I6:I20)</f>
        <v>274563</v>
      </c>
      <c r="J21" s="43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56" t="s">
        <v>347</v>
      </c>
      <c r="C23" s="156"/>
      <c r="D23" s="156"/>
      <c r="E23" s="156"/>
      <c r="F23" s="156"/>
      <c r="G23" s="156"/>
      <c r="H23" s="156"/>
      <c r="I23" s="156"/>
      <c r="J23" s="15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139" t="s">
        <v>282</v>
      </c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D21" formulaRange="1"/>
  </ignoredError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Blad22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211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15</v>
      </c>
      <c r="C6" s="129">
        <v>75342</v>
      </c>
      <c r="D6" s="14">
        <v>75072</v>
      </c>
      <c r="E6" s="17">
        <v>3</v>
      </c>
      <c r="F6" s="16">
        <v>3.0014393091316167</v>
      </c>
      <c r="G6" s="18"/>
      <c r="H6" s="15">
        <v>2691.8045048060831</v>
      </c>
      <c r="I6" s="15">
        <v>25012</v>
      </c>
      <c r="J6" s="19" t="s">
        <v>262</v>
      </c>
    </row>
    <row r="7" spans="2:251" s="3" customFormat="1" ht="20.100000000000001" customHeight="1" x14ac:dyDescent="0.25">
      <c r="B7" s="13" t="s">
        <v>19</v>
      </c>
      <c r="C7" s="129">
        <v>54399</v>
      </c>
      <c r="D7" s="14">
        <v>54210</v>
      </c>
      <c r="E7" s="17">
        <v>3</v>
      </c>
      <c r="F7" s="16">
        <v>3.0108303249097474</v>
      </c>
      <c r="G7" s="18"/>
      <c r="H7" s="15">
        <v>1769.4069150208024</v>
      </c>
      <c r="I7" s="15">
        <v>18005</v>
      </c>
      <c r="J7" s="19" t="s">
        <v>262</v>
      </c>
    </row>
    <row r="8" spans="2:251" s="3" customFormat="1" ht="20.100000000000001" customHeight="1" x14ac:dyDescent="0.25">
      <c r="B8" s="13" t="s">
        <v>33</v>
      </c>
      <c r="C8" s="129">
        <v>56616</v>
      </c>
      <c r="D8" s="14">
        <v>56616</v>
      </c>
      <c r="E8" s="17">
        <v>3</v>
      </c>
      <c r="F8" s="16">
        <v>3.0092484320187096</v>
      </c>
      <c r="G8" s="18"/>
      <c r="H8" s="15">
        <v>1512.1998947922145</v>
      </c>
      <c r="I8" s="15">
        <v>18814</v>
      </c>
      <c r="J8" s="19" t="s">
        <v>262</v>
      </c>
    </row>
    <row r="9" spans="2:251" s="3" customFormat="1" ht="20.100000000000001" customHeight="1" x14ac:dyDescent="0.25">
      <c r="B9" s="13" t="s">
        <v>289</v>
      </c>
      <c r="C9" s="129">
        <v>298317</v>
      </c>
      <c r="D9" s="14">
        <v>300000</v>
      </c>
      <c r="E9" s="17">
        <v>3</v>
      </c>
      <c r="F9" s="16">
        <v>3.0186249157300544</v>
      </c>
      <c r="G9" s="18"/>
      <c r="H9" s="15">
        <v>9052.135000717326</v>
      </c>
      <c r="I9" s="15">
        <v>99383</v>
      </c>
      <c r="J9" s="19" t="s">
        <v>262</v>
      </c>
    </row>
    <row r="10" spans="2:251" s="3" customFormat="1" ht="20.100000000000001" customHeight="1" x14ac:dyDescent="0.25">
      <c r="B10" s="13" t="s">
        <v>310</v>
      </c>
      <c r="C10" s="129">
        <v>53889</v>
      </c>
      <c r="D10" s="14">
        <v>53832</v>
      </c>
      <c r="E10" s="17">
        <v>3</v>
      </c>
      <c r="F10" s="16">
        <v>3.0035150365452212</v>
      </c>
      <c r="G10" s="18"/>
      <c r="H10" s="15">
        <v>1384.7050356271818</v>
      </c>
      <c r="I10" s="15">
        <v>17923</v>
      </c>
      <c r="J10" s="19" t="s">
        <v>262</v>
      </c>
    </row>
    <row r="11" spans="2:251" ht="20.100000000000001" customHeight="1" x14ac:dyDescent="0.2">
      <c r="B11" s="13" t="s">
        <v>242</v>
      </c>
      <c r="C11" s="129">
        <v>27678</v>
      </c>
      <c r="D11" s="14">
        <v>22792</v>
      </c>
      <c r="E11" s="17">
        <v>3</v>
      </c>
      <c r="F11" s="16">
        <v>2.4685367702805157</v>
      </c>
      <c r="G11" s="18"/>
      <c r="H11" s="15">
        <v>514.4140404571757</v>
      </c>
      <c r="I11" s="15">
        <v>9233</v>
      </c>
      <c r="J11" s="19" t="s">
        <v>262</v>
      </c>
    </row>
    <row r="12" spans="2:251" ht="20.100000000000001" customHeight="1" x14ac:dyDescent="0.2">
      <c r="B12" s="13" t="s">
        <v>56</v>
      </c>
      <c r="C12" s="129">
        <v>167421</v>
      </c>
      <c r="D12" s="14">
        <v>167421</v>
      </c>
      <c r="E12" s="17">
        <v>3</v>
      </c>
      <c r="F12" s="16">
        <v>2.9991401393690773</v>
      </c>
      <c r="G12" s="18"/>
      <c r="H12" s="15">
        <v>4375.8452967337762</v>
      </c>
      <c r="I12" s="15">
        <v>55823</v>
      </c>
      <c r="J12" s="19" t="s">
        <v>262</v>
      </c>
    </row>
    <row r="13" spans="2:251" ht="20.100000000000001" customHeight="1" x14ac:dyDescent="0.2">
      <c r="B13" s="38" t="s">
        <v>250</v>
      </c>
      <c r="C13" s="130"/>
      <c r="D13" s="39">
        <f>SUM(D6:D12)</f>
        <v>729943</v>
      </c>
      <c r="E13" s="41"/>
      <c r="F13" s="40">
        <f>SUM(D13/I13)</f>
        <v>2.9892052597740313</v>
      </c>
      <c r="G13" s="42"/>
      <c r="H13" s="39">
        <f>SUM(H6:H12)</f>
        <v>21300.510688154562</v>
      </c>
      <c r="I13" s="39">
        <f>SUM(I6:I12)</f>
        <v>244193</v>
      </c>
      <c r="J13" s="43"/>
    </row>
    <row r="14" spans="2:251" ht="20.100000000000001" customHeight="1" x14ac:dyDescent="0.2">
      <c r="B14" s="20"/>
      <c r="C14" s="131"/>
      <c r="D14" s="21"/>
      <c r="E14" s="24"/>
      <c r="F14" s="23"/>
      <c r="G14" s="25"/>
      <c r="H14" s="118" t="s">
        <v>349</v>
      </c>
      <c r="I14" s="22"/>
      <c r="J14" s="26"/>
    </row>
    <row r="15" spans="2:251" s="27" customFormat="1" ht="20.100000000000001" customHeight="1" x14ac:dyDescent="0.2">
      <c r="B15" s="156" t="s">
        <v>347</v>
      </c>
      <c r="C15" s="156"/>
      <c r="D15" s="156"/>
      <c r="E15" s="156"/>
      <c r="F15" s="156"/>
      <c r="G15" s="156"/>
      <c r="H15" s="156"/>
      <c r="I15" s="156"/>
      <c r="J15" s="156"/>
      <c r="K15" s="4"/>
    </row>
    <row r="16" spans="2:251" ht="20.100000000000001" customHeight="1" x14ac:dyDescent="0.2">
      <c r="B16" s="156"/>
      <c r="C16" s="156"/>
      <c r="D16" s="156"/>
      <c r="E16" s="156"/>
      <c r="F16" s="156"/>
      <c r="G16" s="156"/>
      <c r="H16" s="156"/>
      <c r="I16" s="156"/>
      <c r="J16" s="156"/>
    </row>
    <row r="17" spans="2:11" ht="20.100000000000001" customHeight="1" x14ac:dyDescent="0.2"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55"/>
      <c r="C18" s="131"/>
      <c r="D18" s="21"/>
      <c r="E18" s="24"/>
      <c r="F18" s="23"/>
      <c r="G18" s="25"/>
      <c r="H18" s="22"/>
      <c r="I18" s="22"/>
      <c r="J18" s="26"/>
    </row>
    <row r="19" spans="2:11" ht="20.100000000000001" customHeight="1" x14ac:dyDescent="0.2">
      <c r="B19" s="37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20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20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5">
    <mergeCell ref="C4:D4"/>
    <mergeCell ref="E4:F4"/>
    <mergeCell ref="H4:H5"/>
    <mergeCell ref="B15:J15"/>
    <mergeCell ref="B16:J16"/>
  </mergeCells>
  <pageMargins left="0.25" right="0.25" top="0.75" bottom="0.75" header="0.3" footer="0.3"/>
  <pageSetup paperSize="9" scale="70" orientation="landscape" r:id="rId1"/>
  <ignoredErrors>
    <ignoredError sqref="D13" formulaRange="1"/>
  </ignoredError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Blad23">
    <tabColor theme="4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212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312</v>
      </c>
      <c r="C6" s="129">
        <v>14500</v>
      </c>
      <c r="D6" s="14">
        <v>14000</v>
      </c>
      <c r="E6" s="17">
        <v>1.0328370966593061</v>
      </c>
      <c r="F6" s="16">
        <v>0.99290780141843971</v>
      </c>
      <c r="G6" s="18"/>
      <c r="H6" s="15">
        <v>1076.3460689815352</v>
      </c>
      <c r="I6" s="15">
        <v>14100</v>
      </c>
      <c r="J6" s="19" t="s">
        <v>263</v>
      </c>
    </row>
    <row r="7" spans="2:251" s="3" customFormat="1" ht="20.100000000000001" customHeight="1" x14ac:dyDescent="0.25">
      <c r="B7" s="13" t="s">
        <v>49</v>
      </c>
      <c r="C7" s="129">
        <v>79602</v>
      </c>
      <c r="D7" s="14">
        <v>79602</v>
      </c>
      <c r="E7" s="17">
        <v>6</v>
      </c>
      <c r="F7" s="16">
        <v>5.9765748179292739</v>
      </c>
      <c r="G7" s="18"/>
      <c r="H7" s="15">
        <v>1306.8136879185538</v>
      </c>
      <c r="I7" s="15">
        <v>13319</v>
      </c>
      <c r="J7" s="19" t="s">
        <v>263</v>
      </c>
    </row>
    <row r="8" spans="2:251" s="3" customFormat="1" ht="20.100000000000001" customHeight="1" x14ac:dyDescent="0.25">
      <c r="B8" s="13" t="s">
        <v>383</v>
      </c>
      <c r="C8" s="129">
        <v>98400</v>
      </c>
      <c r="D8" s="14">
        <v>98400</v>
      </c>
      <c r="E8" s="17">
        <v>6</v>
      </c>
      <c r="F8" s="16">
        <v>5.9248554913294802</v>
      </c>
      <c r="G8" s="18"/>
      <c r="H8" s="15">
        <v>1558.4594123795146</v>
      </c>
      <c r="I8" s="15">
        <v>16608</v>
      </c>
      <c r="J8" s="19" t="s">
        <v>263</v>
      </c>
    </row>
    <row r="9" spans="2:251" s="3" customFormat="1" ht="20.100000000000001" customHeight="1" x14ac:dyDescent="0.25">
      <c r="B9" s="13" t="s">
        <v>93</v>
      </c>
      <c r="C9" s="129">
        <v>52470</v>
      </c>
      <c r="D9" s="14">
        <v>50000</v>
      </c>
      <c r="E9" s="17">
        <v>6</v>
      </c>
      <c r="F9" s="16">
        <v>5.6902241948332763</v>
      </c>
      <c r="G9" s="18"/>
      <c r="H9" s="15">
        <v>518.24069987999849</v>
      </c>
      <c r="I9" s="15">
        <v>8787</v>
      </c>
      <c r="J9" s="19" t="s">
        <v>263</v>
      </c>
    </row>
    <row r="10" spans="2:251" s="3" customFormat="1" ht="20.100000000000001" customHeight="1" x14ac:dyDescent="0.25">
      <c r="B10" s="13" t="s">
        <v>384</v>
      </c>
      <c r="C10" s="129">
        <v>28600</v>
      </c>
      <c r="D10" s="14">
        <v>28000</v>
      </c>
      <c r="E10" s="17">
        <v>1.0964155645006708</v>
      </c>
      <c r="F10" s="16">
        <v>1.0714422377836452</v>
      </c>
      <c r="G10" s="18"/>
      <c r="H10" s="15">
        <v>2778.0691363759533</v>
      </c>
      <c r="I10" s="15">
        <v>26133</v>
      </c>
      <c r="J10" s="19" t="s">
        <v>263</v>
      </c>
    </row>
    <row r="11" spans="2:251" ht="20.100000000000001" customHeight="1" x14ac:dyDescent="0.2">
      <c r="B11" s="13" t="s">
        <v>92</v>
      </c>
      <c r="C11" s="129">
        <v>34374</v>
      </c>
      <c r="D11" s="14">
        <v>34374</v>
      </c>
      <c r="E11" s="17">
        <v>6</v>
      </c>
      <c r="F11" s="16">
        <v>6.0157507875393765</v>
      </c>
      <c r="G11" s="18"/>
      <c r="H11" s="15">
        <v>617.90237293384428</v>
      </c>
      <c r="I11" s="15">
        <v>5714</v>
      </c>
      <c r="J11" s="19" t="s">
        <v>263</v>
      </c>
    </row>
    <row r="12" spans="2:251" ht="20.100000000000001" customHeight="1" x14ac:dyDescent="0.2">
      <c r="B12" s="13" t="s">
        <v>223</v>
      </c>
      <c r="C12" s="129">
        <v>137202</v>
      </c>
      <c r="D12" s="14">
        <v>137867</v>
      </c>
      <c r="E12" s="17">
        <v>6</v>
      </c>
      <c r="F12" s="16">
        <v>5.9947386729280803</v>
      </c>
      <c r="G12" s="18"/>
      <c r="H12" s="15">
        <v>2313.3965857623971</v>
      </c>
      <c r="I12" s="15">
        <v>22998</v>
      </c>
      <c r="J12" s="19" t="s">
        <v>263</v>
      </c>
    </row>
    <row r="13" spans="2:251" ht="20.100000000000001" customHeight="1" x14ac:dyDescent="0.2">
      <c r="B13" s="13" t="s">
        <v>119</v>
      </c>
      <c r="C13" s="129">
        <v>26196</v>
      </c>
      <c r="D13" s="14">
        <v>26196</v>
      </c>
      <c r="E13" s="17">
        <v>6</v>
      </c>
      <c r="F13" s="16">
        <v>5.9931365820178453</v>
      </c>
      <c r="G13" s="18"/>
      <c r="H13" s="15">
        <v>413.59594317346028</v>
      </c>
      <c r="I13" s="15">
        <v>4371</v>
      </c>
      <c r="J13" s="19" t="s">
        <v>263</v>
      </c>
    </row>
    <row r="14" spans="2:251" s="27" customFormat="1" ht="20.100000000000001" customHeight="1" x14ac:dyDescent="0.2">
      <c r="B14" s="13" t="s">
        <v>385</v>
      </c>
      <c r="C14" s="129">
        <v>60552</v>
      </c>
      <c r="D14" s="14">
        <v>60552</v>
      </c>
      <c r="E14" s="17">
        <v>6</v>
      </c>
      <c r="F14" s="16">
        <v>5.9958411723933063</v>
      </c>
      <c r="G14" s="18"/>
      <c r="H14" s="15">
        <v>730.02175511942096</v>
      </c>
      <c r="I14" s="15">
        <v>10099</v>
      </c>
      <c r="J14" s="19" t="s">
        <v>263</v>
      </c>
      <c r="K14" s="4"/>
    </row>
    <row r="15" spans="2:251" ht="20.100000000000001" customHeight="1" x14ac:dyDescent="0.2">
      <c r="B15" s="13" t="s">
        <v>321</v>
      </c>
      <c r="C15" s="129">
        <v>933306</v>
      </c>
      <c r="D15" s="14">
        <v>941028</v>
      </c>
      <c r="E15" s="17">
        <v>6</v>
      </c>
      <c r="F15" s="16">
        <v>6</v>
      </c>
      <c r="G15" s="18"/>
      <c r="H15" s="15">
        <v>22142.332210738205</v>
      </c>
      <c r="I15" s="15">
        <v>156838</v>
      </c>
      <c r="J15" s="19" t="s">
        <v>263</v>
      </c>
    </row>
    <row r="16" spans="2:251" ht="20.100000000000001" customHeight="1" x14ac:dyDescent="0.2">
      <c r="B16" s="38" t="s">
        <v>250</v>
      </c>
      <c r="C16" s="130"/>
      <c r="D16" s="39">
        <f>SUM(D6:D15)</f>
        <v>1470019</v>
      </c>
      <c r="E16" s="41"/>
      <c r="F16" s="40">
        <f>SUM(D16/I16)</f>
        <v>5.2695085798678694</v>
      </c>
      <c r="G16" s="42"/>
      <c r="H16" s="39">
        <f>SUM(H6:H15)</f>
        <v>33455.177873262881</v>
      </c>
      <c r="I16" s="39">
        <f>SUM(I6:I15)</f>
        <v>278967</v>
      </c>
      <c r="J16" s="43"/>
    </row>
    <row r="17" spans="2:11" ht="20.100000000000001" customHeight="1" x14ac:dyDescent="0.2">
      <c r="B17" s="20"/>
      <c r="C17" s="131"/>
      <c r="D17" s="21"/>
      <c r="E17" s="24"/>
      <c r="F17" s="23"/>
      <c r="G17" s="25"/>
      <c r="H17" s="22"/>
      <c r="I17" s="22"/>
      <c r="J17" s="26"/>
    </row>
    <row r="18" spans="2:11" ht="20.100000000000001" customHeight="1" x14ac:dyDescent="0.2">
      <c r="B18" s="156" t="s">
        <v>347</v>
      </c>
      <c r="C18" s="156"/>
      <c r="D18" s="156"/>
      <c r="E18" s="156"/>
      <c r="F18" s="156"/>
      <c r="G18" s="156"/>
      <c r="H18" s="156"/>
      <c r="I18" s="156"/>
      <c r="J18" s="156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54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08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169"/>
      <c r="C22" s="170"/>
      <c r="D22" s="170"/>
      <c r="E22" s="170"/>
      <c r="F22" s="170"/>
      <c r="G22" s="170"/>
      <c r="H22" s="22"/>
      <c r="I22" s="22"/>
      <c r="J22" s="26"/>
    </row>
    <row r="23" spans="2:11" ht="20.100000000000001" customHeight="1" x14ac:dyDescent="0.2">
      <c r="B23" s="170"/>
      <c r="C23" s="170"/>
      <c r="D23" s="170"/>
      <c r="E23" s="170"/>
      <c r="F23" s="170"/>
      <c r="G23" s="170"/>
      <c r="H23" s="22"/>
      <c r="I23" s="22"/>
      <c r="J23" s="26"/>
    </row>
    <row r="24" spans="2:11" ht="20.100000000000001" customHeight="1" x14ac:dyDescent="0.2">
      <c r="B24" s="20"/>
      <c r="C24" s="131"/>
      <c r="D24" s="21"/>
      <c r="E24" s="24"/>
      <c r="F24" s="23"/>
      <c r="G24" s="25"/>
      <c r="H24" s="22"/>
      <c r="I24" s="22"/>
      <c r="J24" s="26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  <c r="K25" s="4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  <row r="65" spans="2:10" ht="20.100000000000001" customHeight="1" x14ac:dyDescent="0.2">
      <c r="B65" s="20"/>
      <c r="C65" s="131"/>
      <c r="D65" s="21"/>
      <c r="E65" s="24"/>
      <c r="F65" s="23"/>
      <c r="G65" s="25"/>
      <c r="H65" s="22"/>
      <c r="I65" s="22"/>
      <c r="J65" s="26"/>
    </row>
  </sheetData>
  <mergeCells count="5">
    <mergeCell ref="C4:D4"/>
    <mergeCell ref="E4:F4"/>
    <mergeCell ref="H4:H5"/>
    <mergeCell ref="B18:J18"/>
    <mergeCell ref="B22:G23"/>
  </mergeCells>
  <pageMargins left="0.25" right="0.25" top="0.75" bottom="0.75" header="0.3" footer="0.3"/>
  <pageSetup paperSize="9" scale="70" orientation="landscape" r:id="rId1"/>
  <ignoredErrors>
    <ignoredError sqref="D16" formulaRange="1"/>
  </ignoredError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Blad24">
    <tabColor theme="4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204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386</v>
      </c>
      <c r="C6" s="129">
        <v>0</v>
      </c>
      <c r="D6" s="14">
        <v>0</v>
      </c>
      <c r="E6" s="17">
        <v>0</v>
      </c>
      <c r="F6" s="16">
        <v>0</v>
      </c>
      <c r="G6" s="18"/>
      <c r="H6" s="15">
        <v>2415.1226961783509</v>
      </c>
      <c r="I6" s="15">
        <v>32148</v>
      </c>
      <c r="J6" s="19" t="s">
        <v>0</v>
      </c>
    </row>
    <row r="7" spans="2:251" s="3" customFormat="1" ht="20.100000000000001" customHeight="1" x14ac:dyDescent="0.25">
      <c r="B7" s="13" t="s">
        <v>1</v>
      </c>
      <c r="C7" s="129">
        <v>16000</v>
      </c>
      <c r="D7" s="14">
        <v>16000</v>
      </c>
      <c r="E7" s="17">
        <v>0.38459689438007788</v>
      </c>
      <c r="F7" s="16">
        <v>0.38229039734308173</v>
      </c>
      <c r="G7" s="18"/>
      <c r="H7" s="15">
        <v>3503.6601816377279</v>
      </c>
      <c r="I7" s="15">
        <v>41853</v>
      </c>
      <c r="J7" s="19" t="s">
        <v>164</v>
      </c>
    </row>
    <row r="8" spans="2:251" s="3" customFormat="1" ht="20.100000000000001" customHeight="1" x14ac:dyDescent="0.25">
      <c r="B8" s="13" t="s">
        <v>307</v>
      </c>
      <c r="C8" s="129">
        <v>0</v>
      </c>
      <c r="D8" s="14">
        <v>18818</v>
      </c>
      <c r="E8" s="17">
        <v>0</v>
      </c>
      <c r="F8" s="16">
        <v>2</v>
      </c>
      <c r="G8" s="18"/>
      <c r="H8" s="15">
        <v>918.66305241027499</v>
      </c>
      <c r="I8" s="15">
        <v>9409</v>
      </c>
      <c r="J8" s="19" t="s">
        <v>348</v>
      </c>
    </row>
    <row r="9" spans="2:251" s="3" customFormat="1" ht="20.100000000000001" customHeight="1" x14ac:dyDescent="0.25">
      <c r="B9" s="13" t="s">
        <v>446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587.85494594623435</v>
      </c>
      <c r="I9" s="15">
        <v>9634</v>
      </c>
      <c r="J9" s="19" t="s">
        <v>166</v>
      </c>
    </row>
    <row r="10" spans="2:251" s="3" customFormat="1" ht="20.100000000000001" customHeight="1" x14ac:dyDescent="0.25">
      <c r="B10" s="13" t="s">
        <v>61</v>
      </c>
      <c r="C10" s="129">
        <v>90000</v>
      </c>
      <c r="D10" s="14">
        <v>90000</v>
      </c>
      <c r="E10" s="17">
        <v>0.79145927502330404</v>
      </c>
      <c r="F10" s="16">
        <v>0.78884399295299368</v>
      </c>
      <c r="G10" s="18"/>
      <c r="H10" s="15">
        <v>11322.354481713499</v>
      </c>
      <c r="I10" s="15">
        <v>114091</v>
      </c>
      <c r="J10" s="19" t="s">
        <v>166</v>
      </c>
    </row>
    <row r="11" spans="2:251" ht="20.100000000000001" customHeight="1" x14ac:dyDescent="0.2">
      <c r="B11" s="13" t="s">
        <v>205</v>
      </c>
      <c r="C11" s="129">
        <v>1500</v>
      </c>
      <c r="D11" s="14">
        <v>1500</v>
      </c>
      <c r="E11" s="17">
        <v>0.31505986137366099</v>
      </c>
      <c r="F11" s="16">
        <v>0.31539108494533219</v>
      </c>
      <c r="G11" s="18"/>
      <c r="H11" s="15">
        <v>331.92570141831106</v>
      </c>
      <c r="I11" s="15">
        <v>4756</v>
      </c>
      <c r="J11" s="19" t="s">
        <v>348</v>
      </c>
    </row>
    <row r="12" spans="2:251" ht="20.100000000000001" customHeight="1" x14ac:dyDescent="0.2">
      <c r="B12" s="13" t="s">
        <v>50</v>
      </c>
      <c r="C12" s="129">
        <v>16980</v>
      </c>
      <c r="D12" s="14">
        <v>17061</v>
      </c>
      <c r="E12" s="17">
        <v>2.9857569896254614</v>
      </c>
      <c r="F12" s="16">
        <v>2.9942084942084941</v>
      </c>
      <c r="G12" s="18"/>
      <c r="H12" s="15">
        <v>382.2174743604794</v>
      </c>
      <c r="I12" s="15">
        <v>5698</v>
      </c>
      <c r="J12" s="19" t="s">
        <v>171</v>
      </c>
    </row>
    <row r="13" spans="2:251" ht="20.100000000000001" customHeight="1" x14ac:dyDescent="0.2">
      <c r="B13" s="13" t="s">
        <v>243</v>
      </c>
      <c r="C13" s="129">
        <v>99738</v>
      </c>
      <c r="D13" s="14">
        <v>99714</v>
      </c>
      <c r="E13" s="17">
        <v>3.0007220651062037</v>
      </c>
      <c r="F13" s="16">
        <v>2.9971145175834084</v>
      </c>
      <c r="G13" s="18"/>
      <c r="H13" s="15">
        <v>2981.7433379934473</v>
      </c>
      <c r="I13" s="15">
        <v>33270</v>
      </c>
      <c r="J13" s="19" t="s">
        <v>171</v>
      </c>
    </row>
    <row r="14" spans="2:251" s="27" customFormat="1" ht="20.100000000000001" customHeight="1" x14ac:dyDescent="0.2">
      <c r="B14" s="13" t="s">
        <v>313</v>
      </c>
      <c r="C14" s="129">
        <v>0</v>
      </c>
      <c r="D14" s="14">
        <v>5000</v>
      </c>
      <c r="E14" s="17">
        <v>0</v>
      </c>
      <c r="F14" s="16">
        <v>0.76034063260340634</v>
      </c>
      <c r="G14" s="18"/>
      <c r="H14" s="15">
        <v>574.44380649498953</v>
      </c>
      <c r="I14" s="15">
        <v>6576</v>
      </c>
      <c r="J14" s="19" t="s">
        <v>348</v>
      </c>
      <c r="K14" s="4"/>
    </row>
    <row r="15" spans="2:251" ht="20.100000000000001" customHeight="1" x14ac:dyDescent="0.2">
      <c r="B15" s="13" t="s">
        <v>244</v>
      </c>
      <c r="C15" s="129">
        <v>17055</v>
      </c>
      <c r="D15" s="14">
        <v>17055</v>
      </c>
      <c r="E15" s="17">
        <v>3</v>
      </c>
      <c r="F15" s="16">
        <v>2.9764397905759163</v>
      </c>
      <c r="G15" s="18"/>
      <c r="H15" s="15">
        <v>394.51101885745385</v>
      </c>
      <c r="I15" s="15">
        <v>5730</v>
      </c>
      <c r="J15" s="19" t="s">
        <v>171</v>
      </c>
    </row>
    <row r="16" spans="2:251" ht="20.100000000000001" customHeight="1" x14ac:dyDescent="0.2">
      <c r="B16" s="13" t="s">
        <v>314</v>
      </c>
      <c r="C16" s="129">
        <v>10338</v>
      </c>
      <c r="D16" s="14">
        <v>10200</v>
      </c>
      <c r="E16" s="17">
        <v>2</v>
      </c>
      <c r="F16" s="16">
        <v>1.9592777564348829</v>
      </c>
      <c r="G16" s="18"/>
      <c r="H16" s="15">
        <v>615.79481980299454</v>
      </c>
      <c r="I16" s="15">
        <v>5206</v>
      </c>
      <c r="J16" s="19" t="s">
        <v>278</v>
      </c>
    </row>
    <row r="17" spans="2:11" ht="20.100000000000001" customHeight="1" x14ac:dyDescent="0.2">
      <c r="B17" s="13" t="s">
        <v>388</v>
      </c>
      <c r="C17" s="129">
        <v>600000</v>
      </c>
      <c r="D17" s="14">
        <v>600000</v>
      </c>
      <c r="E17" s="17">
        <v>1.0290606734173047</v>
      </c>
      <c r="F17" s="16">
        <v>1.0211914240344209</v>
      </c>
      <c r="G17" s="18"/>
      <c r="H17" s="15">
        <v>83109.948774318851</v>
      </c>
      <c r="I17" s="15">
        <v>587549</v>
      </c>
      <c r="J17" s="19" t="s">
        <v>279</v>
      </c>
    </row>
    <row r="18" spans="2:11" ht="20.100000000000001" customHeight="1" x14ac:dyDescent="0.2">
      <c r="B18" s="13" t="s">
        <v>120</v>
      </c>
      <c r="C18" s="129">
        <v>26000</v>
      </c>
      <c r="D18" s="14">
        <v>26000</v>
      </c>
      <c r="E18" s="17">
        <v>1.9705926936486282</v>
      </c>
      <c r="F18" s="16">
        <v>1.9603407977079093</v>
      </c>
      <c r="G18" s="18"/>
      <c r="H18" s="15">
        <v>949.95571112984646</v>
      </c>
      <c r="I18" s="15">
        <v>13263</v>
      </c>
      <c r="J18" s="19" t="s">
        <v>278</v>
      </c>
    </row>
    <row r="19" spans="2:11" ht="20.100000000000001" customHeight="1" x14ac:dyDescent="0.2">
      <c r="B19" s="13" t="s">
        <v>59</v>
      </c>
      <c r="C19" s="129">
        <v>6400</v>
      </c>
      <c r="D19" s="14">
        <v>6000</v>
      </c>
      <c r="E19" s="17">
        <v>0.67767894959762809</v>
      </c>
      <c r="F19" s="16">
        <v>0.63151247237132935</v>
      </c>
      <c r="G19" s="18"/>
      <c r="H19" s="15">
        <v>724.20153036722411</v>
      </c>
      <c r="I19" s="15">
        <v>9501</v>
      </c>
      <c r="J19" s="19" t="s">
        <v>164</v>
      </c>
    </row>
    <row r="20" spans="2:11" ht="20.100000000000001" customHeight="1" x14ac:dyDescent="0.2">
      <c r="B20" s="13" t="s">
        <v>124</v>
      </c>
      <c r="C20" s="129">
        <v>27630</v>
      </c>
      <c r="D20" s="14">
        <v>27687</v>
      </c>
      <c r="E20" s="17">
        <v>2.9938238162314446</v>
      </c>
      <c r="F20" s="16">
        <v>2.9987003140907613</v>
      </c>
      <c r="G20" s="18"/>
      <c r="H20" s="15">
        <v>521.91684364428033</v>
      </c>
      <c r="I20" s="15">
        <v>9233</v>
      </c>
      <c r="J20" s="19" t="s">
        <v>171</v>
      </c>
    </row>
    <row r="21" spans="2:11" ht="20.100000000000001" customHeight="1" x14ac:dyDescent="0.2">
      <c r="B21" s="13" t="s">
        <v>26</v>
      </c>
      <c r="C21" s="129">
        <v>153000</v>
      </c>
      <c r="D21" s="14">
        <v>156024</v>
      </c>
      <c r="E21" s="17">
        <v>4.0004183444020294</v>
      </c>
      <c r="F21" s="16">
        <v>4</v>
      </c>
      <c r="G21" s="18"/>
      <c r="H21" s="15">
        <v>3419.8405600674473</v>
      </c>
      <c r="I21" s="15">
        <v>39006</v>
      </c>
      <c r="J21" s="19" t="s">
        <v>279</v>
      </c>
    </row>
    <row r="22" spans="2:11" ht="20.100000000000001" customHeight="1" x14ac:dyDescent="0.2">
      <c r="B22" s="13" t="s">
        <v>206</v>
      </c>
      <c r="C22" s="129">
        <v>20820</v>
      </c>
      <c r="D22" s="14">
        <v>20886</v>
      </c>
      <c r="E22" s="17">
        <v>2.9905199655271475</v>
      </c>
      <c r="F22" s="16">
        <v>2.998707824838478</v>
      </c>
      <c r="G22" s="18"/>
      <c r="H22" s="15">
        <v>319.63215692133656</v>
      </c>
      <c r="I22" s="15">
        <v>6965</v>
      </c>
      <c r="J22" s="19" t="s">
        <v>171</v>
      </c>
    </row>
    <row r="23" spans="2:11" ht="20.100000000000001" customHeight="1" x14ac:dyDescent="0.2">
      <c r="B23" s="13" t="s">
        <v>21</v>
      </c>
      <c r="C23" s="129">
        <v>188200</v>
      </c>
      <c r="D23" s="14">
        <v>188200</v>
      </c>
      <c r="E23" s="17">
        <v>4</v>
      </c>
      <c r="F23" s="16">
        <v>3.8988212384247269</v>
      </c>
      <c r="G23" s="18"/>
      <c r="H23" s="15">
        <v>3799.8228445193859</v>
      </c>
      <c r="I23" s="15">
        <v>48271</v>
      </c>
      <c r="J23" s="19" t="s">
        <v>279</v>
      </c>
      <c r="K23" s="4"/>
    </row>
    <row r="24" spans="2:11" ht="20.100000000000001" customHeight="1" x14ac:dyDescent="0.2">
      <c r="B24" s="13" t="s">
        <v>100</v>
      </c>
      <c r="C24" s="129">
        <v>20000</v>
      </c>
      <c r="D24" s="14">
        <v>20620</v>
      </c>
      <c r="E24" s="17">
        <v>0.46490004649000466</v>
      </c>
      <c r="F24" s="16">
        <v>0.47512615498052951</v>
      </c>
      <c r="G24" s="18"/>
      <c r="H24" s="15">
        <v>2960.5090338623095</v>
      </c>
      <c r="I24" s="15">
        <v>43399</v>
      </c>
      <c r="J24" s="19" t="s">
        <v>164</v>
      </c>
    </row>
    <row r="25" spans="2:11" ht="20.100000000000001" customHeight="1" x14ac:dyDescent="0.2">
      <c r="B25" s="13" t="s">
        <v>139</v>
      </c>
      <c r="C25" s="129">
        <v>120267</v>
      </c>
      <c r="D25" s="14">
        <v>120984</v>
      </c>
      <c r="E25" s="17">
        <v>2.9822207895258876</v>
      </c>
      <c r="F25" s="16">
        <v>2.9902125556104795</v>
      </c>
      <c r="G25" s="18"/>
      <c r="H25" s="15">
        <v>3208.6151137103402</v>
      </c>
      <c r="I25" s="15">
        <v>40460</v>
      </c>
      <c r="J25" s="19" t="s">
        <v>171</v>
      </c>
    </row>
    <row r="26" spans="2:11" ht="20.100000000000001" customHeight="1" x14ac:dyDescent="0.2">
      <c r="B26" s="13" t="s">
        <v>45</v>
      </c>
      <c r="C26" s="129">
        <v>28564</v>
      </c>
      <c r="D26" s="14">
        <v>29018</v>
      </c>
      <c r="E26" s="17">
        <v>2</v>
      </c>
      <c r="F26" s="16">
        <v>2</v>
      </c>
      <c r="G26" s="18"/>
      <c r="H26" s="15">
        <v>1256.1767285999381</v>
      </c>
      <c r="I26" s="15">
        <v>14509</v>
      </c>
      <c r="J26" s="19" t="s">
        <v>348</v>
      </c>
    </row>
    <row r="27" spans="2:11" ht="20.100000000000001" customHeight="1" x14ac:dyDescent="0.2">
      <c r="B27" s="13" t="s">
        <v>292</v>
      </c>
      <c r="C27" s="129">
        <v>5000</v>
      </c>
      <c r="D27" s="14">
        <v>5000</v>
      </c>
      <c r="E27" s="17">
        <v>0.34804399276068493</v>
      </c>
      <c r="F27" s="16">
        <v>0.35048366746109633</v>
      </c>
      <c r="G27" s="18"/>
      <c r="H27" s="15">
        <v>1192.4738162065248</v>
      </c>
      <c r="I27" s="15">
        <v>14266</v>
      </c>
      <c r="J27" s="19" t="s">
        <v>348</v>
      </c>
    </row>
    <row r="28" spans="2:11" ht="20.100000000000001" customHeight="1" x14ac:dyDescent="0.2">
      <c r="B28" s="13" t="s">
        <v>293</v>
      </c>
      <c r="C28" s="129">
        <v>49026</v>
      </c>
      <c r="D28" s="14">
        <v>49562</v>
      </c>
      <c r="E28" s="17">
        <v>2</v>
      </c>
      <c r="F28" s="16">
        <v>2.0046919872183797</v>
      </c>
      <c r="G28" s="18"/>
      <c r="H28" s="15">
        <v>2406.1819365441875</v>
      </c>
      <c r="I28" s="15">
        <v>24723</v>
      </c>
      <c r="J28" s="19" t="s">
        <v>278</v>
      </c>
    </row>
    <row r="29" spans="2:11" ht="20.100000000000001" customHeight="1" x14ac:dyDescent="0.2">
      <c r="B29" s="13" t="s">
        <v>315</v>
      </c>
      <c r="C29" s="129">
        <v>65000</v>
      </c>
      <c r="D29" s="14">
        <v>65000</v>
      </c>
      <c r="E29" s="17">
        <v>1.8626776707932142</v>
      </c>
      <c r="F29" s="16">
        <v>1.8465384506121985</v>
      </c>
      <c r="G29" s="18"/>
      <c r="H29" s="15">
        <v>2650.9352315294068</v>
      </c>
      <c r="I29" s="15">
        <v>35201</v>
      </c>
      <c r="J29" s="19" t="s">
        <v>166</v>
      </c>
    </row>
    <row r="30" spans="2:11" ht="20.100000000000001" customHeight="1" x14ac:dyDescent="0.2">
      <c r="B30" s="13" t="s">
        <v>138</v>
      </c>
      <c r="C30" s="129">
        <v>0</v>
      </c>
      <c r="D30" s="14">
        <v>2000</v>
      </c>
      <c r="E30" s="17">
        <v>0</v>
      </c>
      <c r="F30" s="16">
        <v>0.21579628830384118</v>
      </c>
      <c r="G30" s="18"/>
      <c r="H30" s="15">
        <v>920.89824231881585</v>
      </c>
      <c r="I30" s="15">
        <v>9268</v>
      </c>
      <c r="J30" s="19" t="s">
        <v>348</v>
      </c>
    </row>
    <row r="31" spans="2:11" ht="20.100000000000001" customHeight="1" x14ac:dyDescent="0.2">
      <c r="B31" s="13" t="s">
        <v>447</v>
      </c>
      <c r="C31" s="129">
        <v>0</v>
      </c>
      <c r="D31" s="14">
        <v>0</v>
      </c>
      <c r="E31" s="17">
        <v>0</v>
      </c>
      <c r="F31" s="16">
        <v>0</v>
      </c>
      <c r="G31" s="18"/>
      <c r="H31" s="15">
        <v>898.5463432334077</v>
      </c>
      <c r="I31" s="15">
        <v>10588</v>
      </c>
      <c r="J31" s="19" t="s">
        <v>348</v>
      </c>
    </row>
    <row r="32" spans="2:11" ht="20.100000000000001" customHeight="1" x14ac:dyDescent="0.2">
      <c r="B32" s="13" t="s">
        <v>75</v>
      </c>
      <c r="C32" s="129">
        <v>279604</v>
      </c>
      <c r="D32" s="14">
        <v>279772</v>
      </c>
      <c r="E32" s="17">
        <v>4</v>
      </c>
      <c r="F32" s="16">
        <v>4</v>
      </c>
      <c r="G32" s="18"/>
      <c r="H32" s="15">
        <v>5750.0260397212469</v>
      </c>
      <c r="I32" s="15">
        <v>69943</v>
      </c>
      <c r="J32" s="19" t="s">
        <v>279</v>
      </c>
    </row>
    <row r="33" spans="2:10" ht="20.100000000000001" customHeight="1" x14ac:dyDescent="0.2">
      <c r="B33" s="13" t="s">
        <v>450</v>
      </c>
      <c r="C33" s="129">
        <v>0</v>
      </c>
      <c r="D33" s="14">
        <v>30000</v>
      </c>
      <c r="E33" s="17">
        <v>0</v>
      </c>
      <c r="F33" s="16">
        <v>1.9550342130987293</v>
      </c>
      <c r="G33" s="18"/>
      <c r="H33" s="15">
        <v>933.19178681579035</v>
      </c>
      <c r="I33" s="15">
        <v>15345</v>
      </c>
      <c r="J33" s="19" t="s">
        <v>348</v>
      </c>
    </row>
    <row r="34" spans="2:10" ht="20.100000000000001" customHeight="1" x14ac:dyDescent="0.2">
      <c r="B34" s="13" t="s">
        <v>64</v>
      </c>
      <c r="C34" s="129">
        <v>157540</v>
      </c>
      <c r="D34" s="14">
        <v>158116</v>
      </c>
      <c r="E34" s="17">
        <v>3.9871431463859079</v>
      </c>
      <c r="F34" s="16">
        <v>4</v>
      </c>
      <c r="G34" s="18"/>
      <c r="H34" s="15">
        <v>3813.2339839706306</v>
      </c>
      <c r="I34" s="15">
        <v>39529</v>
      </c>
      <c r="J34" s="19" t="s">
        <v>279</v>
      </c>
    </row>
    <row r="35" spans="2:10" ht="20.100000000000001" customHeight="1" x14ac:dyDescent="0.2">
      <c r="B35" s="13" t="s">
        <v>149</v>
      </c>
      <c r="C35" s="129">
        <v>56511</v>
      </c>
      <c r="D35" s="14">
        <v>56085</v>
      </c>
      <c r="E35" s="17">
        <v>3.022786841401444</v>
      </c>
      <c r="F35" s="16">
        <v>2.9940743113388852</v>
      </c>
      <c r="G35" s="18"/>
      <c r="H35" s="15">
        <v>1908.8521818938561</v>
      </c>
      <c r="I35" s="15">
        <v>18732</v>
      </c>
      <c r="J35" s="19" t="s">
        <v>171</v>
      </c>
    </row>
    <row r="36" spans="2:10" ht="20.100000000000001" customHeight="1" x14ac:dyDescent="0.2">
      <c r="B36" s="13" t="s">
        <v>294</v>
      </c>
      <c r="C36" s="129">
        <v>169098</v>
      </c>
      <c r="D36" s="14">
        <v>170373</v>
      </c>
      <c r="E36" s="17">
        <v>2.9775492595657762</v>
      </c>
      <c r="F36" s="16">
        <v>2.9881612179037464</v>
      </c>
      <c r="G36" s="18"/>
      <c r="H36" s="15">
        <v>4962.1215969606092</v>
      </c>
      <c r="I36" s="15">
        <v>57016</v>
      </c>
      <c r="J36" s="19" t="s">
        <v>171</v>
      </c>
    </row>
    <row r="37" spans="2:10" ht="20.100000000000001" customHeight="1" x14ac:dyDescent="0.2">
      <c r="B37" s="13" t="s">
        <v>317</v>
      </c>
      <c r="C37" s="129">
        <v>10000</v>
      </c>
      <c r="D37" s="14">
        <v>10000</v>
      </c>
      <c r="E37" s="17">
        <v>1.098901098901099</v>
      </c>
      <c r="F37" s="16">
        <v>1.095890410958904</v>
      </c>
      <c r="G37" s="18"/>
      <c r="H37" s="15">
        <v>776.72849321793331</v>
      </c>
      <c r="I37" s="15">
        <v>9125</v>
      </c>
      <c r="J37" s="19" t="s">
        <v>348</v>
      </c>
    </row>
    <row r="38" spans="2:10" ht="20.100000000000001" customHeight="1" x14ac:dyDescent="0.2">
      <c r="B38" s="13" t="s">
        <v>451</v>
      </c>
      <c r="C38" s="129">
        <v>0</v>
      </c>
      <c r="D38" s="14">
        <v>25000</v>
      </c>
      <c r="E38" s="17">
        <v>0</v>
      </c>
      <c r="F38" s="16">
        <v>0.90724343155755549</v>
      </c>
      <c r="G38" s="18"/>
      <c r="H38" s="15">
        <v>1968.0847144701877</v>
      </c>
      <c r="I38" s="15">
        <v>27556</v>
      </c>
      <c r="J38" s="19" t="s">
        <v>348</v>
      </c>
    </row>
    <row r="39" spans="2:10" ht="20.100000000000001" customHeight="1" x14ac:dyDescent="0.2">
      <c r="B39" s="13" t="s">
        <v>295</v>
      </c>
      <c r="C39" s="129">
        <v>26488</v>
      </c>
      <c r="D39" s="14">
        <v>26554</v>
      </c>
      <c r="E39" s="17">
        <v>2</v>
      </c>
      <c r="F39" s="16">
        <v>2</v>
      </c>
      <c r="G39" s="117" t="s">
        <v>360</v>
      </c>
      <c r="H39" s="15">
        <v>1077.3615359166729</v>
      </c>
      <c r="I39" s="15">
        <v>13277</v>
      </c>
      <c r="J39" s="19" t="s">
        <v>348</v>
      </c>
    </row>
    <row r="40" spans="2:10" ht="20.100000000000001" customHeight="1" x14ac:dyDescent="0.2">
      <c r="B40" s="13" t="s">
        <v>448</v>
      </c>
      <c r="C40" s="129">
        <v>0</v>
      </c>
      <c r="D40" s="14">
        <v>0</v>
      </c>
      <c r="E40" s="17">
        <v>0</v>
      </c>
      <c r="F40" s="16">
        <v>0</v>
      </c>
      <c r="G40" s="18"/>
      <c r="H40" s="15">
        <v>954.42609094692807</v>
      </c>
      <c r="I40" s="15">
        <v>10864</v>
      </c>
      <c r="J40" s="19" t="s">
        <v>166</v>
      </c>
    </row>
    <row r="41" spans="2:10" ht="20.100000000000001" customHeight="1" x14ac:dyDescent="0.2">
      <c r="B41" s="13" t="s">
        <v>296</v>
      </c>
      <c r="C41" s="129">
        <v>25824</v>
      </c>
      <c r="D41" s="14">
        <v>25930</v>
      </c>
      <c r="E41" s="17">
        <v>2</v>
      </c>
      <c r="F41" s="16">
        <v>2</v>
      </c>
      <c r="G41" s="117" t="s">
        <v>360</v>
      </c>
      <c r="H41" s="15">
        <v>891.84077350778523</v>
      </c>
      <c r="I41" s="15">
        <v>12965</v>
      </c>
      <c r="J41" s="19" t="s">
        <v>348</v>
      </c>
    </row>
    <row r="42" spans="2:10" ht="20.100000000000001" customHeight="1" x14ac:dyDescent="0.2">
      <c r="B42" s="13" t="s">
        <v>159</v>
      </c>
      <c r="C42" s="129">
        <v>33720</v>
      </c>
      <c r="D42" s="14">
        <v>33891</v>
      </c>
      <c r="E42" s="17">
        <v>2.9848632380277951</v>
      </c>
      <c r="F42" s="16">
        <v>3.0042549419377713</v>
      </c>
      <c r="G42" s="18"/>
      <c r="H42" s="15">
        <v>692.90887164765263</v>
      </c>
      <c r="I42" s="15">
        <v>11281</v>
      </c>
      <c r="J42" s="19" t="s">
        <v>171</v>
      </c>
    </row>
    <row r="43" spans="2:10" ht="20.100000000000001" customHeight="1" x14ac:dyDescent="0.2">
      <c r="B43" s="13" t="s">
        <v>161</v>
      </c>
      <c r="C43" s="129">
        <v>38538</v>
      </c>
      <c r="D43" s="14">
        <v>38370</v>
      </c>
      <c r="E43" s="17">
        <v>3.0131352619233778</v>
      </c>
      <c r="F43" s="16">
        <v>2.9918128654970761</v>
      </c>
      <c r="G43" s="18"/>
      <c r="H43" s="15">
        <v>844.90178542842807</v>
      </c>
      <c r="I43" s="15">
        <v>12825</v>
      </c>
      <c r="J43" s="19" t="s">
        <v>171</v>
      </c>
    </row>
    <row r="44" spans="2:10" ht="20.100000000000001" customHeight="1" x14ac:dyDescent="0.2">
      <c r="B44" s="13" t="s">
        <v>452</v>
      </c>
      <c r="C44" s="129">
        <v>0</v>
      </c>
      <c r="D44" s="14">
        <v>30000</v>
      </c>
      <c r="E44" s="17">
        <v>0</v>
      </c>
      <c r="F44" s="16">
        <v>1.8391368317802845</v>
      </c>
      <c r="G44" s="18"/>
      <c r="H44" s="15">
        <v>842.66659551988732</v>
      </c>
      <c r="I44" s="15">
        <v>16312</v>
      </c>
      <c r="J44" s="19" t="s">
        <v>348</v>
      </c>
    </row>
    <row r="45" spans="2:10" ht="20.100000000000001" customHeight="1" x14ac:dyDescent="0.2">
      <c r="B45" s="13" t="s">
        <v>449</v>
      </c>
      <c r="C45" s="129">
        <v>0</v>
      </c>
      <c r="D45" s="14">
        <v>0</v>
      </c>
      <c r="E45" s="17">
        <v>0</v>
      </c>
      <c r="F45" s="16">
        <v>0</v>
      </c>
      <c r="G45" s="18"/>
      <c r="H45" s="15">
        <v>889.60558359924437</v>
      </c>
      <c r="I45" s="15">
        <v>11937</v>
      </c>
      <c r="J45" s="19" t="s">
        <v>166</v>
      </c>
    </row>
    <row r="46" spans="2:10" ht="20.100000000000001" customHeight="1" x14ac:dyDescent="0.2">
      <c r="B46" s="13" t="s">
        <v>89</v>
      </c>
      <c r="C46" s="129">
        <v>118498</v>
      </c>
      <c r="D46" s="14">
        <v>118308</v>
      </c>
      <c r="E46" s="17">
        <v>2</v>
      </c>
      <c r="F46" s="16">
        <v>2</v>
      </c>
      <c r="G46" s="18"/>
      <c r="H46" s="15">
        <v>6444.0525063231698</v>
      </c>
      <c r="I46" s="15">
        <v>59154</v>
      </c>
      <c r="J46" s="19" t="s">
        <v>348</v>
      </c>
    </row>
    <row r="47" spans="2:10" ht="20.100000000000001" customHeight="1" x14ac:dyDescent="0.2">
      <c r="B47" s="13" t="s">
        <v>297</v>
      </c>
      <c r="C47" s="129">
        <v>18562</v>
      </c>
      <c r="D47" s="14">
        <v>18562</v>
      </c>
      <c r="E47" s="17">
        <v>2</v>
      </c>
      <c r="F47" s="16">
        <v>2.0160747257521452</v>
      </c>
      <c r="G47" s="18"/>
      <c r="H47" s="15">
        <v>704.08482119035671</v>
      </c>
      <c r="I47" s="15">
        <v>9207</v>
      </c>
      <c r="J47" s="19" t="s">
        <v>278</v>
      </c>
    </row>
    <row r="48" spans="2:10" ht="20.100000000000001" customHeight="1" x14ac:dyDescent="0.2">
      <c r="B48" s="13" t="s">
        <v>136</v>
      </c>
      <c r="C48" s="129">
        <v>70000</v>
      </c>
      <c r="D48" s="14">
        <v>70000</v>
      </c>
      <c r="E48" s="17">
        <v>1.2326764928592813</v>
      </c>
      <c r="F48" s="16">
        <v>1.225447288260215</v>
      </c>
      <c r="G48" s="18"/>
      <c r="H48" s="15">
        <v>5378.9845149034718</v>
      </c>
      <c r="I48" s="15">
        <v>57122</v>
      </c>
      <c r="J48" s="19" t="s">
        <v>348</v>
      </c>
    </row>
    <row r="49" spans="2:10" ht="20.100000000000001" customHeight="1" x14ac:dyDescent="0.2">
      <c r="B49" s="13" t="s">
        <v>387</v>
      </c>
      <c r="C49" s="129">
        <v>0</v>
      </c>
      <c r="D49" s="14">
        <v>0</v>
      </c>
      <c r="E49" s="17">
        <v>0</v>
      </c>
      <c r="F49" s="16">
        <v>0</v>
      </c>
      <c r="G49" s="18"/>
      <c r="H49" s="15">
        <v>1769.1528126100552</v>
      </c>
      <c r="I49" s="15">
        <v>24898</v>
      </c>
      <c r="J49" s="19" t="s">
        <v>166</v>
      </c>
    </row>
    <row r="50" spans="2:10" ht="20.100000000000001" customHeight="1" x14ac:dyDescent="0.2">
      <c r="B50" s="13" t="s">
        <v>157</v>
      </c>
      <c r="C50" s="129">
        <v>48087</v>
      </c>
      <c r="D50" s="14">
        <v>48288</v>
      </c>
      <c r="E50" s="17">
        <v>2.9875124254473162</v>
      </c>
      <c r="F50" s="16">
        <v>2.9877490409602774</v>
      </c>
      <c r="G50" s="18"/>
      <c r="H50" s="15">
        <v>1537.8106570760808</v>
      </c>
      <c r="I50" s="15">
        <v>16162</v>
      </c>
      <c r="J50" s="19" t="s">
        <v>171</v>
      </c>
    </row>
    <row r="51" spans="2:10" ht="20.100000000000001" customHeight="1" x14ac:dyDescent="0.2">
      <c r="B51" s="13" t="s">
        <v>127</v>
      </c>
      <c r="C51" s="129">
        <v>6000</v>
      </c>
      <c r="D51" s="14">
        <v>6000</v>
      </c>
      <c r="E51" s="17">
        <v>0.50226017076845808</v>
      </c>
      <c r="F51" s="16">
        <v>0.49261083743842365</v>
      </c>
      <c r="G51" s="18"/>
      <c r="H51" s="15">
        <v>830.37305102291282</v>
      </c>
      <c r="I51" s="15">
        <v>12180</v>
      </c>
      <c r="J51" s="19" t="s">
        <v>164</v>
      </c>
    </row>
    <row r="52" spans="2:10" ht="20.100000000000001" customHeight="1" x14ac:dyDescent="0.2">
      <c r="B52" s="13" t="s">
        <v>148</v>
      </c>
      <c r="C52" s="129">
        <v>70000</v>
      </c>
      <c r="D52" s="14">
        <v>70000</v>
      </c>
      <c r="E52" s="17">
        <v>1.7666060973147588</v>
      </c>
      <c r="F52" s="16">
        <v>1.7660712483600767</v>
      </c>
      <c r="G52" s="18"/>
      <c r="H52" s="15">
        <v>3469.0147380553453</v>
      </c>
      <c r="I52" s="15">
        <v>39636</v>
      </c>
      <c r="J52" s="19" t="s">
        <v>348</v>
      </c>
    </row>
    <row r="53" spans="2:10" ht="20.100000000000001" customHeight="1" x14ac:dyDescent="0.2">
      <c r="B53" s="13" t="s">
        <v>156</v>
      </c>
      <c r="C53" s="129">
        <v>20000</v>
      </c>
      <c r="D53" s="14">
        <v>24636</v>
      </c>
      <c r="E53" s="17">
        <v>1.6075878144843663</v>
      </c>
      <c r="F53" s="16">
        <v>2</v>
      </c>
      <c r="G53" s="18"/>
      <c r="H53" s="15">
        <v>881.78241891935158</v>
      </c>
      <c r="I53" s="15">
        <v>12318</v>
      </c>
      <c r="J53" s="19" t="s">
        <v>348</v>
      </c>
    </row>
    <row r="54" spans="2:10" ht="20.100000000000001" customHeight="1" x14ac:dyDescent="0.2">
      <c r="B54" s="28" t="s">
        <v>445</v>
      </c>
      <c r="C54" s="133">
        <v>0</v>
      </c>
      <c r="D54" s="29">
        <v>0</v>
      </c>
      <c r="E54" s="32">
        <v>0</v>
      </c>
      <c r="F54" s="31">
        <v>0</v>
      </c>
      <c r="G54" s="33"/>
      <c r="H54" s="30">
        <v>711.9079858702496</v>
      </c>
      <c r="I54" s="30">
        <v>12902</v>
      </c>
      <c r="J54" s="34" t="s">
        <v>404</v>
      </c>
    </row>
    <row r="55" spans="2:10" ht="20.100000000000001" customHeight="1" x14ac:dyDescent="0.2">
      <c r="B55" s="38" t="s">
        <v>250</v>
      </c>
      <c r="C55" s="130"/>
      <c r="D55" s="39">
        <f>SUM(D6:D54)</f>
        <v>2832214</v>
      </c>
      <c r="E55" s="41"/>
      <c r="F55" s="40">
        <f>SUM(D55/I55)</f>
        <v>1.6231764285824815</v>
      </c>
      <c r="G55" s="42"/>
      <c r="H55" s="39">
        <f>SUM(H6:H54)</f>
        <v>180401.05992337497</v>
      </c>
      <c r="I55" s="39">
        <f>SUM(I6:I54)</f>
        <v>1744859</v>
      </c>
      <c r="J55" s="43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156" t="s">
        <v>347</v>
      </c>
      <c r="C57" s="156"/>
      <c r="D57" s="156"/>
      <c r="E57" s="156"/>
      <c r="F57" s="156"/>
      <c r="G57" s="156"/>
      <c r="H57" s="156"/>
      <c r="I57" s="156"/>
      <c r="J57" s="156"/>
    </row>
    <row r="58" spans="2:10" ht="18.75" customHeight="1" x14ac:dyDescent="0.2">
      <c r="B58" s="156"/>
      <c r="C58" s="156"/>
      <c r="D58" s="156"/>
      <c r="E58" s="156"/>
      <c r="F58" s="156"/>
      <c r="G58" s="156"/>
      <c r="H58" s="156"/>
      <c r="I58" s="156"/>
      <c r="J58" s="156"/>
    </row>
    <row r="59" spans="2:10" ht="20.100000000000001" customHeight="1" x14ac:dyDescent="0.2">
      <c r="B59" s="56" t="s">
        <v>249</v>
      </c>
      <c r="C59" s="132"/>
      <c r="D59" s="58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144" t="s">
        <v>435</v>
      </c>
      <c r="C60" s="132"/>
      <c r="D60" s="58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57" t="s">
        <v>290</v>
      </c>
      <c r="C61" s="132"/>
      <c r="D61" s="58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57" t="s">
        <v>291</v>
      </c>
      <c r="C62" s="132"/>
      <c r="D62" s="58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144"/>
      <c r="C63" s="74"/>
      <c r="D63" s="134"/>
      <c r="E63" s="136"/>
      <c r="F63" s="134"/>
      <c r="G63" s="37"/>
      <c r="H63" s="22"/>
      <c r="I63" s="22"/>
      <c r="J63" s="26"/>
    </row>
    <row r="64" spans="2:10" ht="20.100000000000001" customHeight="1" x14ac:dyDescent="0.2">
      <c r="B64" s="37"/>
      <c r="C64" s="74"/>
      <c r="D64" s="134"/>
      <c r="E64" s="136"/>
      <c r="F64" s="134"/>
      <c r="G64" s="37"/>
      <c r="H64" s="22"/>
      <c r="I64" s="22"/>
      <c r="J64" s="26"/>
    </row>
    <row r="65" spans="2:7" ht="5.25" customHeight="1" x14ac:dyDescent="0.2">
      <c r="B65" s="37"/>
      <c r="C65" s="74"/>
      <c r="D65" s="134"/>
      <c r="E65" s="136"/>
      <c r="F65" s="134"/>
      <c r="G65" s="37"/>
    </row>
  </sheetData>
  <mergeCells count="5">
    <mergeCell ref="C4:D4"/>
    <mergeCell ref="E4:F4"/>
    <mergeCell ref="H4:H5"/>
    <mergeCell ref="B57:J57"/>
    <mergeCell ref="B58:J58"/>
  </mergeCells>
  <pageMargins left="0.23622047244094491" right="0.23622047244094491" top="0.74803149606299213" bottom="0.74803149606299213" header="0.31496062992125984" footer="0.31496062992125984"/>
  <pageSetup paperSize="9" scale="66" fitToHeight="2" orientation="landscape" r:id="rId1"/>
  <ignoredErrors>
    <ignoredError sqref="D55" formulaRange="1"/>
  </ignoredError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Blad25">
    <tabColor theme="4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213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38</v>
      </c>
      <c r="C6" s="129">
        <v>12031</v>
      </c>
      <c r="D6" s="14">
        <v>25664</v>
      </c>
      <c r="E6" s="17">
        <v>1.0488187603521926</v>
      </c>
      <c r="F6" s="16">
        <v>2.2250736951621293</v>
      </c>
      <c r="G6" s="18"/>
      <c r="H6" s="15">
        <v>950.61966400440645</v>
      </c>
      <c r="I6" s="15">
        <v>11534</v>
      </c>
      <c r="J6" s="19" t="s">
        <v>280</v>
      </c>
    </row>
    <row r="7" spans="2:251" s="3" customFormat="1" ht="20.100000000000001" customHeight="1" x14ac:dyDescent="0.25">
      <c r="B7" s="13" t="s">
        <v>2</v>
      </c>
      <c r="C7" s="129">
        <v>39000</v>
      </c>
      <c r="D7" s="14">
        <v>50000</v>
      </c>
      <c r="E7" s="17">
        <v>4.049423735852975</v>
      </c>
      <c r="F7" s="16">
        <v>5.2443885043003986</v>
      </c>
      <c r="G7" s="18"/>
      <c r="H7" s="15">
        <v>918.02698980996979</v>
      </c>
      <c r="I7" s="15">
        <v>9534</v>
      </c>
      <c r="J7" s="19" t="s">
        <v>280</v>
      </c>
    </row>
    <row r="8" spans="2:251" s="3" customFormat="1" ht="20.100000000000001" customHeight="1" x14ac:dyDescent="0.25">
      <c r="B8" s="13" t="s">
        <v>82</v>
      </c>
      <c r="C8" s="129">
        <v>31820.1</v>
      </c>
      <c r="D8" s="14">
        <v>48696</v>
      </c>
      <c r="E8" s="17">
        <v>1.99</v>
      </c>
      <c r="F8" s="16">
        <v>3.0066683131637442</v>
      </c>
      <c r="G8" s="117"/>
      <c r="H8" s="15">
        <v>1823.8317267970256</v>
      </c>
      <c r="I8" s="15">
        <v>16196</v>
      </c>
      <c r="J8" s="19" t="s">
        <v>280</v>
      </c>
    </row>
    <row r="9" spans="2:251" s="3" customFormat="1" ht="20.100000000000001" customHeight="1" x14ac:dyDescent="0.25">
      <c r="B9" s="13" t="s">
        <v>245</v>
      </c>
      <c r="C9" s="129">
        <v>42076</v>
      </c>
      <c r="D9" s="14">
        <v>41460</v>
      </c>
      <c r="E9" s="17">
        <v>6.101508120649652</v>
      </c>
      <c r="F9" s="16">
        <v>6.0534384581690759</v>
      </c>
      <c r="G9" s="117"/>
      <c r="H9" s="15">
        <v>721.11291655191405</v>
      </c>
      <c r="I9" s="15">
        <v>6849</v>
      </c>
      <c r="J9" s="19" t="s">
        <v>280</v>
      </c>
    </row>
    <row r="10" spans="2:251" s="3" customFormat="1" ht="20.100000000000001" customHeight="1" x14ac:dyDescent="0.25">
      <c r="B10" s="13" t="s">
        <v>101</v>
      </c>
      <c r="C10" s="129">
        <v>135000</v>
      </c>
      <c r="D10" s="14">
        <v>110000</v>
      </c>
      <c r="E10" s="17">
        <v>4.4608928394409011</v>
      </c>
      <c r="F10" s="16">
        <v>3.6140224069389228</v>
      </c>
      <c r="G10" s="117" t="s">
        <v>360</v>
      </c>
      <c r="H10" s="15">
        <v>3805.1947122004958</v>
      </c>
      <c r="I10" s="15">
        <v>30437</v>
      </c>
      <c r="J10" s="19" t="s">
        <v>280</v>
      </c>
    </row>
    <row r="11" spans="2:251" ht="20.100000000000001" customHeight="1" x14ac:dyDescent="0.2">
      <c r="B11" s="13" t="s">
        <v>298</v>
      </c>
      <c r="C11" s="129">
        <v>54655</v>
      </c>
      <c r="D11" s="14">
        <v>88576</v>
      </c>
      <c r="E11" s="17">
        <v>2.5</v>
      </c>
      <c r="F11" s="16">
        <v>4</v>
      </c>
      <c r="G11" s="117"/>
      <c r="H11" s="15">
        <v>2626.4263288350317</v>
      </c>
      <c r="I11" s="15">
        <v>22144</v>
      </c>
      <c r="J11" s="19" t="s">
        <v>280</v>
      </c>
    </row>
    <row r="12" spans="2:251" ht="20.100000000000001" customHeight="1" x14ac:dyDescent="0.2">
      <c r="B12" s="13" t="s">
        <v>132</v>
      </c>
      <c r="C12" s="129">
        <v>0</v>
      </c>
      <c r="D12" s="14">
        <v>10000</v>
      </c>
      <c r="E12" s="17">
        <v>0</v>
      </c>
      <c r="F12" s="16">
        <v>1.7914725904693658</v>
      </c>
      <c r="G12" s="117"/>
      <c r="H12" s="15">
        <v>608.39658496282016</v>
      </c>
      <c r="I12" s="15">
        <v>5582</v>
      </c>
      <c r="J12" s="19" t="s">
        <v>280</v>
      </c>
    </row>
    <row r="13" spans="2:251" ht="20.100000000000001" customHeight="1" x14ac:dyDescent="0.2">
      <c r="B13" s="13" t="s">
        <v>55</v>
      </c>
      <c r="C13" s="129">
        <v>21101</v>
      </c>
      <c r="D13" s="14">
        <v>21482</v>
      </c>
      <c r="E13" s="17">
        <v>2.4906751652502361</v>
      </c>
      <c r="F13" s="16">
        <v>2.4970359177031267</v>
      </c>
      <c r="G13" s="117"/>
      <c r="H13" s="15">
        <v>567.6557422197742</v>
      </c>
      <c r="I13" s="15">
        <v>8603</v>
      </c>
      <c r="J13" s="19" t="s">
        <v>280</v>
      </c>
    </row>
    <row r="14" spans="2:251" s="27" customFormat="1" ht="20.100000000000001" customHeight="1" x14ac:dyDescent="0.2">
      <c r="B14" s="13" t="s">
        <v>246</v>
      </c>
      <c r="C14" s="129">
        <v>94632</v>
      </c>
      <c r="D14" s="14">
        <v>94033</v>
      </c>
      <c r="E14" s="17">
        <v>4</v>
      </c>
      <c r="F14" s="16">
        <v>3.9842803271047837</v>
      </c>
      <c r="G14" s="117" t="s">
        <v>360</v>
      </c>
      <c r="H14" s="15">
        <v>1758.646378408152</v>
      </c>
      <c r="I14" s="15">
        <v>23601</v>
      </c>
      <c r="J14" s="19" t="s">
        <v>280</v>
      </c>
      <c r="K14" s="4"/>
    </row>
    <row r="15" spans="2:251" ht="20.100000000000001" customHeight="1" x14ac:dyDescent="0.2">
      <c r="B15" s="13" t="s">
        <v>247</v>
      </c>
      <c r="C15" s="129">
        <v>28044</v>
      </c>
      <c r="D15" s="14">
        <v>30518</v>
      </c>
      <c r="E15" s="17">
        <v>6</v>
      </c>
      <c r="F15" s="16">
        <v>6.6285838401390098</v>
      </c>
      <c r="G15" s="117"/>
      <c r="H15" s="15">
        <v>639.63123106582202</v>
      </c>
      <c r="I15" s="15">
        <v>4604</v>
      </c>
      <c r="J15" s="19" t="s">
        <v>280</v>
      </c>
    </row>
    <row r="16" spans="2:251" ht="20.100000000000001" customHeight="1" x14ac:dyDescent="0.2">
      <c r="B16" s="13" t="s">
        <v>248</v>
      </c>
      <c r="C16" s="129">
        <v>32178</v>
      </c>
      <c r="D16" s="14">
        <v>35570</v>
      </c>
      <c r="E16" s="17">
        <v>3.0112296462661425</v>
      </c>
      <c r="F16" s="16">
        <v>3.3177875198209121</v>
      </c>
      <c r="G16" s="18"/>
      <c r="H16" s="15">
        <v>745.55742219774163</v>
      </c>
      <c r="I16" s="15">
        <v>10721</v>
      </c>
      <c r="J16" s="19" t="s">
        <v>280</v>
      </c>
    </row>
    <row r="17" spans="2:11" ht="20.100000000000001" customHeight="1" x14ac:dyDescent="0.2">
      <c r="B17" s="13" t="s">
        <v>97</v>
      </c>
      <c r="C17" s="129">
        <v>497291.58</v>
      </c>
      <c r="D17" s="14">
        <v>506004</v>
      </c>
      <c r="E17" s="17">
        <v>3.18</v>
      </c>
      <c r="F17" s="16">
        <v>3.2232223050316269</v>
      </c>
      <c r="G17" s="18"/>
      <c r="H17" s="15">
        <v>24050.677499311485</v>
      </c>
      <c r="I17" s="15">
        <v>156987</v>
      </c>
      <c r="J17" s="19" t="s">
        <v>280</v>
      </c>
    </row>
    <row r="18" spans="2:11" ht="20.100000000000001" customHeight="1" x14ac:dyDescent="0.2">
      <c r="B18" s="38" t="s">
        <v>250</v>
      </c>
      <c r="C18" s="130"/>
      <c r="D18" s="39">
        <f>SUM(D6:D17)</f>
        <v>1062003</v>
      </c>
      <c r="E18" s="41"/>
      <c r="F18" s="40">
        <f>SUM(D18/I18)</f>
        <v>3.4616385042634747</v>
      </c>
      <c r="G18" s="42"/>
      <c r="H18" s="39">
        <f>SUM(H6:H17)</f>
        <v>39215.777196364637</v>
      </c>
      <c r="I18" s="39">
        <f>SUM(I6:I17)</f>
        <v>306792</v>
      </c>
      <c r="J18" s="43"/>
    </row>
    <row r="19" spans="2:11" ht="20.100000000000001" customHeight="1" x14ac:dyDescent="0.2">
      <c r="B19" s="20"/>
      <c r="C19" s="131"/>
      <c r="D19" s="21"/>
      <c r="E19" s="24"/>
      <c r="F19" s="23"/>
      <c r="G19" s="25"/>
      <c r="H19" s="22"/>
      <c r="I19" s="22"/>
      <c r="J19" s="26"/>
    </row>
    <row r="20" spans="2:11" ht="20.100000000000001" customHeight="1" x14ac:dyDescent="0.2">
      <c r="B20" s="156" t="s">
        <v>347</v>
      </c>
      <c r="C20" s="156"/>
      <c r="D20" s="156"/>
      <c r="E20" s="156"/>
      <c r="F20" s="156"/>
      <c r="G20" s="156"/>
      <c r="H20" s="156"/>
      <c r="I20" s="156"/>
      <c r="J20" s="156"/>
    </row>
    <row r="21" spans="2:11" ht="20.100000000000001" customHeight="1" x14ac:dyDescent="0.2">
      <c r="B21" s="119"/>
      <c r="C21" s="131"/>
      <c r="D21" s="21"/>
      <c r="E21" s="24"/>
      <c r="F21" s="23"/>
      <c r="G21" s="25"/>
      <c r="H21" s="22"/>
      <c r="I21" s="22"/>
      <c r="J21" s="26"/>
    </row>
    <row r="22" spans="2:11" ht="20.100000000000001" customHeight="1" x14ac:dyDescent="0.2">
      <c r="B22" s="35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35"/>
      <c r="C23" s="131"/>
      <c r="D23" s="21"/>
      <c r="E23" s="24"/>
      <c r="F23" s="23"/>
      <c r="G23" s="25"/>
      <c r="H23" s="22"/>
      <c r="I23" s="22"/>
      <c r="J23" s="26"/>
    </row>
    <row r="24" spans="2:11" ht="20.100000000000001" customHeight="1" x14ac:dyDescent="0.2">
      <c r="B24" s="35"/>
      <c r="C24" s="131"/>
      <c r="D24" s="21"/>
      <c r="E24" s="24"/>
      <c r="F24" s="23"/>
      <c r="G24" s="25"/>
      <c r="H24" s="22"/>
      <c r="I24" s="22"/>
      <c r="J24" s="26"/>
      <c r="K24" s="4"/>
    </row>
    <row r="25" spans="2:11" ht="20.100000000000001" customHeight="1" x14ac:dyDescent="0.2">
      <c r="B25" s="20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  <row r="64" spans="2:10" ht="20.100000000000001" customHeight="1" x14ac:dyDescent="0.2">
      <c r="B64" s="20"/>
      <c r="C64" s="131"/>
      <c r="D64" s="21"/>
      <c r="E64" s="24"/>
      <c r="F64" s="23"/>
      <c r="G64" s="25"/>
      <c r="H64" s="22"/>
      <c r="I64" s="22"/>
      <c r="J64" s="26"/>
    </row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0" orientation="landscape" r:id="rId1"/>
  <ignoredErrors>
    <ignoredError sqref="D18" formulaRange="1"/>
  </ignoredError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Blad26">
    <tabColor theme="4"/>
    <pageSetUpPr fitToPage="1"/>
  </sheetPr>
  <dimension ref="B2:IQ63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3" width="13.7109375" style="59" customWidth="1"/>
    <col min="4" max="4" width="13.7109375" style="44" customWidth="1"/>
    <col min="5" max="5" width="13.7109375" style="1" customWidth="1"/>
    <col min="6" max="6" width="13.7109375" style="44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214</v>
      </c>
      <c r="C2" s="126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163</v>
      </c>
      <c r="C4" s="157" t="s">
        <v>182</v>
      </c>
      <c r="D4" s="158"/>
      <c r="E4" s="159" t="s">
        <v>185</v>
      </c>
      <c r="F4" s="160"/>
      <c r="G4" s="6" t="s">
        <v>215</v>
      </c>
      <c r="H4" s="161" t="s">
        <v>398</v>
      </c>
      <c r="I4" s="8" t="s">
        <v>399</v>
      </c>
      <c r="J4" s="10" t="s">
        <v>181</v>
      </c>
    </row>
    <row r="5" spans="2:251" ht="15.75" x14ac:dyDescent="0.2">
      <c r="B5" s="12"/>
      <c r="C5" s="125">
        <v>2021</v>
      </c>
      <c r="D5" s="138">
        <v>2022</v>
      </c>
      <c r="E5" s="125">
        <v>2021</v>
      </c>
      <c r="F5" s="138">
        <v>2022</v>
      </c>
      <c r="G5" s="7"/>
      <c r="H5" s="161"/>
      <c r="I5" s="9"/>
      <c r="J5" s="7"/>
    </row>
    <row r="6" spans="2:251" s="3" customFormat="1" ht="20.100000000000001" customHeight="1" x14ac:dyDescent="0.25">
      <c r="B6" s="13" t="s">
        <v>225</v>
      </c>
      <c r="C6" s="129">
        <v>27205</v>
      </c>
      <c r="D6" s="14">
        <v>27400</v>
      </c>
      <c r="E6" s="17">
        <v>5</v>
      </c>
      <c r="F6" s="16">
        <v>4.9709724238026123</v>
      </c>
      <c r="G6" s="18"/>
      <c r="H6" s="15">
        <v>255.85554242495863</v>
      </c>
      <c r="I6" s="15">
        <v>5512</v>
      </c>
      <c r="J6" s="19" t="s">
        <v>281</v>
      </c>
    </row>
    <row r="7" spans="2:251" s="3" customFormat="1" ht="20.100000000000001" customHeight="1" x14ac:dyDescent="0.25">
      <c r="B7" s="13" t="s">
        <v>389</v>
      </c>
      <c r="C7" s="129">
        <v>33203</v>
      </c>
      <c r="D7" s="14">
        <v>35022.400000000001</v>
      </c>
      <c r="E7" s="17">
        <v>1.5255226280725935</v>
      </c>
      <c r="F7" s="16">
        <v>1.6</v>
      </c>
      <c r="G7" s="18"/>
      <c r="H7" s="15">
        <v>1743.0158827700307</v>
      </c>
      <c r="I7" s="15">
        <v>21889</v>
      </c>
      <c r="J7" s="19" t="s">
        <v>265</v>
      </c>
    </row>
    <row r="8" spans="2:251" s="3" customFormat="1" ht="20.100000000000001" customHeight="1" x14ac:dyDescent="0.25">
      <c r="B8" s="13" t="s">
        <v>390</v>
      </c>
      <c r="C8" s="129">
        <v>0</v>
      </c>
      <c r="D8" s="14">
        <v>0</v>
      </c>
      <c r="E8" s="17">
        <v>0</v>
      </c>
      <c r="F8" s="16">
        <v>0</v>
      </c>
      <c r="G8" s="18"/>
      <c r="H8" s="15">
        <v>724.92403687071612</v>
      </c>
      <c r="I8" s="15">
        <v>10048</v>
      </c>
      <c r="J8" s="19" t="s">
        <v>265</v>
      </c>
    </row>
    <row r="9" spans="2:251" s="3" customFormat="1" ht="20.100000000000001" customHeight="1" x14ac:dyDescent="0.25">
      <c r="B9" s="13" t="s">
        <v>453</v>
      </c>
      <c r="C9" s="129">
        <v>0</v>
      </c>
      <c r="D9" s="14">
        <v>0</v>
      </c>
      <c r="E9" s="17">
        <v>0</v>
      </c>
      <c r="F9" s="16">
        <v>0</v>
      </c>
      <c r="G9" s="18"/>
      <c r="H9" s="15">
        <v>16514.675714961002</v>
      </c>
      <c r="I9" s="15">
        <v>165527</v>
      </c>
      <c r="J9" s="19" t="s">
        <v>265</v>
      </c>
    </row>
    <row r="10" spans="2:251" s="3" customFormat="1" ht="20.100000000000001" customHeight="1" x14ac:dyDescent="0.25">
      <c r="B10" s="13" t="s">
        <v>454</v>
      </c>
      <c r="C10" s="129">
        <v>0</v>
      </c>
      <c r="D10" s="14">
        <v>0</v>
      </c>
      <c r="E10" s="17">
        <v>0</v>
      </c>
      <c r="F10" s="16">
        <v>0</v>
      </c>
      <c r="G10" s="18"/>
      <c r="H10" s="15">
        <v>2534.5689671472464</v>
      </c>
      <c r="I10" s="15">
        <v>28269</v>
      </c>
      <c r="J10" s="19" t="s">
        <v>281</v>
      </c>
    </row>
    <row r="11" spans="2:251" ht="20.100000000000001" customHeight="1" x14ac:dyDescent="0.2">
      <c r="B11" s="13" t="s">
        <v>25</v>
      </c>
      <c r="C11" s="129">
        <v>218200</v>
      </c>
      <c r="D11" s="14">
        <v>218370</v>
      </c>
      <c r="E11" s="17">
        <v>5</v>
      </c>
      <c r="F11" s="16">
        <v>5</v>
      </c>
      <c r="G11" s="18"/>
      <c r="H11" s="15">
        <v>4612.0626683999053</v>
      </c>
      <c r="I11" s="15">
        <v>43674</v>
      </c>
      <c r="J11" s="19" t="s">
        <v>281</v>
      </c>
    </row>
    <row r="12" spans="2:251" ht="20.100000000000001" customHeight="1" x14ac:dyDescent="0.2">
      <c r="B12" s="13" t="s">
        <v>309</v>
      </c>
      <c r="C12" s="129">
        <v>214910</v>
      </c>
      <c r="D12" s="14">
        <v>144458</v>
      </c>
      <c r="E12" s="17">
        <v>1.4978602991399379</v>
      </c>
      <c r="F12" s="16">
        <v>1</v>
      </c>
      <c r="G12" s="18"/>
      <c r="H12" s="15">
        <v>17580.740475064995</v>
      </c>
      <c r="I12" s="15">
        <v>144458</v>
      </c>
      <c r="J12" s="19" t="s">
        <v>265</v>
      </c>
    </row>
    <row r="13" spans="2:251" ht="20.100000000000001" customHeight="1" x14ac:dyDescent="0.2">
      <c r="B13" s="13" t="s">
        <v>354</v>
      </c>
      <c r="C13" s="129">
        <v>43884</v>
      </c>
      <c r="D13" s="14">
        <v>44019</v>
      </c>
      <c r="E13" s="17">
        <v>3.0024630541871922</v>
      </c>
      <c r="F13" s="16">
        <v>3</v>
      </c>
      <c r="G13" s="18"/>
      <c r="H13" s="15">
        <v>867.51019853462537</v>
      </c>
      <c r="I13" s="15">
        <v>14673</v>
      </c>
      <c r="J13" s="19" t="s">
        <v>265</v>
      </c>
    </row>
    <row r="14" spans="2:251" s="27" customFormat="1" ht="20.100000000000001" customHeight="1" x14ac:dyDescent="0.2">
      <c r="B14" s="13" t="s">
        <v>311</v>
      </c>
      <c r="C14" s="129">
        <v>33000</v>
      </c>
      <c r="D14" s="14">
        <v>35000</v>
      </c>
      <c r="E14" s="17">
        <v>4.4456419237505056</v>
      </c>
      <c r="F14" s="16">
        <v>4.6493092454835283</v>
      </c>
      <c r="G14" s="18"/>
      <c r="H14" s="15">
        <v>489.05720869770744</v>
      </c>
      <c r="I14" s="15">
        <v>7528</v>
      </c>
      <c r="J14" s="19" t="s">
        <v>281</v>
      </c>
      <c r="K14" s="4"/>
    </row>
    <row r="15" spans="2:251" ht="20.100000000000001" customHeight="1" x14ac:dyDescent="0.2">
      <c r="B15" s="13" t="s">
        <v>355</v>
      </c>
      <c r="C15" s="129">
        <v>23229</v>
      </c>
      <c r="D15" s="14">
        <v>22980</v>
      </c>
      <c r="E15" s="17">
        <v>3.0023264831329972</v>
      </c>
      <c r="F15" s="16">
        <v>3</v>
      </c>
      <c r="G15" s="18"/>
      <c r="H15" s="15">
        <v>487.72462774757741</v>
      </c>
      <c r="I15" s="15">
        <v>7660</v>
      </c>
      <c r="J15" s="19" t="s">
        <v>265</v>
      </c>
    </row>
    <row r="16" spans="2:251" ht="20.100000000000001" customHeight="1" x14ac:dyDescent="0.2">
      <c r="B16" s="13" t="s">
        <v>391</v>
      </c>
      <c r="C16" s="129">
        <v>0</v>
      </c>
      <c r="D16" s="14">
        <v>0</v>
      </c>
      <c r="E16" s="17">
        <v>0</v>
      </c>
      <c r="F16" s="16">
        <v>0</v>
      </c>
      <c r="G16" s="18"/>
      <c r="H16" s="15">
        <v>175.90068541715905</v>
      </c>
      <c r="I16" s="15">
        <v>3695</v>
      </c>
      <c r="J16" s="19" t="s">
        <v>265</v>
      </c>
    </row>
    <row r="17" spans="2:11" ht="20.100000000000001" customHeight="1" x14ac:dyDescent="0.2">
      <c r="B17" s="13" t="s">
        <v>455</v>
      </c>
      <c r="C17" s="129">
        <v>0</v>
      </c>
      <c r="D17" s="14">
        <v>0</v>
      </c>
      <c r="E17" s="17">
        <v>0</v>
      </c>
      <c r="F17" s="16">
        <v>0</v>
      </c>
      <c r="G17" s="18"/>
      <c r="H17" s="15">
        <v>668.95563696525642</v>
      </c>
      <c r="I17" s="15">
        <v>11462</v>
      </c>
      <c r="J17" s="19" t="s">
        <v>265</v>
      </c>
    </row>
    <row r="18" spans="2:11" ht="20.100000000000001" customHeight="1" x14ac:dyDescent="0.2">
      <c r="B18" s="13" t="s">
        <v>224</v>
      </c>
      <c r="C18" s="129">
        <v>0</v>
      </c>
      <c r="D18" s="14">
        <v>26545</v>
      </c>
      <c r="E18" s="17">
        <v>0</v>
      </c>
      <c r="F18" s="16">
        <v>5</v>
      </c>
      <c r="G18" s="18"/>
      <c r="H18" s="15">
        <v>410.4349326400378</v>
      </c>
      <c r="I18" s="15">
        <v>5309</v>
      </c>
      <c r="J18" s="19" t="s">
        <v>281</v>
      </c>
    </row>
    <row r="19" spans="2:11" ht="20.100000000000001" customHeight="1" x14ac:dyDescent="0.2">
      <c r="B19" s="38" t="s">
        <v>250</v>
      </c>
      <c r="C19" s="130"/>
      <c r="D19" s="39">
        <f>SUM(D6:D18)</f>
        <v>553794.4</v>
      </c>
      <c r="E19" s="41"/>
      <c r="F19" s="40">
        <f>SUM(D19/I19)</f>
        <v>1.179028494541243</v>
      </c>
      <c r="G19" s="42"/>
      <c r="H19" s="39">
        <f>SUM(H6:H18)</f>
        <v>47065.426577641221</v>
      </c>
      <c r="I19" s="39">
        <f>SUM(I6:I18)</f>
        <v>469704</v>
      </c>
      <c r="J19" s="43"/>
    </row>
    <row r="20" spans="2:11" ht="20.100000000000001" customHeight="1" x14ac:dyDescent="0.2">
      <c r="B20" s="20"/>
      <c r="C20" s="131"/>
      <c r="D20" s="21"/>
      <c r="E20" s="24"/>
      <c r="F20" s="23"/>
      <c r="G20" s="25"/>
      <c r="H20" s="22"/>
      <c r="I20" s="22"/>
      <c r="J20" s="26"/>
    </row>
    <row r="21" spans="2:11" ht="20.100000000000001" customHeight="1" x14ac:dyDescent="0.2">
      <c r="B21" s="156" t="s">
        <v>347</v>
      </c>
      <c r="C21" s="156"/>
      <c r="D21" s="156"/>
      <c r="E21" s="156"/>
      <c r="F21" s="156"/>
      <c r="G21" s="156"/>
      <c r="H21" s="156"/>
      <c r="I21" s="156"/>
      <c r="J21" s="156"/>
    </row>
    <row r="22" spans="2:11" ht="20.100000000000001" customHeight="1" x14ac:dyDescent="0.2">
      <c r="B22" s="20"/>
      <c r="C22" s="131"/>
      <c r="D22" s="21"/>
      <c r="E22" s="24"/>
      <c r="F22" s="23"/>
      <c r="G22" s="25"/>
      <c r="H22" s="22"/>
      <c r="I22" s="22"/>
      <c r="J22" s="26"/>
    </row>
    <row r="23" spans="2:11" ht="20.100000000000001" customHeight="1" x14ac:dyDescent="0.2">
      <c r="B23" s="139" t="s">
        <v>376</v>
      </c>
      <c r="C23" s="131"/>
      <c r="D23" s="21"/>
      <c r="E23" s="24"/>
      <c r="F23" s="23"/>
      <c r="G23" s="25"/>
      <c r="H23" s="22"/>
      <c r="I23" s="22"/>
      <c r="J23" s="26"/>
      <c r="K23" s="4"/>
    </row>
    <row r="24" spans="2:11" ht="20.100000000000001" customHeight="1" x14ac:dyDescent="0.2">
      <c r="B24" s="139" t="s">
        <v>435</v>
      </c>
      <c r="C24" s="131"/>
      <c r="D24" s="21"/>
      <c r="E24" s="24"/>
      <c r="F24" s="23"/>
      <c r="G24" s="25"/>
      <c r="H24" s="22"/>
      <c r="I24" s="22"/>
      <c r="J24" s="26"/>
    </row>
    <row r="25" spans="2:11" ht="20.100000000000001" customHeight="1" x14ac:dyDescent="0.2">
      <c r="B25" s="35"/>
      <c r="C25" s="131"/>
      <c r="D25" s="21"/>
      <c r="E25" s="24"/>
      <c r="F25" s="23"/>
      <c r="G25" s="25"/>
      <c r="H25" s="22"/>
      <c r="I25" s="22"/>
      <c r="J25" s="26"/>
    </row>
    <row r="26" spans="2:11" ht="20.100000000000001" customHeight="1" x14ac:dyDescent="0.2">
      <c r="B26" s="20"/>
      <c r="C26" s="131"/>
      <c r="D26" s="21"/>
      <c r="E26" s="24"/>
      <c r="F26" s="23"/>
      <c r="G26" s="25"/>
      <c r="H26" s="22"/>
      <c r="I26" s="22"/>
      <c r="J26" s="26"/>
    </row>
    <row r="27" spans="2:11" ht="20.100000000000001" customHeight="1" x14ac:dyDescent="0.2">
      <c r="B27" s="20"/>
      <c r="C27" s="131"/>
      <c r="D27" s="21"/>
      <c r="E27" s="24"/>
      <c r="F27" s="23"/>
      <c r="G27" s="25"/>
      <c r="H27" s="22"/>
      <c r="I27" s="22"/>
      <c r="J27" s="26"/>
    </row>
    <row r="28" spans="2:11" ht="20.100000000000001" customHeight="1" x14ac:dyDescent="0.2">
      <c r="B28" s="20"/>
      <c r="C28" s="131"/>
      <c r="D28" s="21"/>
      <c r="E28" s="24"/>
      <c r="F28" s="23"/>
      <c r="G28" s="25"/>
      <c r="H28" s="22"/>
      <c r="I28" s="22"/>
      <c r="J28" s="26"/>
    </row>
    <row r="29" spans="2:11" ht="20.100000000000001" customHeight="1" x14ac:dyDescent="0.2">
      <c r="B29" s="20"/>
      <c r="C29" s="131"/>
      <c r="D29" s="21"/>
      <c r="E29" s="24"/>
      <c r="F29" s="23"/>
      <c r="G29" s="25"/>
      <c r="H29" s="22"/>
      <c r="I29" s="22"/>
      <c r="J29" s="26"/>
    </row>
    <row r="30" spans="2:11" ht="20.100000000000001" customHeight="1" x14ac:dyDescent="0.2">
      <c r="B30" s="20"/>
      <c r="C30" s="131"/>
      <c r="D30" s="21"/>
      <c r="E30" s="24"/>
      <c r="F30" s="23"/>
      <c r="G30" s="25"/>
      <c r="H30" s="22"/>
      <c r="I30" s="22"/>
      <c r="J30" s="26"/>
    </row>
    <row r="31" spans="2:11" ht="20.100000000000001" customHeight="1" x14ac:dyDescent="0.2">
      <c r="B31" s="20"/>
      <c r="C31" s="131"/>
      <c r="D31" s="21"/>
      <c r="E31" s="24"/>
      <c r="F31" s="23"/>
      <c r="G31" s="25"/>
      <c r="H31" s="22"/>
      <c r="I31" s="22"/>
      <c r="J31" s="26"/>
    </row>
    <row r="32" spans="2:11" ht="20.100000000000001" customHeight="1" x14ac:dyDescent="0.2">
      <c r="B32" s="20"/>
      <c r="C32" s="131"/>
      <c r="D32" s="21"/>
      <c r="E32" s="24"/>
      <c r="F32" s="23"/>
      <c r="G32" s="25"/>
      <c r="H32" s="22"/>
      <c r="I32" s="22"/>
      <c r="J32" s="26"/>
    </row>
    <row r="33" spans="2:10" ht="20.100000000000001" customHeight="1" x14ac:dyDescent="0.2">
      <c r="B33" s="20"/>
      <c r="C33" s="131"/>
      <c r="D33" s="21"/>
      <c r="E33" s="24"/>
      <c r="F33" s="23"/>
      <c r="G33" s="25"/>
      <c r="H33" s="22"/>
      <c r="I33" s="22"/>
      <c r="J33" s="26"/>
    </row>
    <row r="34" spans="2:10" ht="20.100000000000001" customHeight="1" x14ac:dyDescent="0.2">
      <c r="B34" s="20"/>
      <c r="C34" s="131"/>
      <c r="D34" s="21"/>
      <c r="E34" s="24"/>
      <c r="F34" s="23"/>
      <c r="G34" s="25"/>
      <c r="H34" s="22"/>
      <c r="I34" s="22"/>
      <c r="J34" s="26"/>
    </row>
    <row r="35" spans="2:10" ht="20.100000000000001" customHeight="1" x14ac:dyDescent="0.2">
      <c r="B35" s="20"/>
      <c r="C35" s="131"/>
      <c r="D35" s="21"/>
      <c r="E35" s="24"/>
      <c r="F35" s="23"/>
      <c r="G35" s="25"/>
      <c r="H35" s="22"/>
      <c r="I35" s="22"/>
      <c r="J35" s="26"/>
    </row>
    <row r="36" spans="2:10" ht="20.100000000000001" customHeight="1" x14ac:dyDescent="0.2">
      <c r="B36" s="20"/>
      <c r="C36" s="131"/>
      <c r="D36" s="21"/>
      <c r="E36" s="24"/>
      <c r="F36" s="23"/>
      <c r="G36" s="25"/>
      <c r="H36" s="22"/>
      <c r="I36" s="22"/>
      <c r="J36" s="26"/>
    </row>
    <row r="37" spans="2:10" ht="20.100000000000001" customHeight="1" x14ac:dyDescent="0.2">
      <c r="B37" s="20"/>
      <c r="C37" s="131"/>
      <c r="D37" s="21"/>
      <c r="E37" s="24"/>
      <c r="F37" s="23"/>
      <c r="G37" s="25"/>
      <c r="H37" s="22"/>
      <c r="I37" s="22"/>
      <c r="J37" s="26"/>
    </row>
    <row r="38" spans="2:10" ht="20.100000000000001" customHeight="1" x14ac:dyDescent="0.2">
      <c r="B38" s="20"/>
      <c r="C38" s="131"/>
      <c r="D38" s="21"/>
      <c r="E38" s="24"/>
      <c r="F38" s="23"/>
      <c r="G38" s="25"/>
      <c r="H38" s="22"/>
      <c r="I38" s="22"/>
      <c r="J38" s="26"/>
    </row>
    <row r="39" spans="2:10" ht="20.100000000000001" customHeight="1" x14ac:dyDescent="0.2">
      <c r="B39" s="20"/>
      <c r="C39" s="131"/>
      <c r="D39" s="21"/>
      <c r="E39" s="24"/>
      <c r="F39" s="23"/>
      <c r="G39" s="25"/>
      <c r="H39" s="22"/>
      <c r="I39" s="22"/>
      <c r="J39" s="26"/>
    </row>
    <row r="40" spans="2:10" ht="20.100000000000001" customHeight="1" x14ac:dyDescent="0.2">
      <c r="B40" s="20"/>
      <c r="C40" s="131"/>
      <c r="D40" s="21"/>
      <c r="E40" s="24"/>
      <c r="F40" s="23"/>
      <c r="G40" s="25"/>
      <c r="H40" s="22"/>
      <c r="I40" s="22"/>
      <c r="J40" s="26"/>
    </row>
    <row r="41" spans="2:10" ht="20.100000000000001" customHeight="1" x14ac:dyDescent="0.2">
      <c r="B41" s="20"/>
      <c r="C41" s="131"/>
      <c r="D41" s="21"/>
      <c r="E41" s="24"/>
      <c r="F41" s="23"/>
      <c r="G41" s="25"/>
      <c r="H41" s="22"/>
      <c r="I41" s="22"/>
      <c r="J41" s="26"/>
    </row>
    <row r="42" spans="2:10" ht="20.100000000000001" customHeight="1" x14ac:dyDescent="0.2">
      <c r="B42" s="20"/>
      <c r="C42" s="131"/>
      <c r="D42" s="21"/>
      <c r="E42" s="24"/>
      <c r="F42" s="23"/>
      <c r="G42" s="25"/>
      <c r="H42" s="22"/>
      <c r="I42" s="22"/>
      <c r="J42" s="26"/>
    </row>
    <row r="43" spans="2:10" ht="20.100000000000001" customHeight="1" x14ac:dyDescent="0.2">
      <c r="B43" s="20"/>
      <c r="C43" s="131"/>
      <c r="D43" s="21"/>
      <c r="E43" s="24"/>
      <c r="F43" s="23"/>
      <c r="G43" s="25"/>
      <c r="H43" s="22"/>
      <c r="I43" s="22"/>
      <c r="J43" s="26"/>
    </row>
    <row r="44" spans="2:10" ht="20.100000000000001" customHeight="1" x14ac:dyDescent="0.2">
      <c r="B44" s="20"/>
      <c r="C44" s="131"/>
      <c r="D44" s="21"/>
      <c r="E44" s="24"/>
      <c r="F44" s="23"/>
      <c r="G44" s="25"/>
      <c r="H44" s="22"/>
      <c r="I44" s="22"/>
      <c r="J44" s="26"/>
    </row>
    <row r="45" spans="2:10" ht="20.100000000000001" customHeight="1" x14ac:dyDescent="0.2">
      <c r="B45" s="20"/>
      <c r="C45" s="131"/>
      <c r="D45" s="21"/>
      <c r="E45" s="24"/>
      <c r="F45" s="23"/>
      <c r="G45" s="25"/>
      <c r="H45" s="22"/>
      <c r="I45" s="22"/>
      <c r="J45" s="26"/>
    </row>
    <row r="46" spans="2:10" ht="20.100000000000001" customHeight="1" x14ac:dyDescent="0.2">
      <c r="B46" s="20"/>
      <c r="C46" s="131"/>
      <c r="D46" s="21"/>
      <c r="E46" s="24"/>
      <c r="F46" s="23"/>
      <c r="G46" s="25"/>
      <c r="H46" s="22"/>
      <c r="I46" s="22"/>
      <c r="J46" s="26"/>
    </row>
    <row r="47" spans="2:10" ht="20.100000000000001" customHeight="1" x14ac:dyDescent="0.2">
      <c r="B47" s="20"/>
      <c r="C47" s="131"/>
      <c r="D47" s="21"/>
      <c r="E47" s="24"/>
      <c r="F47" s="23"/>
      <c r="G47" s="25"/>
      <c r="H47" s="22"/>
      <c r="I47" s="22"/>
      <c r="J47" s="26"/>
    </row>
    <row r="48" spans="2:10" ht="20.100000000000001" customHeight="1" x14ac:dyDescent="0.2">
      <c r="B48" s="20"/>
      <c r="C48" s="131"/>
      <c r="D48" s="21"/>
      <c r="E48" s="24"/>
      <c r="F48" s="23"/>
      <c r="G48" s="25"/>
      <c r="H48" s="22"/>
      <c r="I48" s="22"/>
      <c r="J48" s="26"/>
    </row>
    <row r="49" spans="2:10" ht="20.100000000000001" customHeight="1" x14ac:dyDescent="0.2">
      <c r="B49" s="20"/>
      <c r="C49" s="131"/>
      <c r="D49" s="21"/>
      <c r="E49" s="24"/>
      <c r="F49" s="23"/>
      <c r="G49" s="25"/>
      <c r="H49" s="22"/>
      <c r="I49" s="22"/>
      <c r="J49" s="26"/>
    </row>
    <row r="50" spans="2:10" ht="20.100000000000001" customHeight="1" x14ac:dyDescent="0.2">
      <c r="B50" s="20"/>
      <c r="C50" s="131"/>
      <c r="D50" s="21"/>
      <c r="E50" s="24"/>
      <c r="F50" s="23"/>
      <c r="G50" s="25"/>
      <c r="H50" s="22"/>
      <c r="I50" s="22"/>
      <c r="J50" s="26"/>
    </row>
    <row r="51" spans="2:10" ht="20.100000000000001" customHeight="1" x14ac:dyDescent="0.2">
      <c r="B51" s="20"/>
      <c r="C51" s="131"/>
      <c r="D51" s="21"/>
      <c r="E51" s="24"/>
      <c r="F51" s="23"/>
      <c r="G51" s="25"/>
      <c r="H51" s="22"/>
      <c r="I51" s="22"/>
      <c r="J51" s="26"/>
    </row>
    <row r="52" spans="2:10" ht="20.100000000000001" customHeight="1" x14ac:dyDescent="0.2">
      <c r="B52" s="20"/>
      <c r="C52" s="131"/>
      <c r="D52" s="21"/>
      <c r="E52" s="24"/>
      <c r="F52" s="23"/>
      <c r="G52" s="25"/>
      <c r="H52" s="22"/>
      <c r="I52" s="22"/>
      <c r="J52" s="26"/>
    </row>
    <row r="53" spans="2:10" ht="20.100000000000001" customHeight="1" x14ac:dyDescent="0.2">
      <c r="B53" s="20"/>
      <c r="C53" s="131"/>
      <c r="D53" s="21"/>
      <c r="E53" s="24"/>
      <c r="F53" s="23"/>
      <c r="G53" s="25"/>
      <c r="H53" s="22"/>
      <c r="I53" s="22"/>
      <c r="J53" s="26"/>
    </row>
    <row r="54" spans="2:10" ht="20.100000000000001" customHeight="1" x14ac:dyDescent="0.2">
      <c r="B54" s="20"/>
      <c r="C54" s="131"/>
      <c r="D54" s="21"/>
      <c r="E54" s="24"/>
      <c r="F54" s="23"/>
      <c r="G54" s="25"/>
      <c r="H54" s="22"/>
      <c r="I54" s="22"/>
      <c r="J54" s="26"/>
    </row>
    <row r="55" spans="2:10" ht="20.100000000000001" customHeight="1" x14ac:dyDescent="0.2">
      <c r="B55" s="20"/>
      <c r="C55" s="131"/>
      <c r="D55" s="21"/>
      <c r="E55" s="24"/>
      <c r="F55" s="23"/>
      <c r="G55" s="25"/>
      <c r="H55" s="22"/>
      <c r="I55" s="22"/>
      <c r="J55" s="26"/>
    </row>
    <row r="56" spans="2:10" ht="20.100000000000001" customHeight="1" x14ac:dyDescent="0.2">
      <c r="B56" s="20"/>
      <c r="C56" s="131"/>
      <c r="D56" s="21"/>
      <c r="E56" s="24"/>
      <c r="F56" s="23"/>
      <c r="G56" s="25"/>
      <c r="H56" s="22"/>
      <c r="I56" s="22"/>
      <c r="J56" s="26"/>
    </row>
    <row r="57" spans="2:10" ht="20.100000000000001" customHeight="1" x14ac:dyDescent="0.2">
      <c r="B57" s="20"/>
      <c r="C57" s="131"/>
      <c r="D57" s="21"/>
      <c r="E57" s="24"/>
      <c r="F57" s="23"/>
      <c r="G57" s="25"/>
      <c r="H57" s="22"/>
      <c r="I57" s="22"/>
      <c r="J57" s="26"/>
    </row>
    <row r="58" spans="2:10" ht="20.100000000000001" customHeight="1" x14ac:dyDescent="0.2">
      <c r="B58" s="20"/>
      <c r="C58" s="131"/>
      <c r="D58" s="21"/>
      <c r="E58" s="24"/>
      <c r="F58" s="23"/>
      <c r="G58" s="25"/>
      <c r="H58" s="22"/>
      <c r="I58" s="22"/>
      <c r="J58" s="26"/>
    </row>
    <row r="59" spans="2:10" ht="20.100000000000001" customHeight="1" x14ac:dyDescent="0.2">
      <c r="B59" s="20"/>
      <c r="C59" s="131"/>
      <c r="D59" s="21"/>
      <c r="E59" s="24"/>
      <c r="F59" s="23"/>
      <c r="G59" s="25"/>
      <c r="H59" s="22"/>
      <c r="I59" s="22"/>
      <c r="J59" s="26"/>
    </row>
    <row r="60" spans="2:10" ht="20.100000000000001" customHeight="1" x14ac:dyDescent="0.2">
      <c r="B60" s="20"/>
      <c r="C60" s="131"/>
      <c r="D60" s="21"/>
      <c r="E60" s="24"/>
      <c r="F60" s="23"/>
      <c r="G60" s="25"/>
      <c r="H60" s="22"/>
      <c r="I60" s="22"/>
      <c r="J60" s="26"/>
    </row>
    <row r="61" spans="2:10" ht="20.100000000000001" customHeight="1" x14ac:dyDescent="0.2">
      <c r="B61" s="20"/>
      <c r="C61" s="131"/>
      <c r="D61" s="21"/>
      <c r="E61" s="24"/>
      <c r="F61" s="23"/>
      <c r="G61" s="25"/>
      <c r="H61" s="22"/>
      <c r="I61" s="22"/>
      <c r="J61" s="26"/>
    </row>
    <row r="62" spans="2:10" ht="20.100000000000001" customHeight="1" x14ac:dyDescent="0.2">
      <c r="B62" s="20"/>
      <c r="C62" s="131"/>
      <c r="D62" s="21"/>
      <c r="E62" s="24"/>
      <c r="F62" s="23"/>
      <c r="G62" s="25"/>
      <c r="H62" s="22"/>
      <c r="I62" s="22"/>
      <c r="J62" s="26"/>
    </row>
    <row r="63" spans="2:10" ht="20.100000000000001" customHeight="1" x14ac:dyDescent="0.2">
      <c r="B63" s="20"/>
      <c r="C63" s="131"/>
      <c r="D63" s="21"/>
      <c r="E63" s="24"/>
      <c r="F63" s="23"/>
      <c r="G63" s="25"/>
      <c r="H63" s="22"/>
      <c r="I63" s="22"/>
      <c r="J63" s="26"/>
    </row>
  </sheetData>
  <mergeCells count="4">
    <mergeCell ref="C4:D4"/>
    <mergeCell ref="E4:F4"/>
    <mergeCell ref="H4:H5"/>
    <mergeCell ref="B21:J21"/>
  </mergeCells>
  <pageMargins left="0.25" right="0.25" top="0.75" bottom="0.75" header="0.3" footer="0.3"/>
  <pageSetup paperSize="9" scale="70" orientation="landscape" r:id="rId1"/>
  <ignoredErrors>
    <ignoredError sqref="D19" formulaRange="1"/>
  </ignoredError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1B2CD-8EEF-4772-92D2-88F08C4ACBAA}">
  <dimension ref="B2:G24"/>
  <sheetViews>
    <sheetView workbookViewId="0">
      <selection activeCell="E35" sqref="E35"/>
    </sheetView>
  </sheetViews>
  <sheetFormatPr defaultRowHeight="15" x14ac:dyDescent="0.25"/>
  <cols>
    <col min="2" max="2" width="32" customWidth="1"/>
    <col min="3" max="3" width="15" customWidth="1"/>
    <col min="4" max="5" width="10.42578125" customWidth="1"/>
    <col min="6" max="6" width="15.140625" bestFit="1" customWidth="1"/>
    <col min="7" max="7" width="18" style="123" bestFit="1" customWidth="1"/>
  </cols>
  <sheetData>
    <row r="2" spans="2:7" x14ac:dyDescent="0.25">
      <c r="C2" t="s">
        <v>392</v>
      </c>
      <c r="D2" t="s">
        <v>393</v>
      </c>
      <c r="G2" s="123" t="s">
        <v>394</v>
      </c>
    </row>
    <row r="3" spans="2:7" x14ac:dyDescent="0.25">
      <c r="B3" t="str">
        <f>Östergötland!$B$2</f>
        <v>Östergötlands läns kommuner</v>
      </c>
      <c r="C3" s="120">
        <f>Östergötland!$C$19</f>
        <v>0</v>
      </c>
      <c r="D3" s="120">
        <f>Östergötland!$I$19</f>
        <v>469704</v>
      </c>
      <c r="E3" s="120"/>
      <c r="F3" s="120" t="s">
        <v>222</v>
      </c>
      <c r="G3" s="123">
        <v>5.6879580041359565</v>
      </c>
    </row>
    <row r="4" spans="2:7" x14ac:dyDescent="0.25">
      <c r="B4" t="str">
        <f>Örebro!$B$2</f>
        <v>Örebro läns kommuner</v>
      </c>
      <c r="C4" s="120">
        <f>Örebro!$C$18</f>
        <v>0</v>
      </c>
      <c r="D4" s="120">
        <f>Örebro!$I$18</f>
        <v>306792</v>
      </c>
      <c r="E4" s="120"/>
      <c r="F4" s="120" t="s">
        <v>263</v>
      </c>
      <c r="G4" s="123">
        <v>5.2868467675298856</v>
      </c>
    </row>
    <row r="5" spans="2:7" x14ac:dyDescent="0.25">
      <c r="B5" t="str">
        <f>'Västra Götaland'!$B$2</f>
        <v>Västra Götalands läns kommuner</v>
      </c>
      <c r="C5" s="120">
        <f>'Västra Götaland'!$C$55</f>
        <v>0</v>
      </c>
      <c r="D5" s="120">
        <f>'Västra Götaland'!$I$55</f>
        <v>1744859</v>
      </c>
      <c r="E5" s="120"/>
      <c r="F5" s="120" t="s">
        <v>162</v>
      </c>
      <c r="G5" s="123">
        <v>4.5747398116732114</v>
      </c>
    </row>
    <row r="6" spans="2:7" x14ac:dyDescent="0.25">
      <c r="B6" t="str">
        <f>Västmanland!$B$2</f>
        <v>Västmanlands läns kommuner</v>
      </c>
      <c r="C6" s="120">
        <f>Västmanland!$C$16</f>
        <v>0</v>
      </c>
      <c r="D6" s="120">
        <f>Västmanland!$I$16</f>
        <v>278967</v>
      </c>
      <c r="E6" s="120"/>
      <c r="F6" s="120" t="s">
        <v>258</v>
      </c>
      <c r="G6" s="123">
        <v>4.4809185382230163</v>
      </c>
    </row>
    <row r="7" spans="2:7" x14ac:dyDescent="0.25">
      <c r="B7" t="str">
        <f>Västernorrland!$B$2</f>
        <v>Västernorrlands läns kommuner</v>
      </c>
      <c r="C7" s="120">
        <f>Västernorrland!$C$13</f>
        <v>0</v>
      </c>
      <c r="D7" s="120">
        <f>Västernorrland!$I$13</f>
        <v>244193</v>
      </c>
      <c r="E7" s="120"/>
      <c r="F7" s="120" t="s">
        <v>97</v>
      </c>
      <c r="G7" s="123">
        <v>3.2319689310731801</v>
      </c>
    </row>
    <row r="8" spans="2:7" x14ac:dyDescent="0.25">
      <c r="B8" t="str">
        <f>Västerbotten!$B$2</f>
        <v>Västerbottens läns kommuner</v>
      </c>
      <c r="C8" s="120">
        <f>Västerbotten!$C$21</f>
        <v>0</v>
      </c>
      <c r="D8" s="120">
        <f>Västerbotten!$I$21</f>
        <v>274563</v>
      </c>
      <c r="E8" s="120"/>
      <c r="F8" s="120" t="s">
        <v>269</v>
      </c>
      <c r="G8" s="123">
        <v>3.0636606263711585</v>
      </c>
    </row>
    <row r="9" spans="2:7" x14ac:dyDescent="0.25">
      <c r="B9" t="str">
        <f>Värmland!$B$2</f>
        <v>Värmlands läns kommuner</v>
      </c>
      <c r="C9" s="120">
        <f>Värmland!$C$22</f>
        <v>0</v>
      </c>
      <c r="D9" s="120">
        <f>Värmland!$I$22</f>
        <v>283196</v>
      </c>
      <c r="E9" s="120"/>
      <c r="F9" s="120" t="s">
        <v>262</v>
      </c>
      <c r="G9" s="123">
        <v>3</v>
      </c>
    </row>
    <row r="10" spans="2:7" x14ac:dyDescent="0.25">
      <c r="B10" t="str">
        <f>Uppsala!$B$2</f>
        <v>Uppsala läns kommuner</v>
      </c>
      <c r="C10" s="120">
        <f>Uppsala!$C$14</f>
        <v>0</v>
      </c>
      <c r="D10" s="120">
        <f>Uppsala!$I$14</f>
        <v>395026</v>
      </c>
      <c r="E10" s="120"/>
      <c r="F10" s="120" t="s">
        <v>259</v>
      </c>
      <c r="G10" s="123">
        <v>2.9510248788665505</v>
      </c>
    </row>
    <row r="11" spans="2:7" x14ac:dyDescent="0.25">
      <c r="B11" t="str">
        <f>Södermanland!$B$2</f>
        <v>Södermanlands läns kommuner</v>
      </c>
      <c r="C11" s="120">
        <f>Södermanland!$C$15</f>
        <v>0</v>
      </c>
      <c r="D11" s="120">
        <f>Södermanland!$I$15</f>
        <v>301801</v>
      </c>
      <c r="E11" s="120"/>
      <c r="F11" s="120" t="s">
        <v>90</v>
      </c>
      <c r="G11" s="123">
        <v>2.7635854312888459</v>
      </c>
    </row>
    <row r="12" spans="2:7" x14ac:dyDescent="0.25">
      <c r="B12" t="str">
        <f>Stockholm!$B$2</f>
        <v>Stockholms läns kommuner</v>
      </c>
      <c r="C12" s="120">
        <f>Stockholm!$C$32</f>
        <v>0</v>
      </c>
      <c r="D12" s="120">
        <f>Stockholm!$I$32</f>
        <v>2415139</v>
      </c>
      <c r="E12" s="120"/>
      <c r="F12" s="120" t="s">
        <v>116</v>
      </c>
      <c r="G12" s="123">
        <v>2.6500548758180562</v>
      </c>
    </row>
    <row r="13" spans="2:7" x14ac:dyDescent="0.25">
      <c r="B13" t="str">
        <f>Skåne!$B$2</f>
        <v>Skåne läns kommuner</v>
      </c>
      <c r="C13" s="120">
        <f>Skåne!$C$39</f>
        <v>0</v>
      </c>
      <c r="D13" s="120">
        <f>Skåne!$I$39</f>
        <v>1402425</v>
      </c>
      <c r="E13" s="120"/>
      <c r="F13" s="120" t="s">
        <v>257</v>
      </c>
      <c r="G13" s="123">
        <v>2.2362864191671239</v>
      </c>
    </row>
    <row r="14" spans="2:7" x14ac:dyDescent="0.25">
      <c r="B14" t="str">
        <f>Norrbotten!$B$2</f>
        <v>Norrbottens läns kommuner</v>
      </c>
      <c r="C14" s="120">
        <f>Norrbotten!$C$20</f>
        <v>0</v>
      </c>
      <c r="D14" s="120">
        <f>Norrbotten!$I$20</f>
        <v>249693</v>
      </c>
      <c r="E14" s="120"/>
      <c r="F14" s="120" t="s">
        <v>260</v>
      </c>
      <c r="G14" s="123">
        <v>2.1561918630866295</v>
      </c>
    </row>
    <row r="15" spans="2:7" x14ac:dyDescent="0.25">
      <c r="B15" t="str">
        <f>Kronoberg!$B$2</f>
        <v>Kronobergs läns kommuner</v>
      </c>
      <c r="C15" s="120">
        <f>Kronoberg!$C$14</f>
        <v>0</v>
      </c>
      <c r="D15" s="120">
        <f>Kronoberg!$I$14</f>
        <v>203340</v>
      </c>
      <c r="E15" s="120"/>
      <c r="F15" s="120" t="s">
        <v>255</v>
      </c>
      <c r="G15" s="123">
        <v>1.8844425430083964</v>
      </c>
    </row>
    <row r="16" spans="2:7" x14ac:dyDescent="0.25">
      <c r="B16" t="str">
        <f>Kalmar!$B$2</f>
        <v>Kalmar läns kommuner</v>
      </c>
      <c r="C16" s="120">
        <f>Kalmar!$C$18</f>
        <v>0</v>
      </c>
      <c r="D16" s="120">
        <f>Kalmar!$I$18</f>
        <v>247175</v>
      </c>
      <c r="E16" s="120"/>
      <c r="F16" s="120" t="s">
        <v>261</v>
      </c>
      <c r="G16" s="123">
        <v>1.8564562651907817</v>
      </c>
    </row>
    <row r="17" spans="2:7" x14ac:dyDescent="0.25">
      <c r="B17" t="str">
        <f>Jönköping!$B$2</f>
        <v>Jönköpings läns kommuner</v>
      </c>
      <c r="C17" s="120">
        <f>Jönköping!$C$19</f>
        <v>0</v>
      </c>
      <c r="D17" s="120">
        <f>Jönköping!$I$19</f>
        <v>367064</v>
      </c>
      <c r="E17" s="120"/>
      <c r="F17" s="120" t="s">
        <v>71</v>
      </c>
      <c r="G17" s="123">
        <v>1.6588504424536314</v>
      </c>
    </row>
    <row r="18" spans="2:7" x14ac:dyDescent="0.25">
      <c r="B18" t="str">
        <f>Jämtland!$B$2</f>
        <v>Jämtlands läns kommuner</v>
      </c>
      <c r="C18" s="120">
        <f>Jämtland!$C$14</f>
        <v>0</v>
      </c>
      <c r="D18" s="120">
        <f>Jämtland!$I$14</f>
        <v>132054</v>
      </c>
      <c r="E18" s="120"/>
      <c r="F18" s="120" t="s">
        <v>264</v>
      </c>
      <c r="G18" s="123">
        <v>1.5624543441323815</v>
      </c>
    </row>
    <row r="19" spans="2:7" x14ac:dyDescent="0.25">
      <c r="B19" t="str">
        <f>Halland!$B$2</f>
        <v>Hallands läns kommuner</v>
      </c>
      <c r="C19" s="120">
        <f>Halland!$C$12</f>
        <v>0</v>
      </c>
      <c r="D19" s="120">
        <f>Halland!$I$12</f>
        <v>340243</v>
      </c>
      <c r="E19" s="120"/>
      <c r="F19" s="120" t="s">
        <v>254</v>
      </c>
      <c r="G19" s="123">
        <v>1.3417108135541373</v>
      </c>
    </row>
    <row r="20" spans="2:7" x14ac:dyDescent="0.25">
      <c r="B20" t="str">
        <f>Gävleborg!$B$2</f>
        <v>Gävleborgs läns kommuner</v>
      </c>
      <c r="C20" s="120">
        <f>Gävleborg!$C$16</f>
        <v>0</v>
      </c>
      <c r="D20" s="120">
        <f>Gävleborg!$I$16</f>
        <v>287767</v>
      </c>
      <c r="E20" s="120"/>
      <c r="F20" s="120" t="s">
        <v>265</v>
      </c>
      <c r="G20" s="123">
        <v>1.2707285329588704</v>
      </c>
    </row>
    <row r="21" spans="2:7" x14ac:dyDescent="0.25">
      <c r="B21" t="str">
        <f>Gotland!$B$2</f>
        <v>Gotlands läns kommuner</v>
      </c>
      <c r="C21" s="120">
        <f>Gotland!$C$7</f>
        <v>0</v>
      </c>
      <c r="D21" s="120">
        <f>Gotland!$I$7</f>
        <v>61001</v>
      </c>
      <c r="E21" s="120"/>
      <c r="F21" s="120" t="s">
        <v>256</v>
      </c>
      <c r="G21" s="123">
        <v>1.1878318505232399</v>
      </c>
    </row>
    <row r="22" spans="2:7" x14ac:dyDescent="0.25">
      <c r="B22" t="str">
        <f>Dalarna!$B$2</f>
        <v>Dalarna läns kommuner</v>
      </c>
      <c r="C22" s="120">
        <f>Dalarna!$C$21</f>
        <v>0</v>
      </c>
      <c r="D22" s="120">
        <f>Dalarna!$I$21</f>
        <v>288387</v>
      </c>
      <c r="E22" s="120"/>
      <c r="F22" s="120" t="s">
        <v>179</v>
      </c>
      <c r="G22" s="123">
        <v>1.1693994567950909</v>
      </c>
    </row>
    <row r="23" spans="2:7" x14ac:dyDescent="0.25">
      <c r="B23" t="str">
        <f>Blekinge!$B$2</f>
        <v>Blekinge läns kommuner</v>
      </c>
      <c r="C23" s="120">
        <f>Blekinge!$C$11</f>
        <v>0</v>
      </c>
      <c r="D23" s="120">
        <f>Blekinge!$I$11</f>
        <v>158937</v>
      </c>
      <c r="E23" s="120"/>
      <c r="F23" s="120" t="s">
        <v>9</v>
      </c>
      <c r="G23" s="123">
        <v>1.1642605282416341</v>
      </c>
    </row>
    <row r="24" spans="2:7" s="121" customFormat="1" x14ac:dyDescent="0.25">
      <c r="C24" s="122">
        <f>SUM(C3:C23)</f>
        <v>0</v>
      </c>
      <c r="D24" s="122">
        <f>SUM(D3:D23)</f>
        <v>10452326</v>
      </c>
      <c r="E24" s="122"/>
      <c r="F24" s="122"/>
      <c r="G24" s="124"/>
    </row>
  </sheetData>
  <sortState xmlns:xlrd2="http://schemas.microsoft.com/office/spreadsheetml/2017/richdata2" ref="F3:G23">
    <sortCondition descending="1" ref="G3:G23"/>
  </sortState>
  <pageMargins left="0.7" right="0.7" top="0.75" bottom="0.75" header="0.3" footer="0.3"/>
  <ignoredErrors>
    <ignoredError sqref="B17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28</vt:i4>
      </vt:variant>
      <vt:variant>
        <vt:lpstr>Namngivna områden</vt:lpstr>
      </vt:variant>
      <vt:variant>
        <vt:i4>30</vt:i4>
      </vt:variant>
    </vt:vector>
  </HeadingPairs>
  <TitlesOfParts>
    <vt:vector size="58" baseType="lpstr">
      <vt:lpstr>INFO</vt:lpstr>
      <vt:lpstr>bidrag per jour</vt:lpstr>
      <vt:lpstr>ej bidrag</vt:lpstr>
      <vt:lpstr>IOP</vt:lpstr>
      <vt:lpstr>s-avtal</vt:lpstr>
      <vt:lpstr>sammanräkn</vt:lpstr>
      <vt:lpstr>Blekinge</vt:lpstr>
      <vt:lpstr>Dalarna</vt:lpstr>
      <vt:lpstr>Gotland</vt:lpstr>
      <vt:lpstr>Gävleborg</vt:lpstr>
      <vt:lpstr>Halland</vt:lpstr>
      <vt:lpstr>Jämtland</vt:lpstr>
      <vt:lpstr>Jönköping</vt:lpstr>
      <vt:lpstr>Kalmar</vt:lpstr>
      <vt:lpstr>Kronoberg</vt:lpstr>
      <vt:lpstr>Norrbotten</vt:lpstr>
      <vt:lpstr>Skåne</vt:lpstr>
      <vt:lpstr>Stockholm</vt:lpstr>
      <vt:lpstr>Södermanland</vt:lpstr>
      <vt:lpstr>Uppsala</vt:lpstr>
      <vt:lpstr>Värmland</vt:lpstr>
      <vt:lpstr>Västerbotten</vt:lpstr>
      <vt:lpstr>Västernorrland</vt:lpstr>
      <vt:lpstr>Västmanland</vt:lpstr>
      <vt:lpstr>Västra Götaland</vt:lpstr>
      <vt:lpstr>Örebro</vt:lpstr>
      <vt:lpstr>Östergötland</vt:lpstr>
      <vt:lpstr>kontrollsumma</vt:lpstr>
      <vt:lpstr>'bidrag per jour'!Utskriftsområde</vt:lpstr>
      <vt:lpstr>Blekinge!Utskriftsområde</vt:lpstr>
      <vt:lpstr>Dalarna!Utskriftsområde</vt:lpstr>
      <vt:lpstr>'ej bidrag'!Utskriftsområde</vt:lpstr>
      <vt:lpstr>Gotland!Utskriftsområde</vt:lpstr>
      <vt:lpstr>Gävleborg!Utskriftsområde</vt:lpstr>
      <vt:lpstr>Halland!Utskriftsområde</vt:lpstr>
      <vt:lpstr>INFO!Utskriftsområde</vt:lpstr>
      <vt:lpstr>IOP!Utskriftsområde</vt:lpstr>
      <vt:lpstr>Jämtland!Utskriftsområde</vt:lpstr>
      <vt:lpstr>Jönköping!Utskriftsområde</vt:lpstr>
      <vt:lpstr>Kalmar!Utskriftsområde</vt:lpstr>
      <vt:lpstr>Kronoberg!Utskriftsområde</vt:lpstr>
      <vt:lpstr>Norrbotten!Utskriftsområde</vt:lpstr>
      <vt:lpstr>Skåne!Utskriftsområde</vt:lpstr>
      <vt:lpstr>Stockholm!Utskriftsområde</vt:lpstr>
      <vt:lpstr>Södermanland!Utskriftsområde</vt:lpstr>
      <vt:lpstr>Uppsala!Utskriftsområde</vt:lpstr>
      <vt:lpstr>Värmland!Utskriftsområde</vt:lpstr>
      <vt:lpstr>Västerbotten!Utskriftsområde</vt:lpstr>
      <vt:lpstr>Västernorrland!Utskriftsområde</vt:lpstr>
      <vt:lpstr>Västmanland!Utskriftsområde</vt:lpstr>
      <vt:lpstr>'Västra Götaland'!Utskriftsområde</vt:lpstr>
      <vt:lpstr>Örebro!Utskriftsområde</vt:lpstr>
      <vt:lpstr>Östergötland!Utskriftsområde</vt:lpstr>
      <vt:lpstr>'bidrag per jour'!Utskriftsrubriker</vt:lpstr>
      <vt:lpstr>IOP!Utskriftsrubriker</vt:lpstr>
      <vt:lpstr>'s-avtal'!Utskriftsrubriker</vt:lpstr>
      <vt:lpstr>Skåne!Utskriftsrubriker</vt:lpstr>
      <vt:lpstr>'Västra Götaland'!Utskriftsrubriker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Barlind</dc:creator>
  <cp:lastModifiedBy>Sofia Barlind</cp:lastModifiedBy>
  <cp:lastPrinted>2019-04-09T16:47:58Z</cp:lastPrinted>
  <dcterms:created xsi:type="dcterms:W3CDTF">2010-11-02T09:42:12Z</dcterms:created>
  <dcterms:modified xsi:type="dcterms:W3CDTF">2023-12-22T05:41:39Z</dcterms:modified>
</cp:coreProperties>
</file>