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BOJALLA\Statistik\v-året 2018\Kommunbidrag 2018\"/>
    </mc:Choice>
  </mc:AlternateContent>
  <bookViews>
    <workbookView xWindow="405" yWindow="195" windowWidth="22575" windowHeight="11940" tabRatio="789"/>
  </bookViews>
  <sheets>
    <sheet name="INFO" sheetId="29" r:id="rId1"/>
    <sheet name="bidrag per jour" sheetId="78" r:id="rId2"/>
    <sheet name="ej bidrag" sheetId="80" r:id="rId3"/>
    <sheet name="IOP" sheetId="79" r:id="rId4"/>
    <sheet name="s-avtal" sheetId="81" r:id="rId5"/>
    <sheet name="sammanräkn" sheetId="77" state="hidden" r:id="rId6"/>
    <sheet name="Blekinge" sheetId="31" r:id="rId7"/>
    <sheet name="Dalarna" sheetId="56" r:id="rId8"/>
    <sheet name="Gotland" sheetId="57" r:id="rId9"/>
    <sheet name="Gävleborg" sheetId="58" r:id="rId10"/>
    <sheet name="Halland" sheetId="59" r:id="rId11"/>
    <sheet name="Jämtland" sheetId="60" r:id="rId12"/>
    <sheet name="Jönköping" sheetId="61" r:id="rId13"/>
    <sheet name="Kalmar" sheetId="62" r:id="rId14"/>
    <sheet name="Kronoberg" sheetId="63" r:id="rId15"/>
    <sheet name="Norrbotten" sheetId="64" r:id="rId16"/>
    <sheet name="Skåne" sheetId="65" r:id="rId17"/>
    <sheet name="Stockholm" sheetId="66" r:id="rId18"/>
    <sheet name="Södermanland" sheetId="67" r:id="rId19"/>
    <sheet name="Uppsala" sheetId="68" r:id="rId20"/>
    <sheet name="Värmland" sheetId="69" r:id="rId21"/>
    <sheet name="Västerbotten" sheetId="70" r:id="rId22"/>
    <sheet name="Västernorrland" sheetId="71" r:id="rId23"/>
    <sheet name="Västmanland" sheetId="72" r:id="rId24"/>
    <sheet name="Västra Götaland" sheetId="73" r:id="rId25"/>
    <sheet name="Örebro" sheetId="74" r:id="rId26"/>
    <sheet name="Östergötland" sheetId="75" r:id="rId27"/>
  </sheets>
  <definedNames>
    <definedName name="_xlnm.Print_Area" localSheetId="1">'bidrag per jour'!$A$1:$F$81</definedName>
    <definedName name="_xlnm.Print_Area" localSheetId="6">Blekinge!$A$1:$K$14</definedName>
    <definedName name="_xlnm.Print_Area" localSheetId="7">Dalarna!$A$1:$K$27</definedName>
    <definedName name="_xlnm.Print_Area" localSheetId="2">'ej bidrag'!$A$1:$H$29</definedName>
    <definedName name="_xlnm.Print_Area" localSheetId="8">Gotland!$A$1:$K$13</definedName>
    <definedName name="_xlnm.Print_Area" localSheetId="9">Gävleborg!$A$1:$K$19</definedName>
    <definedName name="_xlnm.Print_Area" localSheetId="10">Halland!$A$1:$K$17</definedName>
    <definedName name="_xlnm.Print_Area" localSheetId="0">INFO!$A$1:$V$37</definedName>
    <definedName name="_xlnm.Print_Area" localSheetId="3">IOP!$A$1:$I$46</definedName>
    <definedName name="_xlnm.Print_Area" localSheetId="11">Jämtland!$A$1:$K$21</definedName>
    <definedName name="_xlnm.Print_Area" localSheetId="12">Jönköping!$A$1:$K$22</definedName>
    <definedName name="_xlnm.Print_Area" localSheetId="13">Kalmar!$A$1:$K$22</definedName>
    <definedName name="_xlnm.Print_Area" localSheetId="14">Kronoberg!$A$1:$K$17</definedName>
    <definedName name="_xlnm.Print_Area" localSheetId="15">Norrbotten!$A$1:$K$27</definedName>
    <definedName name="_xlnm.Print_Area" localSheetId="16">Skåne!$A$1:$K$47</definedName>
    <definedName name="_xlnm.Print_Area" localSheetId="17">Stockholm!$A$1:$K$39</definedName>
    <definedName name="_xlnm.Print_Area" localSheetId="18">Södermanland!$A$1:$K$20</definedName>
    <definedName name="_xlnm.Print_Area" localSheetId="19">Uppsala!$A$1:$K$19</definedName>
    <definedName name="_xlnm.Print_Area" localSheetId="20">Värmland!$A$1:$K$25</definedName>
    <definedName name="_xlnm.Print_Area" localSheetId="21">Västerbotten!$A$1:$K$26</definedName>
    <definedName name="_xlnm.Print_Area" localSheetId="22">Västernorrland!$A$1:$K$20</definedName>
    <definedName name="_xlnm.Print_Area" localSheetId="23">Västmanland!$A$1:$K$24</definedName>
    <definedName name="_xlnm.Print_Area" localSheetId="24">'Västra Götaland'!$A$1:$K$65</definedName>
    <definedName name="_xlnm.Print_Area" localSheetId="25">Örebro!$A$1:$K$23</definedName>
    <definedName name="_xlnm.Print_Area" localSheetId="26">Östergötland!$A$1:$K$24</definedName>
    <definedName name="_xlnm.Print_Titles" localSheetId="1">'bidrag per jour'!$4:$4</definedName>
    <definedName name="_xlnm.Print_Titles" localSheetId="3">IOP!$5:$5</definedName>
    <definedName name="_xlnm.Print_Titles" localSheetId="4">'s-avtal'!$5:$5</definedName>
    <definedName name="_xlnm.Print_Titles" localSheetId="16">Skåne!$4:$5</definedName>
    <definedName name="_xlnm.Print_Titles" localSheetId="24">'Västra Götaland'!$4:$5</definedName>
  </definedNames>
  <calcPr calcId="162913"/>
</workbook>
</file>

<file path=xl/calcChain.xml><?xml version="1.0" encoding="utf-8"?>
<calcChain xmlns="http://schemas.openxmlformats.org/spreadsheetml/2006/main">
  <c r="D68" i="81" l="1"/>
  <c r="D45" i="79"/>
  <c r="F28" i="80"/>
  <c r="E28" i="80"/>
  <c r="D28" i="80"/>
  <c r="E78" i="78"/>
  <c r="D78" i="78"/>
  <c r="C78" i="78"/>
  <c r="F74" i="78"/>
  <c r="F71" i="78"/>
  <c r="F62" i="78"/>
  <c r="F49" i="78"/>
  <c r="F42" i="78"/>
  <c r="F35" i="78"/>
  <c r="F13" i="78"/>
  <c r="F5" i="78"/>
  <c r="F45" i="78"/>
  <c r="F12" i="78"/>
  <c r="F16" i="78"/>
  <c r="F6" i="78"/>
  <c r="F29" i="78"/>
  <c r="F30" i="78"/>
  <c r="F52" i="78"/>
  <c r="F25" i="78"/>
  <c r="F55" i="78"/>
  <c r="F44" i="78"/>
  <c r="F10" i="78"/>
  <c r="F68" i="78"/>
  <c r="F53" i="78"/>
  <c r="F23" i="78"/>
  <c r="F43" i="78"/>
  <c r="F9" i="78"/>
  <c r="F50" i="78"/>
  <c r="F40" i="78"/>
  <c r="F8" i="78"/>
  <c r="F18" i="78"/>
  <c r="F48" i="78"/>
  <c r="F7" i="78"/>
  <c r="F76" i="78"/>
  <c r="F32" i="78"/>
  <c r="F41" i="78"/>
  <c r="F51" i="78"/>
  <c r="F27" i="78"/>
  <c r="F46" i="78"/>
  <c r="F57" i="78"/>
  <c r="F36" i="78"/>
  <c r="F61" i="78"/>
  <c r="F15" i="78"/>
  <c r="F47" i="78"/>
  <c r="F70" i="78"/>
  <c r="F60" i="78"/>
  <c r="F19" i="78"/>
  <c r="F58" i="78"/>
  <c r="F66" i="78"/>
  <c r="F54" i="78"/>
  <c r="F11" i="78"/>
  <c r="F56" i="78"/>
  <c r="F63" i="78"/>
  <c r="F37" i="78"/>
  <c r="F59" i="78"/>
  <c r="F65" i="78"/>
  <c r="F75" i="78"/>
  <c r="F33" i="78"/>
  <c r="F22" i="78"/>
  <c r="F72" i="78"/>
  <c r="F73" i="78"/>
  <c r="F31" i="78"/>
  <c r="F38" i="78"/>
  <c r="F26" i="78"/>
  <c r="F20" i="78"/>
  <c r="F39" i="78"/>
  <c r="F28" i="78"/>
  <c r="F69" i="78"/>
  <c r="F64" i="78"/>
  <c r="F24" i="78"/>
  <c r="F14" i="78"/>
  <c r="F67" i="78"/>
  <c r="F21" i="78"/>
  <c r="F17" i="78"/>
  <c r="F77" i="78"/>
  <c r="F34" i="78"/>
  <c r="H55" i="73" l="1"/>
  <c r="I55" i="73"/>
  <c r="I13" i="71"/>
  <c r="H13" i="71"/>
  <c r="H20" i="64"/>
  <c r="E11" i="31"/>
  <c r="H21" i="70" l="1"/>
  <c r="H32" i="66" l="1"/>
  <c r="D17" i="77" s="1"/>
  <c r="I32" i="66"/>
  <c r="E17" i="77" s="1"/>
  <c r="F27" i="77"/>
  <c r="E24" i="77"/>
  <c r="D24" i="77"/>
  <c r="C55" i="73"/>
  <c r="C24" i="77" s="1"/>
  <c r="E55" i="73" l="1"/>
  <c r="D15" i="77"/>
  <c r="I39" i="65" l="1"/>
  <c r="E16" i="77" s="1"/>
  <c r="H39" i="65"/>
  <c r="D16" i="77" s="1"/>
  <c r="I20" i="64"/>
  <c r="I19" i="75"/>
  <c r="E26" i="77" s="1"/>
  <c r="H19" i="75"/>
  <c r="D26" i="77" s="1"/>
  <c r="C19" i="75"/>
  <c r="C26" i="77" s="1"/>
  <c r="I18" i="74"/>
  <c r="H18" i="74"/>
  <c r="D25" i="77" s="1"/>
  <c r="C18" i="74"/>
  <c r="C25" i="77" s="1"/>
  <c r="I16" i="72"/>
  <c r="H16" i="72"/>
  <c r="D23" i="77" s="1"/>
  <c r="C16" i="72"/>
  <c r="C23" i="77" s="1"/>
  <c r="E22" i="77"/>
  <c r="D22" i="77"/>
  <c r="C13" i="71"/>
  <c r="C22" i="77" s="1"/>
  <c r="I21" i="70"/>
  <c r="E21" i="77" s="1"/>
  <c r="D21" i="77"/>
  <c r="C21" i="70"/>
  <c r="C21" i="77" s="1"/>
  <c r="I22" i="69"/>
  <c r="H22" i="69"/>
  <c r="D20" i="77" s="1"/>
  <c r="C22" i="69"/>
  <c r="C20" i="77" s="1"/>
  <c r="I14" i="68"/>
  <c r="E19" i="77" s="1"/>
  <c r="H14" i="68"/>
  <c r="D19" i="77" s="1"/>
  <c r="C14" i="68"/>
  <c r="C19" i="77" s="1"/>
  <c r="I15" i="67"/>
  <c r="E18" i="77" s="1"/>
  <c r="H15" i="67"/>
  <c r="D18" i="77" s="1"/>
  <c r="C15" i="67"/>
  <c r="C18" i="77" s="1"/>
  <c r="C32" i="66"/>
  <c r="C17" i="77" s="1"/>
  <c r="C39" i="65"/>
  <c r="C16" i="77" s="1"/>
  <c r="C20" i="64"/>
  <c r="C15" i="77" s="1"/>
  <c r="I14" i="63"/>
  <c r="E14" i="77" s="1"/>
  <c r="H14" i="63"/>
  <c r="D14" i="77" s="1"/>
  <c r="C14" i="63"/>
  <c r="C14" i="77" s="1"/>
  <c r="I18" i="62"/>
  <c r="E13" i="77" s="1"/>
  <c r="D13" i="77"/>
  <c r="C18" i="62"/>
  <c r="C13" i="77" s="1"/>
  <c r="I19" i="61"/>
  <c r="H19" i="61"/>
  <c r="D12" i="77" s="1"/>
  <c r="C19" i="61"/>
  <c r="C12" i="77" s="1"/>
  <c r="I14" i="60"/>
  <c r="E11" i="77" s="1"/>
  <c r="H14" i="60"/>
  <c r="D11" i="77" s="1"/>
  <c r="C14" i="60"/>
  <c r="I12" i="59"/>
  <c r="E10" i="77" s="1"/>
  <c r="H12" i="59"/>
  <c r="D10" i="77" s="1"/>
  <c r="C12" i="59"/>
  <c r="C10" i="77" s="1"/>
  <c r="I16" i="58"/>
  <c r="E9" i="77" s="1"/>
  <c r="H16" i="58"/>
  <c r="D9" i="77" s="1"/>
  <c r="C16" i="58"/>
  <c r="C9" i="77" s="1"/>
  <c r="I7" i="57"/>
  <c r="H7" i="57"/>
  <c r="D8" i="77" s="1"/>
  <c r="C7" i="57"/>
  <c r="C8" i="77" s="1"/>
  <c r="C21" i="56"/>
  <c r="I21" i="56"/>
  <c r="E7" i="77" s="1"/>
  <c r="H21" i="56"/>
  <c r="D7" i="77" s="1"/>
  <c r="H11" i="31"/>
  <c r="D6" i="77" s="1"/>
  <c r="I11" i="31"/>
  <c r="E6" i="77" s="1"/>
  <c r="C11" i="31"/>
  <c r="C6" i="77" s="1"/>
  <c r="E14" i="60" l="1"/>
  <c r="C11" i="77"/>
  <c r="E16" i="72"/>
  <c r="E23" i="77"/>
  <c r="E15" i="77"/>
  <c r="E7" i="57"/>
  <c r="E8" i="77"/>
  <c r="E19" i="61"/>
  <c r="E12" i="77"/>
  <c r="E21" i="56"/>
  <c r="C7" i="77"/>
  <c r="E39" i="65"/>
  <c r="D27" i="77"/>
  <c r="E22" i="69"/>
  <c r="E20" i="77"/>
  <c r="E18" i="74"/>
  <c r="E25" i="77"/>
  <c r="E12" i="59"/>
  <c r="E32" i="66"/>
  <c r="E19" i="75"/>
  <c r="E13" i="71"/>
  <c r="E21" i="70"/>
  <c r="E14" i="68"/>
  <c r="E15" i="67"/>
  <c r="E14" i="63"/>
  <c r="E18" i="62"/>
  <c r="E16" i="58"/>
  <c r="C27" i="77" l="1"/>
  <c r="E27" i="77"/>
</calcChain>
</file>

<file path=xl/sharedStrings.xml><?xml version="1.0" encoding="utf-8"?>
<sst xmlns="http://schemas.openxmlformats.org/spreadsheetml/2006/main" count="1718" uniqueCount="520">
  <si>
    <t>Ale</t>
  </si>
  <si>
    <t>Alingsås</t>
  </si>
  <si>
    <t>Degerfors</t>
  </si>
  <si>
    <t>Karlshamn</t>
  </si>
  <si>
    <t>Boden</t>
  </si>
  <si>
    <t>Borlänge</t>
  </si>
  <si>
    <t>Dorotea</t>
  </si>
  <si>
    <t>Enköping</t>
  </si>
  <si>
    <t>Eskilstuna</t>
  </si>
  <si>
    <t>Falkenberg</t>
  </si>
  <si>
    <t>Falun</t>
  </si>
  <si>
    <t>Gotland</t>
  </si>
  <si>
    <t>Gävle</t>
  </si>
  <si>
    <t>Haninge</t>
  </si>
  <si>
    <t>Bjuv</t>
  </si>
  <si>
    <t>Botkyrka</t>
  </si>
  <si>
    <t>Hudiksvall</t>
  </si>
  <si>
    <t>Härnösand</t>
  </si>
  <si>
    <t>Hässleholm</t>
  </si>
  <si>
    <t>Habo</t>
  </si>
  <si>
    <t>Flen</t>
  </si>
  <si>
    <t>Kramfors</t>
  </si>
  <si>
    <t>Kungsbacka</t>
  </si>
  <si>
    <t>Kungälv</t>
  </si>
  <si>
    <t>Ljusdal</t>
  </si>
  <si>
    <t>Ludvika</t>
  </si>
  <si>
    <t>Luleå</t>
  </si>
  <si>
    <t>Lycksele</t>
  </si>
  <si>
    <t>Eslöv</t>
  </si>
  <si>
    <t>Mora</t>
  </si>
  <si>
    <t>Motala</t>
  </si>
  <si>
    <t>Härryda</t>
  </si>
  <si>
    <t>Bromölla</t>
  </si>
  <si>
    <t>Hagfors</t>
  </si>
  <si>
    <t>Järfälla</t>
  </si>
  <si>
    <t>Norrtälje</t>
  </si>
  <si>
    <t>Piteå</t>
  </si>
  <si>
    <t>Gislaved</t>
  </si>
  <si>
    <t>Sollefteå</t>
  </si>
  <si>
    <t>Ekerö</t>
  </si>
  <si>
    <t>Lidingö</t>
  </si>
  <si>
    <t>Strängnäs</t>
  </si>
  <si>
    <t>Ljungby</t>
  </si>
  <si>
    <t>Askersund</t>
  </si>
  <si>
    <t>Sjöbo</t>
  </si>
  <si>
    <t>Söderhamn</t>
  </si>
  <si>
    <t>Svedala</t>
  </si>
  <si>
    <t>Halmstad</t>
  </si>
  <si>
    <t>Borgholm</t>
  </si>
  <si>
    <t>Danderyd</t>
  </si>
  <si>
    <t>Forshaga</t>
  </si>
  <si>
    <t>Lilla Edet</t>
  </si>
  <si>
    <t>Knivsta</t>
  </si>
  <si>
    <t>Varberg</t>
  </si>
  <si>
    <t>Vilhelmina</t>
  </si>
  <si>
    <t>Hultsfred</t>
  </si>
  <si>
    <t>Fagersta</t>
  </si>
  <si>
    <t>Essunga</t>
  </si>
  <si>
    <t>Arvika</t>
  </si>
  <si>
    <t>Alvesta</t>
  </si>
  <si>
    <t>Älmhult</t>
  </si>
  <si>
    <t>Båstad</t>
  </si>
  <si>
    <t>Lekeberg</t>
  </si>
  <si>
    <t>Örnsköldsvik</t>
  </si>
  <si>
    <t>Gnesta</t>
  </si>
  <si>
    <t>Filipstad</t>
  </si>
  <si>
    <t>Herrljunga</t>
  </si>
  <si>
    <t>Karlskrona</t>
  </si>
  <si>
    <t>Borås</t>
  </si>
  <si>
    <t>Håbo</t>
  </si>
  <si>
    <t>Sandviken</t>
  </si>
  <si>
    <t>Partille</t>
  </si>
  <si>
    <t>Nynäshamn</t>
  </si>
  <si>
    <t>Helsingborg</t>
  </si>
  <si>
    <t>Huddinge</t>
  </si>
  <si>
    <t>Nordanstig</t>
  </si>
  <si>
    <t>Osby</t>
  </si>
  <si>
    <t>Bräcke</t>
  </si>
  <si>
    <t>Jönköping</t>
  </si>
  <si>
    <t>Katrineholm</t>
  </si>
  <si>
    <t>Smedjebacken</t>
  </si>
  <si>
    <t>Hörby</t>
  </si>
  <si>
    <t>Mölndal</t>
  </si>
  <si>
    <t>Kristianstad</t>
  </si>
  <si>
    <t>Munkfors</t>
  </si>
  <si>
    <t>Sigtuna</t>
  </si>
  <si>
    <t>Gnosjö</t>
  </si>
  <si>
    <t>Solna</t>
  </si>
  <si>
    <t>Markaryd</t>
  </si>
  <si>
    <t>Hallsberg</t>
  </si>
  <si>
    <t>Mjölby</t>
  </si>
  <si>
    <t>Skurup</t>
  </si>
  <si>
    <t>Trelleborg</t>
  </si>
  <si>
    <t>Salem</t>
  </si>
  <si>
    <t>Hylte</t>
  </si>
  <si>
    <t>Emmaboda</t>
  </si>
  <si>
    <t>Täby</t>
  </si>
  <si>
    <t>Grums</t>
  </si>
  <si>
    <t>Trollhättan</t>
  </si>
  <si>
    <t>Munkedal</t>
  </si>
  <si>
    <t>Uppsala</t>
  </si>
  <si>
    <t>Vimmerby</t>
  </si>
  <si>
    <t>Norberg</t>
  </si>
  <si>
    <t>Kungsör</t>
  </si>
  <si>
    <t>Eda</t>
  </si>
  <si>
    <t>Lessebo</t>
  </si>
  <si>
    <t>Klippan</t>
  </si>
  <si>
    <t>Örebro</t>
  </si>
  <si>
    <t>Nyköping</t>
  </si>
  <si>
    <t>Kristinehamn</t>
  </si>
  <si>
    <t>Lerum</t>
  </si>
  <si>
    <t>Karlskoga</t>
  </si>
  <si>
    <t>Olofström</t>
  </si>
  <si>
    <t>Härjedalen</t>
  </si>
  <si>
    <t>Mullsjö</t>
  </si>
  <si>
    <t>Vingåker</t>
  </si>
  <si>
    <t>Stenungsund</t>
  </si>
  <si>
    <t>Höör</t>
  </si>
  <si>
    <t>Östra Göinge</t>
  </si>
  <si>
    <t>Sunne</t>
  </si>
  <si>
    <t>Sollentuna</t>
  </si>
  <si>
    <t>Skellefteå</t>
  </si>
  <si>
    <t>Vaggeryd</t>
  </si>
  <si>
    <t>Sundbyberg</t>
  </si>
  <si>
    <t>Ystad</t>
  </si>
  <si>
    <t>Vellinge</t>
  </si>
  <si>
    <t>Södertälje</t>
  </si>
  <si>
    <t>Laholm</t>
  </si>
  <si>
    <t>Kalmar</t>
  </si>
  <si>
    <t>Vallentuna</t>
  </si>
  <si>
    <t>Hammarö</t>
  </si>
  <si>
    <t>Skinnskatteberg</t>
  </si>
  <si>
    <t>Götene</t>
  </si>
  <si>
    <t>Årjäng</t>
  </si>
  <si>
    <t>Tingsryd</t>
  </si>
  <si>
    <t>Åstorp</t>
  </si>
  <si>
    <t>Hjo</t>
  </si>
  <si>
    <t>Oxelösund</t>
  </si>
  <si>
    <t>Storfors</t>
  </si>
  <si>
    <t>Vårgårda</t>
  </si>
  <si>
    <t>Ronneby</t>
  </si>
  <si>
    <t>Tjörn</t>
  </si>
  <si>
    <t>Kävlinge</t>
  </si>
  <si>
    <t>Torsby</t>
  </si>
  <si>
    <t>Värnamo</t>
  </si>
  <si>
    <t>Laxå</t>
  </si>
  <si>
    <t>Mörbylånga</t>
  </si>
  <si>
    <t>Vaxholm</t>
  </si>
  <si>
    <t>Karlstad</t>
  </si>
  <si>
    <t>Uddevalla</t>
  </si>
  <si>
    <t>Umeå</t>
  </si>
  <si>
    <t>Mellerud</t>
  </si>
  <si>
    <t>Lidköping</t>
  </si>
  <si>
    <t>Uppvidinge</t>
  </si>
  <si>
    <t>Ängelholm</t>
  </si>
  <si>
    <t>Sölvesborg</t>
  </si>
  <si>
    <t>Tranås</t>
  </si>
  <si>
    <t>Ragunda</t>
  </si>
  <si>
    <t>Lomma</t>
  </si>
  <si>
    <t>Nybro</t>
  </si>
  <si>
    <t>Österåker</t>
  </si>
  <si>
    <t>Kil</t>
  </si>
  <si>
    <t>Vänersborg</t>
  </si>
  <si>
    <t>Skara</t>
  </si>
  <si>
    <t>Växjö</t>
  </si>
  <si>
    <t>Örkelljunga</t>
  </si>
  <si>
    <t>Strömsund</t>
  </si>
  <si>
    <t>Lund</t>
  </si>
  <si>
    <t>Torsås</t>
  </si>
  <si>
    <t>Säffle</t>
  </si>
  <si>
    <t>Åmål</t>
  </si>
  <si>
    <t>Vara</t>
  </si>
  <si>
    <t>Staffanstorp</t>
  </si>
  <si>
    <t>Tibro</t>
  </si>
  <si>
    <t>Östersund</t>
  </si>
  <si>
    <t>Tidaholm</t>
  </si>
  <si>
    <t>Jämtland</t>
  </si>
  <si>
    <t>Kommun</t>
  </si>
  <si>
    <t>Alingsås-Lerum-Vårgårda-Herrljunga</t>
  </si>
  <si>
    <t>Höglandskommunerna</t>
  </si>
  <si>
    <t>Avesta-Hedemora</t>
  </si>
  <si>
    <t>Borås-Sjuhärad</t>
  </si>
  <si>
    <t>Bollnäs-Ovanåker</t>
  </si>
  <si>
    <t>Södra Kalmar län</t>
  </si>
  <si>
    <t>Huddinge-Botkyrka</t>
  </si>
  <si>
    <t>Mellersta Skåne</t>
  </si>
  <si>
    <t>Västra Skaraborg</t>
  </si>
  <si>
    <t>Östra Skaraborg</t>
  </si>
  <si>
    <t>Katrineholm-Flen-Vingåker</t>
  </si>
  <si>
    <t>Småland West</t>
  </si>
  <si>
    <t>Södra Halland</t>
  </si>
  <si>
    <t>Haninge-Nynäshamn</t>
  </si>
  <si>
    <t>Hudiksvall-Nordanstig</t>
  </si>
  <si>
    <t>Hässleholm-Osby-Perstorp</t>
  </si>
  <si>
    <t>Oskarshamn-Mönsterås-Högsby</t>
  </si>
  <si>
    <t>Blekinge</t>
  </si>
  <si>
    <t>Kungälv-Stenungsund-Orust-Tjörn</t>
  </si>
  <si>
    <t>Landskrona-Svalöv</t>
  </si>
  <si>
    <t>Leksand-Rättvik</t>
  </si>
  <si>
    <t>Trollhättan-Lilla Edet</t>
  </si>
  <si>
    <t>Brottsofferjour</t>
  </si>
  <si>
    <t>Kommunbidrag i kronor</t>
  </si>
  <si>
    <t>Söderslätt</t>
  </si>
  <si>
    <t>Vimmerby-Hultsfred-Västervik</t>
  </si>
  <si>
    <t>Kommunbidrag per invånare (kr)</t>
  </si>
  <si>
    <t xml:space="preserve">Frågor? </t>
  </si>
  <si>
    <t>08-644 88 00</t>
  </si>
  <si>
    <t>Gästrike Västra</t>
  </si>
  <si>
    <t>Sunnerbo</t>
  </si>
  <si>
    <t>Älvsbyn</t>
  </si>
  <si>
    <t>Landskrona</t>
  </si>
  <si>
    <t>Västerort</t>
  </si>
  <si>
    <t>Heby</t>
  </si>
  <si>
    <t>Blekinge läns kommuner</t>
  </si>
  <si>
    <t>Dalarna läns kommuner</t>
  </si>
  <si>
    <t>Gävleborgs läns kommuner</t>
  </si>
  <si>
    <t>Hallands läns kommuner</t>
  </si>
  <si>
    <t>Jönköpings läns kommuner</t>
  </si>
  <si>
    <t>Kalmar läns kommuner</t>
  </si>
  <si>
    <t>Kronobergs läns kommuner</t>
  </si>
  <si>
    <t>Norrbottens läns kommuner</t>
  </si>
  <si>
    <t>Skåne läns kommuner</t>
  </si>
  <si>
    <t>Stockholms läns kommuner</t>
  </si>
  <si>
    <t>Nacka</t>
  </si>
  <si>
    <t>Värmdö</t>
  </si>
  <si>
    <t>Västra Götalands läns kommuner</t>
  </si>
  <si>
    <t>Dals-Ed</t>
  </si>
  <si>
    <t>Karlsborg</t>
  </si>
  <si>
    <t>Södermanlands läns kommuner</t>
  </si>
  <si>
    <t>Uppsala läns kommuner</t>
  </si>
  <si>
    <t>Värmlands läns kommuner</t>
  </si>
  <si>
    <t>Västerbottens läns kommuner</t>
  </si>
  <si>
    <t>Västernorrlands läns kommuner</t>
  </si>
  <si>
    <t>Västmanlands läns kommuner</t>
  </si>
  <si>
    <t>Örebro läns kommuner</t>
  </si>
  <si>
    <t>Östergötlands läns kommuner</t>
  </si>
  <si>
    <t>Övrigt (kommunen betalar/subventionerar lokal, tjänst eller övrigt)</t>
  </si>
  <si>
    <t>Avesta</t>
  </si>
  <si>
    <t>Gagnef</t>
  </si>
  <si>
    <t>Leksand</t>
  </si>
  <si>
    <t>Rättvik</t>
  </si>
  <si>
    <t>Alla brott som begås drabbar inte enskilda personer. Vi har därför i vår sammanräkning plockat bort denna typ av brottslighet, exempelvis innehav av narkotika, olovlig körning, bidragsfusk osv. som framför allt finns i specialrättsliga författningar. Under varje rubrik i Brottsbalken finns brott där det kan finns en brottsutsatt individ. Därför är anmälda brott under Brottsbalken med i sammanräkningen. Även överträdelse av kontaktförbud, som regleras i en specialrättslig författning, är med i sammanräkningen av anmälda brott där det kan finnas enskilda drabbade.</t>
  </si>
  <si>
    <t>Västervik</t>
  </si>
  <si>
    <t>Östra Värmland</t>
  </si>
  <si>
    <t>Värmland</t>
  </si>
  <si>
    <t>Sala</t>
  </si>
  <si>
    <t>Ödeshög</t>
  </si>
  <si>
    <t>Boxholm</t>
  </si>
  <si>
    <r>
      <t>* Alla anmälda brott under</t>
    </r>
    <r>
      <rPr>
        <b/>
        <sz val="11"/>
        <color indexed="8"/>
        <rFont val="Verdana"/>
        <family val="2"/>
      </rPr>
      <t xml:space="preserve"> Brottsbalken</t>
    </r>
    <r>
      <rPr>
        <sz val="11"/>
        <color indexed="8"/>
        <rFont val="Verdana"/>
        <family val="2"/>
      </rPr>
      <t xml:space="preserve"> samt</t>
    </r>
    <r>
      <rPr>
        <b/>
        <sz val="11"/>
        <color indexed="8"/>
        <rFont val="Verdana"/>
        <family val="2"/>
      </rPr>
      <t xml:space="preserve"> lag (1988:688) om kontaktförbud </t>
    </r>
    <r>
      <rPr>
        <sz val="11"/>
        <color indexed="8"/>
        <rFont val="Verdana"/>
        <family val="2"/>
      </rPr>
      <t>(se utförligare förklaring under INFO).</t>
    </r>
  </si>
  <si>
    <t>Gotlands läns kommuner</t>
  </si>
  <si>
    <t>Mellersta Dalarna</t>
  </si>
  <si>
    <t>Stockholm-Gotland</t>
  </si>
  <si>
    <t>Bollnäs</t>
  </si>
  <si>
    <t>Ovanåker</t>
  </si>
  <si>
    <t>Berg</t>
  </si>
  <si>
    <t>Krokom</t>
  </si>
  <si>
    <t>Åre</t>
  </si>
  <si>
    <t>Piteå-Älvdal</t>
  </si>
  <si>
    <t>Nordöstra Skåne</t>
  </si>
  <si>
    <t>Perstorp</t>
  </si>
  <si>
    <t>Nacka-Tyresö-Värmdö</t>
  </si>
  <si>
    <t>Tyresö</t>
  </si>
  <si>
    <t>Upplands Väsby</t>
  </si>
  <si>
    <t>Östra Sörmland</t>
  </si>
  <si>
    <t>Älvkarleby</t>
  </si>
  <si>
    <t>Östhammar</t>
  </si>
  <si>
    <t>Ånge</t>
  </si>
  <si>
    <t>Falköping</t>
  </si>
  <si>
    <t>Grästorp</t>
  </si>
  <si>
    <t>Strömstad-Tanum</t>
  </si>
  <si>
    <t>Hällefors</t>
  </si>
  <si>
    <t>Lindesberg</t>
  </si>
  <si>
    <t>Ljusnarsberg</t>
  </si>
  <si>
    <t>Nora</t>
  </si>
  <si>
    <r>
      <t xml:space="preserve">Jämtlands läns kommuner </t>
    </r>
    <r>
      <rPr>
        <b/>
        <vertAlign val="superscript"/>
        <sz val="24"/>
        <color theme="1"/>
        <rFont val="Verdana"/>
        <family val="2"/>
      </rPr>
      <t>1</t>
    </r>
  </si>
  <si>
    <t>1. Jouren har inte ansökt om kommunbidrag.</t>
  </si>
  <si>
    <r>
      <t xml:space="preserve">Mönsterås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</si>
  <si>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Oskarshamn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</si>
  <si>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Högsby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</si>
  <si>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Arjeplog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</si>
  <si>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Arvidsjaur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</si>
  <si>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Gällivare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</si>
  <si>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Haparanda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</si>
  <si>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Jokkmokk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</si>
  <si>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Kalix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</si>
  <si>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Kiruna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</si>
  <si>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Pajala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</si>
  <si>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Överkalix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</si>
  <si>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Övertorneå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</si>
  <si>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Burlöv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</si>
  <si>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Malmö </t>
    </r>
    <r>
      <rPr>
        <b/>
        <vertAlign val="superscript"/>
        <sz val="11"/>
        <color theme="1"/>
        <rFont val="Verdana"/>
        <family val="2"/>
      </rPr>
      <t>1</t>
    </r>
  </si>
  <si>
    <t>1. Kommunen samverkar inte med Brottsofferjouren. Malmö kommun har brottsofferstödjande verksamhet i egen regi.</t>
  </si>
  <si>
    <r>
      <t xml:space="preserve">Nykvarn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</si>
  <si>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Stockholm </t>
    </r>
    <r>
      <rPr>
        <b/>
        <vertAlign val="superscript"/>
        <sz val="11"/>
        <color theme="1"/>
        <rFont val="Verdana"/>
        <family val="2"/>
      </rPr>
      <t>3</t>
    </r>
  </si>
  <si>
    <t>flera jourer, se not 3</t>
  </si>
  <si>
    <r>
      <t xml:space="preserve">Dorotea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</si>
  <si>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Lycksele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</si>
  <si>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Malå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</si>
  <si>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Norsjö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</si>
  <si>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Sorsele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</si>
  <si>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Storuman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</si>
  <si>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Åsele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</si>
  <si>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Surahammar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</si>
  <si>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Hallstahammar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</si>
  <si>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Luleå </t>
    </r>
    <r>
      <rPr>
        <b/>
        <vertAlign val="superscript"/>
        <sz val="11"/>
        <color theme="1"/>
        <rFont val="Verdana"/>
        <family val="2"/>
      </rPr>
      <t>3</t>
    </r>
  </si>
  <si>
    <r>
      <t>Ale</t>
    </r>
    <r>
      <rPr>
        <b/>
        <vertAlign val="superscript"/>
        <sz val="11"/>
        <color theme="1"/>
        <rFont val="Verdana"/>
        <family val="2"/>
      </rPr>
      <t xml:space="preserve"> 1</t>
    </r>
  </si>
  <si>
    <t>HELA LÄNET</t>
  </si>
  <si>
    <t>kommunbidrag@boj.se</t>
  </si>
  <si>
    <t>KOMMUNERNAS BIDRAG TILL BROTTSOFFERJOUREN</t>
  </si>
  <si>
    <t>HELA LÄNET**</t>
  </si>
  <si>
    <t>Sammanräkning Sverige</t>
  </si>
  <si>
    <t>Län</t>
  </si>
  <si>
    <t>Dalarna</t>
  </si>
  <si>
    <t>Gävleborg</t>
  </si>
  <si>
    <t>Halland</t>
  </si>
  <si>
    <t>Kronoberg</t>
  </si>
  <si>
    <t>Norrbotten</t>
  </si>
  <si>
    <t>Stockholm</t>
  </si>
  <si>
    <t>Södermanland</t>
  </si>
  <si>
    <t>Västerbotten</t>
  </si>
  <si>
    <t>Västernorrland</t>
  </si>
  <si>
    <t>Västmanland</t>
  </si>
  <si>
    <t>Västra Götaland</t>
  </si>
  <si>
    <t>Östergötland</t>
  </si>
  <si>
    <t>Inv där BOJ finns</t>
  </si>
  <si>
    <t>Brott där BOJ finns</t>
  </si>
  <si>
    <t>Bidrag (kr)</t>
  </si>
  <si>
    <t>Skåne</t>
  </si>
  <si>
    <t>I detta län finns X kommuner som inte ingår i BOJ</t>
  </si>
  <si>
    <t>TOTALT SVERIGE</t>
  </si>
  <si>
    <t>(278 av 290 kommuner)</t>
  </si>
  <si>
    <t>** Sammanräkningen gäller enbart kommuner som samverkar med Brottsofferjouren, dvs i det här fallet är inte Öckerö medräknat.</t>
  </si>
  <si>
    <t xml:space="preserve">** Sammanräkningen gäller enbart kommuner som samverkar med Brottsofferjouren, dvs i det här fallet är inte skuggmarkerade kommuner noten 2 medräknade. </t>
  </si>
  <si>
    <t xml:space="preserve">** Sammanräkningen gäller enbart kommuner som samverkar med Brottsofferjouren, dvs i det här fallet är inte Malmö och Burlöv medräknade. </t>
  </si>
  <si>
    <t>** Sammanräkningen gäller enbart kommuner som samverkar med Brottsofferjouren, dvs i det här fallet är inte Nykvarn medräknat.</t>
  </si>
  <si>
    <t>2. Anställda inom Vilhelmina kommun som är medlemmar i jouren har möjlighet att utföra jourens ärenden på betald arbetstid.</t>
  </si>
  <si>
    <t>Anmälda brott där det kan finnas enskilda brottsutsatta* 180101</t>
  </si>
  <si>
    <t>Invånare 180101</t>
  </si>
  <si>
    <t>Norra Dalarna</t>
  </si>
  <si>
    <t>Freezonen</t>
  </si>
  <si>
    <t>Roslagen</t>
  </si>
  <si>
    <t>Uppsala län</t>
  </si>
  <si>
    <t>Umeåregionen</t>
  </si>
  <si>
    <t>Bohus-Norra Älvsborg</t>
  </si>
  <si>
    <t>Norra Skaraborg</t>
  </si>
  <si>
    <t>Storgöteborg</t>
  </si>
  <si>
    <t>Örebro län</t>
  </si>
  <si>
    <t>Västra Östergötland</t>
  </si>
  <si>
    <t>Hedemora</t>
  </si>
  <si>
    <r>
      <t xml:space="preserve">Malung-Sälen </t>
    </r>
    <r>
      <rPr>
        <b/>
        <vertAlign val="superscript"/>
        <sz val="11"/>
        <color theme="1"/>
        <rFont val="Verdana"/>
        <family val="2"/>
      </rPr>
      <t>1</t>
    </r>
  </si>
  <si>
    <t xml:space="preserve">Säter </t>
  </si>
  <si>
    <t xml:space="preserve">Älvdalen </t>
  </si>
  <si>
    <r>
      <t xml:space="preserve">Vansbro </t>
    </r>
    <r>
      <rPr>
        <b/>
        <vertAlign val="superscript"/>
        <sz val="11"/>
        <color theme="1"/>
        <rFont val="Verdana"/>
        <family val="2"/>
      </rPr>
      <t>1</t>
    </r>
  </si>
  <si>
    <t>Subventionerar lokal</t>
  </si>
  <si>
    <r>
      <t xml:space="preserve">Hofors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</si>
  <si>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Ockelbo </t>
    </r>
    <r>
      <rPr>
        <b/>
        <vertAlign val="superscript"/>
        <sz val="11"/>
        <color theme="1"/>
        <rFont val="Verdana"/>
        <family val="2"/>
      </rPr>
      <t>1</t>
    </r>
  </si>
  <si>
    <t xml:space="preserve">1. Jouren har avtal med kommunen om viss bidragsnivå, men utbetalning av bidraget gjordes aldrig. </t>
  </si>
  <si>
    <t>Subventionerar telefon</t>
  </si>
  <si>
    <r>
      <t xml:space="preserve">Älmhult </t>
    </r>
    <r>
      <rPr>
        <b/>
        <vertAlign val="superscript"/>
        <sz val="11"/>
        <color theme="1"/>
        <rFont val="Verdana"/>
        <family val="2"/>
      </rPr>
      <t>1</t>
    </r>
  </si>
  <si>
    <t xml:space="preserve">1. Jouren har inte ansökt om kommunbidrag. </t>
  </si>
  <si>
    <t xml:space="preserve">Svalöv </t>
  </si>
  <si>
    <t xml:space="preserve">Höganäs </t>
  </si>
  <si>
    <t>Upplands-Bro</t>
  </si>
  <si>
    <r>
      <t xml:space="preserve">Strängnäs </t>
    </r>
    <r>
      <rPr>
        <b/>
        <vertAlign val="superscript"/>
        <sz val="11"/>
        <color theme="1"/>
        <rFont val="Verdana"/>
        <family val="2"/>
      </rPr>
      <t>1</t>
    </r>
  </si>
  <si>
    <t>1. Kommunen har inte svarat på jourens ansökan.</t>
  </si>
  <si>
    <t xml:space="preserve">Tierp </t>
  </si>
  <si>
    <t>Bjurholm</t>
  </si>
  <si>
    <t>Nordmaling</t>
  </si>
  <si>
    <t>Robertsfors</t>
  </si>
  <si>
    <t>Vindeln</t>
  </si>
  <si>
    <t>Vännäs</t>
  </si>
  <si>
    <t>Sundsvall</t>
  </si>
  <si>
    <t>1. Jouren i Västernorrland ansökte om kommunbidrag men fick avslag av Timrå. Kommunen samverkar inte med Brottsofferjouren.</t>
  </si>
  <si>
    <t>** Sammanräkningen gäller enbart kommuner som samverkar med Brottsofferjouren, dvs i det här fallet är inte Timrå medräknad.</t>
  </si>
  <si>
    <r>
      <t xml:space="preserve">Timrå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</si>
  <si>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Arboga </t>
    </r>
    <r>
      <rPr>
        <b/>
        <vertAlign val="superscript"/>
        <sz val="11"/>
        <color theme="1"/>
        <rFont val="Verdana"/>
        <family val="2"/>
      </rPr>
      <t>1</t>
    </r>
  </si>
  <si>
    <t>1. Jouren ansökte om kommunbidrag men har inte fått svar från kommunen.</t>
  </si>
  <si>
    <r>
      <t xml:space="preserve">Köping </t>
    </r>
    <r>
      <rPr>
        <b/>
        <vertAlign val="superscript"/>
        <sz val="11"/>
        <color theme="1"/>
        <rFont val="Verdana"/>
        <family val="2"/>
      </rPr>
      <t>2</t>
    </r>
  </si>
  <si>
    <t>3. Bidraget gäller både verksamheten för vuxna brottsoffer, anhöriga och vittnen samt Stödcentrum för Unga brottsoffer.</t>
  </si>
  <si>
    <r>
      <t xml:space="preserve">Västerås </t>
    </r>
    <r>
      <rPr>
        <b/>
        <vertAlign val="superscript"/>
        <sz val="11"/>
        <color theme="1"/>
        <rFont val="Verdana"/>
        <family val="2"/>
      </rPr>
      <t>3</t>
    </r>
  </si>
  <si>
    <r>
      <t xml:space="preserve">Bollebygd </t>
    </r>
    <r>
      <rPr>
        <b/>
        <vertAlign val="superscript"/>
        <sz val="11"/>
        <color theme="1"/>
        <rFont val="Verdana"/>
        <family val="2"/>
      </rPr>
      <t>2</t>
    </r>
  </si>
  <si>
    <t>2. Kommunen har avslagit jourens ansökan om kommunbidrag.</t>
  </si>
  <si>
    <r>
      <t xml:space="preserve">Bengtsfors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</si>
  <si>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Färgelanda </t>
    </r>
    <r>
      <rPr>
        <b/>
        <vertAlign val="superscript"/>
        <sz val="11"/>
        <color theme="1"/>
        <rFont val="Verdana"/>
        <family val="2"/>
      </rPr>
      <t>3</t>
    </r>
  </si>
  <si>
    <t>3. Kommunen har inte svarat på jourens ansökan.</t>
  </si>
  <si>
    <t xml:space="preserve">4. Göteborgs kommun bedriver egen brottsofferstödjande verksamhet, varför Brottsofferjouren i den kommunen är mer att se som ett komplement. </t>
  </si>
  <si>
    <r>
      <t xml:space="preserve">Göteborg </t>
    </r>
    <r>
      <rPr>
        <b/>
        <vertAlign val="superscript"/>
        <sz val="11"/>
        <color theme="1"/>
        <rFont val="Verdana"/>
        <family val="2"/>
      </rPr>
      <t>4</t>
    </r>
  </si>
  <si>
    <r>
      <t xml:space="preserve">Gullspång </t>
    </r>
    <r>
      <rPr>
        <b/>
        <vertAlign val="superscript"/>
        <sz val="11"/>
        <color theme="1"/>
        <rFont val="Verdana"/>
        <family val="2"/>
      </rPr>
      <t>3</t>
    </r>
  </si>
  <si>
    <t>Lysekil</t>
  </si>
  <si>
    <t>Mariestad</t>
  </si>
  <si>
    <r>
      <t xml:space="preserve">Mark </t>
    </r>
    <r>
      <rPr>
        <b/>
        <vertAlign val="superscript"/>
        <sz val="11"/>
        <color theme="1"/>
        <rFont val="Verdana"/>
        <family val="2"/>
      </rPr>
      <t>3</t>
    </r>
  </si>
  <si>
    <t>Orust</t>
  </si>
  <si>
    <t>Skövde</t>
  </si>
  <si>
    <r>
      <t xml:space="preserve">Sotenäs </t>
    </r>
    <r>
      <rPr>
        <b/>
        <vertAlign val="superscript"/>
        <sz val="11"/>
        <color theme="1"/>
        <rFont val="Verdana"/>
        <family val="2"/>
      </rPr>
      <t>3</t>
    </r>
  </si>
  <si>
    <t>Strömstad</t>
  </si>
  <si>
    <r>
      <t xml:space="preserve">Svenljunga </t>
    </r>
    <r>
      <rPr>
        <b/>
        <vertAlign val="superscript"/>
        <sz val="11"/>
        <color theme="1"/>
        <rFont val="Verdana"/>
        <family val="2"/>
      </rPr>
      <t>3</t>
    </r>
  </si>
  <si>
    <t>Tanum</t>
  </si>
  <si>
    <r>
      <t xml:space="preserve">Tranemo </t>
    </r>
    <r>
      <rPr>
        <b/>
        <vertAlign val="superscript"/>
        <sz val="11"/>
        <color theme="1"/>
        <rFont val="Verdana"/>
        <family val="2"/>
      </rPr>
      <t>3</t>
    </r>
  </si>
  <si>
    <t>Töreboda</t>
  </si>
  <si>
    <t>Ulricehamn</t>
  </si>
  <si>
    <t xml:space="preserve">5. Kommunen samverkar inte med Brottsofferjouren. </t>
  </si>
  <si>
    <r>
      <t xml:space="preserve">Öckerö </t>
    </r>
    <r>
      <rPr>
        <b/>
        <vertAlign val="superscript"/>
        <sz val="11"/>
        <color theme="1"/>
        <rFont val="Verdana"/>
        <family val="2"/>
      </rPr>
      <t>5</t>
    </r>
  </si>
  <si>
    <t>Kumla</t>
  </si>
  <si>
    <r>
      <t xml:space="preserve">Finspång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</si>
  <si>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Linköping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</si>
  <si>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Söderköping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</si>
  <si>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Valdemarsvik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</si>
  <si>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Norrköping </t>
    </r>
    <r>
      <rPr>
        <b/>
        <vertAlign val="superscript"/>
        <sz val="11"/>
        <color theme="1"/>
        <rFont val="Verdana"/>
        <family val="2"/>
      </rPr>
      <t>2</t>
    </r>
  </si>
  <si>
    <t xml:space="preserve">1. Kommunen har avslagit jourens ansökan om bidrag. </t>
  </si>
  <si>
    <t xml:space="preserve">2. Kommunen har avslagit jourens ansökan om bidrag. </t>
  </si>
  <si>
    <t>1. Kommunen har avslagit Södertäljejourens ansökan om bidrag. Kommunen samverkar inte med Brottsofferjouren.</t>
  </si>
  <si>
    <t xml:space="preserve">2. Södertäljejouren, som också är verksam i Trosa, ansökte om kommunbidrag men fick inte svar från kommunen. </t>
  </si>
  <si>
    <t xml:space="preserve"> Kommunbidragsundersökning 2018</t>
  </si>
  <si>
    <t xml:space="preserve">Kommunbidragsundersökningen är genomförd av Brottsofferjouren Sverige, </t>
  </si>
  <si>
    <t xml:space="preserve">förbundsorganisation för lokala brottsofferjourer. </t>
  </si>
  <si>
    <t>Undersökningen gäller förhållanden under 2018 och har genomförts efter verksamhetsårets 2018 slut</t>
  </si>
  <si>
    <t>Uppgifterna om invånarantal är baserade på SCBs officiella statistik för samma verksamhetsår,</t>
  </si>
  <si>
    <t xml:space="preserve">Uppgifterna om anmälda brott är baserade på BRÅs officiella statistik för samma verksamhetsår, </t>
  </si>
  <si>
    <t xml:space="preserve">aktuellt 1 januari 2018. </t>
  </si>
  <si>
    <t xml:space="preserve">genom en onlinenkät till lokala brottsofferjourer som är medlemmar i Brottsofferjouren Sverige. </t>
  </si>
  <si>
    <t xml:space="preserve">Kommunbidrag, invånare och bidrag per invånare 2018 för lokala brottsofferjourer inom Brottsofferjouren Sverige </t>
  </si>
  <si>
    <t>Kommunbidrag 2018</t>
  </si>
  <si>
    <t>Invånare 2018-01-01</t>
  </si>
  <si>
    <t>Kommunbidrag per inv 2018</t>
  </si>
  <si>
    <t>Stockholm, Gotland</t>
  </si>
  <si>
    <t>Södra Stockholm</t>
  </si>
  <si>
    <t xml:space="preserve">Kommuner som inte samverkar med lokala jourer inom Brottsofferjouren är inte medräknade i sammanställningen. </t>
  </si>
  <si>
    <t>Se länstabellerna för detaljer.</t>
  </si>
  <si>
    <t>Invånare 1 jan 2018</t>
  </si>
  <si>
    <t>Anmälda brott 1 jan 2018</t>
  </si>
  <si>
    <t>Arjeplog</t>
  </si>
  <si>
    <t>Arvidsjaur</t>
  </si>
  <si>
    <t>Bengtsfors</t>
  </si>
  <si>
    <t>Bollebygd</t>
  </si>
  <si>
    <t>Malung-Sälen</t>
  </si>
  <si>
    <t>Norrköping</t>
  </si>
  <si>
    <t>Simrishamn</t>
  </si>
  <si>
    <t>Timrå</t>
  </si>
  <si>
    <t>Vadstena</t>
  </si>
  <si>
    <t>Vansbro</t>
  </si>
  <si>
    <t>Arboga</t>
  </si>
  <si>
    <t>Färgelanda</t>
  </si>
  <si>
    <t>Gullspång</t>
  </si>
  <si>
    <t>Mark</t>
  </si>
  <si>
    <t>Nykvarn</t>
  </si>
  <si>
    <t>Orsa</t>
  </si>
  <si>
    <t>Sotenäs</t>
  </si>
  <si>
    <t>Svenljunga</t>
  </si>
  <si>
    <t>Tranemo</t>
  </si>
  <si>
    <t>Hofors</t>
  </si>
  <si>
    <t>Ockelbo</t>
  </si>
  <si>
    <t xml:space="preserve">Utbetalning för 2019 har inkommit. </t>
  </si>
  <si>
    <t>Inga skäl angavs</t>
  </si>
  <si>
    <t>Avslag</t>
  </si>
  <si>
    <t>Ej svar på ansökan</t>
  </si>
  <si>
    <t>Avtal finns, ingen utbetalning gjord</t>
  </si>
  <si>
    <t>Kommentar</t>
  </si>
  <si>
    <t>Skäl till att bidrag ej beviljats</t>
  </si>
  <si>
    <t>Kommuner där ansökan gjorts av lokal brottsofferjour men där bidrag uteblivit</t>
  </si>
  <si>
    <t>Kommunen hänvisar till dålig ekonomi</t>
  </si>
  <si>
    <t>Kommunen uppger att de själva ska ta brottsofferärenden</t>
  </si>
  <si>
    <t>Kommunen anger att ansökan inte kom in i tid, vilket jouren bestrider</t>
  </si>
  <si>
    <t xml:space="preserve">Kommunen uppger att endast föreningar med styrelse och verksamhet förlagd inom kommunen kan få bidrag </t>
  </si>
  <si>
    <t>Svalöv</t>
  </si>
  <si>
    <t>Tierp</t>
  </si>
  <si>
    <t>Västerås</t>
  </si>
  <si>
    <t>Kommuner som tecknat IOP (Idéburet Offentligt Partnerskap) med lokala brottsofferjouren</t>
  </si>
  <si>
    <t>Kommuner som tecknat samverkansavtal med lokala brottsofferjouren</t>
  </si>
  <si>
    <t>Kommunen valde att göra en upphandling där en annan aktör gav ett lägre anbud.</t>
  </si>
  <si>
    <t>Bidrag per inv och år</t>
  </si>
  <si>
    <t>Hur är bidragsnivån uttryckt i avtalet?</t>
  </si>
  <si>
    <t>Löptid</t>
  </si>
  <si>
    <t>Vad händer när avtalstiden går ut?</t>
  </si>
  <si>
    <t>fast summa per år</t>
  </si>
  <si>
    <t>1 år</t>
  </si>
  <si>
    <t>Avtalet löper ut och nytt avtal måste förhandlas och tecknas.</t>
  </si>
  <si>
    <t>3 år</t>
  </si>
  <si>
    <t>Avtalet förlängs automatiskt om ingen påkallar omförhandling eller formellt säger upp avtalet.</t>
  </si>
  <si>
    <t>tills vidare</t>
  </si>
  <si>
    <t>2 år</t>
  </si>
  <si>
    <t>ingen garanterad bidragsnivå</t>
  </si>
  <si>
    <t>I avtalet står det att det finns möjlighet till 3 års förlängning, men det krävs åtminstone ett samtal parterna emellan för att förnya avtalet.</t>
  </si>
  <si>
    <t>X kr per invånare och år</t>
  </si>
  <si>
    <t>Summan förhandlas vid behov årligen</t>
  </si>
  <si>
    <t>Bidraget är uttryckt i kronor per invånare och år</t>
  </si>
  <si>
    <t>4 år</t>
  </si>
  <si>
    <t>* Varje brottsofferjours bidragsnivå</t>
  </si>
  <si>
    <t>* Varje kommuns bidrag i kronor och per invånare, ett län per flik</t>
  </si>
  <si>
    <t>* Nollbidrag</t>
  </si>
  <si>
    <t xml:space="preserve">Material  i den här Excelfilen: </t>
  </si>
  <si>
    <t>* Kommuner med IOP resp. samverkansavtal med lokala jourer</t>
  </si>
  <si>
    <t xml:space="preserve">2. Kommunen har inte besvarat jourens ansökan om bidrag. </t>
  </si>
  <si>
    <r>
      <t xml:space="preserve">Orsa </t>
    </r>
    <r>
      <rPr>
        <b/>
        <vertAlign val="superscript"/>
        <sz val="11"/>
        <color theme="1"/>
        <rFont val="Verdana"/>
        <family val="2"/>
      </rPr>
      <t>2</t>
    </r>
  </si>
  <si>
    <t>1. Primärkommunala nämnden tog beslut om att tillskjuta ett grundbidrag om 460 000 kr. Bördan för detta bidrag delas mellan de åtta kommuner jouren är verksam i och fördelningen sker utifrån invånarantal. Samma nämnd uppmanar också kommunerna att utbetala ett extra verksamhetsstöd om 140 000 kr, detta fördelas mellan kommunerna utifrån antal hjälpsökande / kommun.</t>
  </si>
  <si>
    <t>Aneby</t>
  </si>
  <si>
    <t>Eksjö</t>
  </si>
  <si>
    <t>Nässjö</t>
  </si>
  <si>
    <t>Sävsjö</t>
  </si>
  <si>
    <t>Vetlanda</t>
  </si>
  <si>
    <t xml:space="preserve">1. Jouren har ansökt om bidrag och fått avslag från kommunen. </t>
  </si>
  <si>
    <t>2. Kommunen samverkar inte med Brottsofferjouren för brottsofferstödjande verksamhet.</t>
  </si>
  <si>
    <t xml:space="preserve">3. Luleå brottsofferjour får även hela lokalhyran betald genom att kommunen hyr lokalen av fastighetsbolaget. Jouren driver inom ramen för bidragen både Stödcentrum för unga och en brottsofferjour för vuxna stödsökande. </t>
  </si>
  <si>
    <t xml:space="preserve">3. Brottsofferjouren Freezonen som har hand om de här kommunerna är både brottsofferjour och kvinnojour. </t>
  </si>
  <si>
    <r>
      <t xml:space="preserve">Simrishamn </t>
    </r>
    <r>
      <rPr>
        <b/>
        <vertAlign val="superscript"/>
        <sz val="11"/>
        <color theme="1"/>
        <rFont val="Verdana"/>
        <family val="2"/>
      </rPr>
      <t>2 3</t>
    </r>
  </si>
  <si>
    <r>
      <t xml:space="preserve">Tomelilla </t>
    </r>
    <r>
      <rPr>
        <b/>
        <vertAlign val="superscript"/>
        <sz val="11"/>
        <color theme="1"/>
        <rFont val="Verdana"/>
        <family val="2"/>
      </rPr>
      <t>3</t>
    </r>
  </si>
  <si>
    <r>
      <t xml:space="preserve">Sjöbo </t>
    </r>
    <r>
      <rPr>
        <b/>
        <vertAlign val="superscript"/>
        <sz val="11"/>
        <color theme="1"/>
        <rFont val="Verdana"/>
        <family val="2"/>
      </rPr>
      <t>3</t>
    </r>
  </si>
  <si>
    <r>
      <t xml:space="preserve">Skurup </t>
    </r>
    <r>
      <rPr>
        <b/>
        <vertAlign val="superscript"/>
        <sz val="11"/>
        <color theme="1"/>
        <rFont val="Verdana"/>
        <family val="2"/>
      </rPr>
      <t>3</t>
    </r>
  </si>
  <si>
    <r>
      <t xml:space="preserve">Ystad </t>
    </r>
    <r>
      <rPr>
        <b/>
        <vertAlign val="superscript"/>
        <sz val="11"/>
        <color theme="1"/>
        <rFont val="Verdana"/>
        <family val="2"/>
      </rPr>
      <t>3</t>
    </r>
  </si>
  <si>
    <t>2. Stockholms kommun har tre jourer som verkar i olika stadsdelar inom dess område: Stockholm-Gotland, Västerort och Södra Stockholm. För uträkning av vad det här innebär i bidrag per invånare för varje jour verksam i Stockholms kommun, var god se tabell för jourernas totala bidrag.</t>
  </si>
  <si>
    <r>
      <t xml:space="preserve">Trosa </t>
    </r>
    <r>
      <rPr>
        <b/>
        <vertAlign val="superscript"/>
        <sz val="11"/>
        <color theme="1"/>
        <rFont val="Verdana"/>
        <family val="2"/>
      </rPr>
      <t>2</t>
    </r>
  </si>
  <si>
    <r>
      <t xml:space="preserve">Vilhelmina </t>
    </r>
    <r>
      <rPr>
        <b/>
        <vertAlign val="superscript"/>
        <sz val="11"/>
        <color theme="1"/>
        <rFont val="Verdana"/>
        <family val="2"/>
      </rPr>
      <t>1 2</t>
    </r>
  </si>
  <si>
    <t xml:space="preserve">1. Jouren har inte ansökt om kommunbidrag. Planer på samgående av tre jourer, förhandlingar med flera kommuner pågår. </t>
  </si>
  <si>
    <t xml:space="preserve">2. Jouren har inte ansökt om kommunbidrag eftersom kommunen precis flyttats dit från en nedlagd jour. </t>
  </si>
  <si>
    <t xml:space="preserve">2. Kommunen valde att göra en upphandling där en annan aktör gav ett lägre anbud. </t>
  </si>
  <si>
    <t xml:space="preserve">1. Jouren i området startades under 2018, endast inledande kontakter med de flesta kommuner har tagits. </t>
  </si>
  <si>
    <r>
      <t xml:space="preserve">Kinda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</si>
  <si>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Vadstena </t>
    </r>
    <r>
      <rPr>
        <b/>
        <vertAlign val="superscript"/>
        <sz val="11"/>
        <color theme="1"/>
        <rFont val="Verdana"/>
        <family val="2"/>
      </rPr>
      <t>3</t>
    </r>
  </si>
  <si>
    <r>
      <t xml:space="preserve">Ydre </t>
    </r>
    <r>
      <rPr>
        <b/>
        <vertAlign val="superscript"/>
        <sz val="11"/>
        <color theme="1"/>
        <rFont val="Verdana"/>
        <family val="2"/>
      </rPr>
      <t>1</t>
    </r>
  </si>
  <si>
    <r>
      <t xml:space="preserve">Åtvidaberg </t>
    </r>
    <r>
      <rPr>
        <b/>
        <vertAlign val="superscript"/>
        <sz val="11"/>
        <color theme="1"/>
        <rFont val="Verdana"/>
        <family val="2"/>
      </rPr>
      <t>1</t>
    </r>
  </si>
  <si>
    <t xml:space="preserve">3. Jourens ansökan har avslagits av kommunen.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</si>
</sst>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r&quot;_-;\-* #,##0.00\ &quot;kr&quot;_-;_-* &quot;-&quot;??\ &quot;kr&quot;_-;_-@_-"/>
    <numFmt numFmtId="164" formatCode="_-* #,##0\ &quot;kr&quot;_-;\-* #,##0\ &quot;kr&quot;_-;_-* &quot;-&quot;??\ &quot;kr&quot;_-;_-@_-"/>
  </numFmts>
  <fonts count="36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Verdana"/>
      <family val="2"/>
    </font>
    <font>
      <sz val="10"/>
      <color theme="1"/>
      <name val="Verdana"/>
      <family val="2"/>
    </font>
    <font>
      <sz val="20"/>
      <color theme="1"/>
      <name val="Verdana"/>
      <family val="2"/>
    </font>
    <font>
      <sz val="12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sz val="13"/>
      <name val="Verdana"/>
      <family val="2"/>
    </font>
    <font>
      <b/>
      <sz val="13"/>
      <name val="Verdana"/>
      <family val="2"/>
    </font>
    <font>
      <b/>
      <sz val="24"/>
      <color theme="1"/>
      <name val="Verdana"/>
      <family val="2"/>
    </font>
    <font>
      <b/>
      <sz val="11"/>
      <color theme="1"/>
      <name val="Verdana"/>
      <family val="2"/>
    </font>
    <font>
      <b/>
      <sz val="12"/>
      <name val="Verdana"/>
      <family val="2"/>
    </font>
    <font>
      <sz val="10"/>
      <name val="Verdana"/>
      <family val="2"/>
    </font>
    <font>
      <b/>
      <vertAlign val="superscript"/>
      <sz val="11"/>
      <color theme="1"/>
      <name val="Verdana"/>
      <family val="2"/>
    </font>
    <font>
      <b/>
      <vertAlign val="superscript"/>
      <sz val="24"/>
      <color theme="1"/>
      <name val="Verdana"/>
      <family val="2"/>
    </font>
    <font>
      <sz val="11"/>
      <name val="Verdana"/>
      <family val="2"/>
    </font>
    <font>
      <b/>
      <sz val="11"/>
      <name val="Verdana"/>
      <family val="2"/>
    </font>
    <font>
      <u/>
      <sz val="11"/>
      <color theme="4" tint="-0.249977111117893"/>
      <name val="Verdana"/>
      <family val="2"/>
    </font>
    <font>
      <b/>
      <sz val="14"/>
      <color theme="1"/>
      <name val="Verdana"/>
      <family val="2"/>
    </font>
    <font>
      <b/>
      <sz val="9"/>
      <color theme="1"/>
      <name val="Verdana"/>
      <family val="2"/>
    </font>
    <font>
      <b/>
      <sz val="14"/>
      <name val="Verdana"/>
      <family val="2"/>
    </font>
    <font>
      <i/>
      <sz val="9"/>
      <name val="Verdana"/>
      <family val="2"/>
    </font>
    <font>
      <b/>
      <sz val="18"/>
      <color theme="3"/>
      <name val="Verdana"/>
      <family val="2"/>
    </font>
    <font>
      <sz val="9"/>
      <color theme="1"/>
      <name val="verdana"/>
      <family val="2"/>
    </font>
    <font>
      <sz val="9"/>
      <color theme="1"/>
      <name val="verdana"/>
    </font>
    <font>
      <sz val="9"/>
      <name val="Verdana"/>
      <family val="2"/>
    </font>
    <font>
      <b/>
      <sz val="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9" fillId="0" borderId="0" applyNumberFormat="0" applyFill="0" applyBorder="0" applyAlignment="0" applyProtection="0"/>
    <xf numFmtId="0" fontId="7" fillId="0" borderId="0"/>
    <xf numFmtId="44" fontId="8" fillId="0" borderId="0" applyFont="0" applyFill="0" applyBorder="0" applyAlignment="0" applyProtection="0"/>
  </cellStyleXfs>
  <cellXfs count="165">
    <xf numFmtId="0" fontId="0" fillId="0" borderId="0" xfId="0"/>
    <xf numFmtId="0" fontId="10" fillId="0" borderId="0" xfId="0" applyFont="1"/>
    <xf numFmtId="0" fontId="12" fillId="0" borderId="0" xfId="0" applyFont="1"/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top" wrapText="1"/>
    </xf>
    <xf numFmtId="0" fontId="18" fillId="0" borderId="0" xfId="0" applyFont="1"/>
    <xf numFmtId="0" fontId="20" fillId="3" borderId="3" xfId="0" applyFont="1" applyFill="1" applyBorder="1" applyAlignment="1">
      <alignment horizontal="center" vertical="top" wrapText="1"/>
    </xf>
    <xf numFmtId="0" fontId="20" fillId="3" borderId="3" xfId="0" applyFont="1" applyFill="1" applyBorder="1" applyAlignment="1">
      <alignment horizontal="center" vertical="center" wrapText="1"/>
    </xf>
    <xf numFmtId="3" fontId="20" fillId="3" borderId="3" xfId="0" applyNumberFormat="1" applyFont="1" applyFill="1" applyBorder="1" applyAlignment="1">
      <alignment horizontal="center" vertical="top" wrapText="1"/>
    </xf>
    <xf numFmtId="3" fontId="20" fillId="3" borderId="3" xfId="0" applyNumberFormat="1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vertical="top"/>
    </xf>
    <xf numFmtId="0" fontId="20" fillId="3" borderId="3" xfId="0" applyFont="1" applyFill="1" applyBorder="1" applyAlignment="1">
      <alignment horizontal="left" vertical="top" wrapText="1"/>
    </xf>
    <xf numFmtId="0" fontId="20" fillId="3" borderId="3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vertical="center"/>
    </xf>
    <xf numFmtId="3" fontId="19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vertical="center"/>
    </xf>
    <xf numFmtId="3" fontId="19" fillId="0" borderId="0" xfId="0" applyNumberFormat="1" applyFont="1" applyBorder="1" applyAlignment="1">
      <alignment horizontal="center" vertical="center"/>
    </xf>
    <xf numFmtId="3" fontId="10" fillId="0" borderId="0" xfId="0" applyNumberFormat="1" applyFont="1" applyBorder="1" applyAlignment="1">
      <alignment horizontal="center" vertical="center"/>
    </xf>
    <xf numFmtId="4" fontId="19" fillId="0" borderId="0" xfId="0" applyNumberFormat="1" applyFont="1" applyBorder="1" applyAlignment="1">
      <alignment horizontal="center" vertical="center"/>
    </xf>
    <xf numFmtId="4" fontId="10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4" fontId="10" fillId="0" borderId="0" xfId="0" applyNumberFormat="1" applyFont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/>
    <xf numFmtId="0" fontId="10" fillId="0" borderId="0" xfId="0" applyFont="1" applyBorder="1" applyAlignment="1">
      <alignment wrapText="1"/>
    </xf>
    <xf numFmtId="0" fontId="17" fillId="3" borderId="4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vertical="center"/>
    </xf>
    <xf numFmtId="3" fontId="19" fillId="2" borderId="1" xfId="0" applyNumberFormat="1" applyFont="1" applyFill="1" applyBorder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4" fontId="19" fillId="2" borderId="1" xfId="0" applyNumberFormat="1" applyFont="1" applyFill="1" applyBorder="1" applyAlignment="1">
      <alignment horizontal="center" vertical="center"/>
    </xf>
    <xf numFmtId="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4" fontId="10" fillId="2" borderId="1" xfId="0" applyNumberFormat="1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3" fontId="1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0" xfId="0" applyFont="1" applyBorder="1" applyAlignment="1">
      <alignment vertical="center"/>
    </xf>
    <xf numFmtId="0" fontId="21" fillId="0" borderId="5" xfId="0" applyFont="1" applyFill="1" applyBorder="1" applyAlignment="1">
      <alignment horizontal="left" vertical="center"/>
    </xf>
    <xf numFmtId="0" fontId="11" fillId="0" borderId="0" xfId="0" applyFont="1" applyBorder="1" applyAlignment="1">
      <alignment vertical="top" wrapText="1"/>
    </xf>
    <xf numFmtId="4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top"/>
    </xf>
    <xf numFmtId="0" fontId="19" fillId="3" borderId="0" xfId="0" applyFont="1" applyFill="1" applyBorder="1" applyAlignment="1">
      <alignment vertical="center"/>
    </xf>
    <xf numFmtId="3" fontId="19" fillId="3" borderId="0" xfId="0" applyNumberFormat="1" applyFont="1" applyFill="1" applyBorder="1" applyAlignment="1">
      <alignment horizontal="center" vertical="center"/>
    </xf>
    <xf numFmtId="4" fontId="19" fillId="3" borderId="0" xfId="0" applyNumberFormat="1" applyFont="1" applyFill="1" applyBorder="1" applyAlignment="1">
      <alignment horizontal="center" vertical="center"/>
    </xf>
    <xf numFmtId="4" fontId="10" fillId="3" borderId="0" xfId="0" applyNumberFormat="1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left" vertical="center"/>
    </xf>
    <xf numFmtId="4" fontId="10" fillId="3" borderId="0" xfId="0" applyNumberFormat="1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3" fontId="19" fillId="0" borderId="0" xfId="0" applyNumberFormat="1" applyFont="1" applyFill="1" applyBorder="1" applyAlignment="1">
      <alignment horizontal="center" vertical="center"/>
    </xf>
    <xf numFmtId="4" fontId="19" fillId="0" borderId="0" xfId="0" applyNumberFormat="1" applyFont="1" applyFill="1" applyBorder="1" applyAlignment="1">
      <alignment horizontal="center" vertical="center"/>
    </xf>
    <xf numFmtId="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/>
    <xf numFmtId="0" fontId="19" fillId="0" borderId="0" xfId="0" applyFont="1"/>
    <xf numFmtId="3" fontId="10" fillId="0" borderId="0" xfId="0" applyNumberFormat="1" applyFont="1"/>
    <xf numFmtId="0" fontId="27" fillId="0" borderId="0" xfId="0" applyFont="1"/>
    <xf numFmtId="3" fontId="19" fillId="0" borderId="0" xfId="0" applyNumberFormat="1" applyFont="1"/>
    <xf numFmtId="0" fontId="19" fillId="0" borderId="0" xfId="0" applyFont="1" applyAlignment="1">
      <alignment horizontal="center"/>
    </xf>
    <xf numFmtId="0" fontId="10" fillId="0" borderId="5" xfId="0" applyFont="1" applyBorder="1"/>
    <xf numFmtId="0" fontId="19" fillId="0" borderId="5" xfId="0" applyFont="1" applyBorder="1" applyAlignment="1">
      <alignment horizontal="center"/>
    </xf>
    <xf numFmtId="3" fontId="10" fillId="0" borderId="5" xfId="0" applyNumberFormat="1" applyFont="1" applyBorder="1"/>
    <xf numFmtId="3" fontId="19" fillId="0" borderId="0" xfId="0" applyNumberFormat="1" applyFont="1" applyAlignment="1">
      <alignment horizontal="center"/>
    </xf>
    <xf numFmtId="0" fontId="28" fillId="0" borderId="0" xfId="0" applyFont="1"/>
    <xf numFmtId="0" fontId="3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3" fontId="10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top"/>
    </xf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3" fontId="19" fillId="0" borderId="0" xfId="0" applyNumberFormat="1" applyFont="1" applyFill="1" applyBorder="1" applyAlignment="1">
      <alignment horizontal="left" vertical="top"/>
    </xf>
    <xf numFmtId="3" fontId="10" fillId="0" borderId="0" xfId="0" applyNumberFormat="1" applyFont="1" applyFill="1" applyBorder="1" applyAlignment="1">
      <alignment horizontal="left" vertical="top"/>
    </xf>
    <xf numFmtId="0" fontId="24" fillId="0" borderId="0" xfId="0" applyFont="1" applyFill="1"/>
    <xf numFmtId="0" fontId="25" fillId="0" borderId="0" xfId="0" applyFont="1" applyFill="1"/>
    <xf numFmtId="0" fontId="24" fillId="0" borderId="0" xfId="0" applyFont="1" applyFill="1" applyAlignment="1">
      <alignment horizontal="left" vertical="top" wrapText="1"/>
    </xf>
    <xf numFmtId="0" fontId="26" fillId="0" borderId="0" xfId="1" applyFont="1" applyFill="1"/>
    <xf numFmtId="0" fontId="21" fillId="0" borderId="0" xfId="0" applyFont="1"/>
    <xf numFmtId="164" fontId="21" fillId="0" borderId="0" xfId="3" applyNumberFormat="1" applyFont="1"/>
    <xf numFmtId="3" fontId="21" fillId="0" borderId="0" xfId="0" applyNumberFormat="1" applyFont="1"/>
    <xf numFmtId="44" fontId="21" fillId="0" borderId="0" xfId="3" applyFont="1"/>
    <xf numFmtId="0" fontId="24" fillId="0" borderId="0" xfId="0" applyFont="1"/>
    <xf numFmtId="0" fontId="21" fillId="0" borderId="0" xfId="0" applyFont="1" applyAlignment="1">
      <alignment horizontal="left"/>
    </xf>
    <xf numFmtId="164" fontId="21" fillId="0" borderId="0" xfId="0" applyNumberFormat="1" applyFont="1"/>
    <xf numFmtId="44" fontId="21" fillId="0" borderId="0" xfId="0" applyNumberFormat="1" applyFont="1"/>
    <xf numFmtId="0" fontId="30" fillId="0" borderId="0" xfId="0" applyFont="1"/>
    <xf numFmtId="164" fontId="24" fillId="0" borderId="0" xfId="3" applyNumberFormat="1" applyFont="1"/>
    <xf numFmtId="3" fontId="24" fillId="0" borderId="0" xfId="0" applyNumberFormat="1" applyFont="1"/>
    <xf numFmtId="44" fontId="24" fillId="0" borderId="0" xfId="3" applyFont="1"/>
    <xf numFmtId="0" fontId="31" fillId="0" borderId="0" xfId="0" applyFont="1" applyFill="1" applyAlignment="1">
      <alignment horizontal="left" vertical="top"/>
    </xf>
    <xf numFmtId="0" fontId="21" fillId="0" borderId="0" xfId="0" applyFont="1" applyAlignment="1">
      <alignment vertical="top"/>
    </xf>
    <xf numFmtId="164" fontId="21" fillId="0" borderId="0" xfId="3" applyNumberFormat="1" applyFont="1" applyAlignment="1">
      <alignment horizontal="center" vertical="top" wrapText="1"/>
    </xf>
    <xf numFmtId="3" fontId="21" fillId="0" borderId="0" xfId="0" applyNumberFormat="1" applyFont="1" applyAlignment="1">
      <alignment horizontal="center" vertical="top" wrapText="1"/>
    </xf>
    <xf numFmtId="0" fontId="32" fillId="0" borderId="0" xfId="0" applyFont="1"/>
    <xf numFmtId="44" fontId="32" fillId="0" borderId="0" xfId="3" applyFont="1"/>
    <xf numFmtId="3" fontId="32" fillId="0" borderId="0" xfId="0" applyNumberFormat="1" applyFont="1" applyBorder="1"/>
    <xf numFmtId="0" fontId="32" fillId="0" borderId="0" xfId="0" applyFont="1" applyFill="1" applyBorder="1"/>
    <xf numFmtId="0" fontId="28" fillId="0" borderId="0" xfId="0" applyFont="1" applyBorder="1" applyAlignment="1">
      <alignment vertical="top" wrapText="1"/>
    </xf>
    <xf numFmtId="0" fontId="32" fillId="0" borderId="0" xfId="0" applyFont="1" applyAlignment="1">
      <alignment vertical="top"/>
    </xf>
    <xf numFmtId="0" fontId="32" fillId="0" borderId="0" xfId="0" applyFont="1" applyAlignment="1">
      <alignment horizontal="left" indent="2"/>
    </xf>
    <xf numFmtId="0" fontId="28" fillId="0" borderId="0" xfId="0" applyFont="1" applyAlignment="1">
      <alignment vertical="top" wrapText="1"/>
    </xf>
    <xf numFmtId="3" fontId="32" fillId="0" borderId="0" xfId="0" applyNumberFormat="1" applyFont="1" applyBorder="1" applyAlignment="1">
      <alignment horizontal="center"/>
    </xf>
    <xf numFmtId="0" fontId="28" fillId="0" borderId="0" xfId="0" applyFont="1" applyBorder="1" applyAlignment="1">
      <alignment horizontal="center" vertical="top" wrapText="1"/>
    </xf>
    <xf numFmtId="0" fontId="28" fillId="0" borderId="0" xfId="0" applyFont="1" applyFill="1" applyBorder="1" applyAlignment="1">
      <alignment horizontal="center" vertical="top" wrapText="1"/>
    </xf>
    <xf numFmtId="0" fontId="32" fillId="0" borderId="0" xfId="0" applyFont="1" applyAlignment="1">
      <alignment vertical="center" wrapText="1"/>
    </xf>
    <xf numFmtId="44" fontId="32" fillId="0" borderId="0" xfId="3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33" fillId="0" borderId="0" xfId="0" applyFont="1" applyAlignment="1">
      <alignment vertical="center" wrapText="1"/>
    </xf>
    <xf numFmtId="44" fontId="33" fillId="0" borderId="0" xfId="3" applyFont="1" applyBorder="1" applyAlignment="1">
      <alignment horizontal="center" vertical="center" wrapText="1"/>
    </xf>
    <xf numFmtId="3" fontId="33" fillId="0" borderId="0" xfId="0" applyNumberFormat="1" applyFont="1" applyBorder="1" applyAlignment="1">
      <alignment vertical="center" wrapText="1"/>
    </xf>
    <xf numFmtId="0" fontId="33" fillId="0" borderId="0" xfId="0" applyFont="1" applyAlignment="1">
      <alignment horizontal="center" vertical="center" wrapText="1"/>
    </xf>
    <xf numFmtId="0" fontId="33" fillId="0" borderId="0" xfId="0" applyFont="1" applyFill="1" applyBorder="1" applyAlignment="1">
      <alignment vertical="center" wrapText="1"/>
    </xf>
    <xf numFmtId="0" fontId="33" fillId="0" borderId="0" xfId="3" applyNumberFormat="1" applyFont="1" applyAlignment="1">
      <alignment horizontal="left" vertical="center" wrapText="1"/>
    </xf>
    <xf numFmtId="0" fontId="2" fillId="0" borderId="0" xfId="0" applyFont="1" applyAlignment="1">
      <alignment vertical="top" wrapText="1"/>
    </xf>
    <xf numFmtId="44" fontId="2" fillId="0" borderId="0" xfId="3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44" fontId="32" fillId="0" borderId="0" xfId="3" applyFont="1" applyBorder="1" applyAlignment="1">
      <alignment horizontal="center" vertical="center" wrapText="1"/>
    </xf>
    <xf numFmtId="3" fontId="32" fillId="0" borderId="0" xfId="0" applyNumberFormat="1" applyFont="1" applyBorder="1" applyAlignment="1">
      <alignment vertical="center" wrapText="1"/>
    </xf>
    <xf numFmtId="0" fontId="32" fillId="0" borderId="0" xfId="0" applyNumberFormat="1" applyFont="1" applyAlignment="1">
      <alignment horizontal="left" vertical="center" wrapText="1"/>
    </xf>
    <xf numFmtId="44" fontId="32" fillId="0" borderId="0" xfId="0" applyNumberFormat="1" applyFont="1" applyBorder="1" applyAlignment="1">
      <alignment horizontal="center" vertical="center" wrapText="1"/>
    </xf>
    <xf numFmtId="0" fontId="34" fillId="0" borderId="0" xfId="0" applyFont="1"/>
    <xf numFmtId="164" fontId="34" fillId="0" borderId="0" xfId="3" applyNumberFormat="1" applyFont="1"/>
    <xf numFmtId="3" fontId="34" fillId="0" borderId="0" xfId="0" applyNumberFormat="1" applyFont="1"/>
    <xf numFmtId="44" fontId="34" fillId="0" borderId="0" xfId="3" applyFont="1"/>
    <xf numFmtId="0" fontId="35" fillId="0" borderId="0" xfId="0" applyFont="1" applyAlignment="1">
      <alignment vertical="center" wrapText="1"/>
    </xf>
    <xf numFmtId="0" fontId="28" fillId="0" borderId="0" xfId="0" applyFont="1" applyAlignment="1">
      <alignment vertical="top"/>
    </xf>
    <xf numFmtId="3" fontId="28" fillId="0" borderId="0" xfId="0" applyNumberFormat="1" applyFont="1" applyAlignment="1">
      <alignment horizontal="center" vertical="top" wrapText="1"/>
    </xf>
    <xf numFmtId="3" fontId="32" fillId="0" borderId="0" xfId="0" applyNumberFormat="1" applyFont="1"/>
    <xf numFmtId="0" fontId="32" fillId="0" borderId="0" xfId="0" applyFont="1" applyAlignment="1">
      <alignment horizontal="left"/>
    </xf>
    <xf numFmtId="3" fontId="32" fillId="0" borderId="0" xfId="0" applyNumberFormat="1" applyFont="1" applyAlignment="1">
      <alignment vertical="center"/>
    </xf>
    <xf numFmtId="44" fontId="32" fillId="0" borderId="0" xfId="3" applyFont="1" applyAlignment="1">
      <alignment horizontal="left"/>
    </xf>
    <xf numFmtId="0" fontId="2" fillId="0" borderId="0" xfId="0" applyFont="1" applyAlignment="1">
      <alignment horizontal="left" vertical="top" wrapText="1"/>
    </xf>
    <xf numFmtId="0" fontId="32" fillId="0" borderId="0" xfId="0" applyFont="1" applyAlignment="1">
      <alignment horizontal="left" vertical="center" wrapText="1"/>
    </xf>
    <xf numFmtId="44" fontId="32" fillId="0" borderId="0" xfId="3" applyFont="1" applyAlignment="1">
      <alignment horizontal="left" vertical="center" wrapText="1"/>
    </xf>
    <xf numFmtId="0" fontId="28" fillId="0" borderId="0" xfId="0" applyFont="1" applyAlignment="1">
      <alignment horizontal="left" vertical="top" wrapText="1"/>
    </xf>
    <xf numFmtId="0" fontId="24" fillId="0" borderId="0" xfId="0" applyFont="1" applyFill="1" applyAlignment="1">
      <alignment horizontal="left" vertical="top"/>
    </xf>
    <xf numFmtId="0" fontId="25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4" fillId="0" borderId="0" xfId="0" applyFont="1" applyFill="1" applyAlignment="1">
      <alignment horizontal="left" vertical="top" wrapText="1"/>
    </xf>
    <xf numFmtId="0" fontId="29" fillId="0" borderId="0" xfId="0" applyFont="1" applyAlignment="1">
      <alignment horizontal="left" wrapText="1"/>
    </xf>
    <xf numFmtId="0" fontId="29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top"/>
    </xf>
    <xf numFmtId="0" fontId="10" fillId="0" borderId="0" xfId="0" applyFont="1" applyBorder="1" applyAlignment="1">
      <alignment horizontal="left" vertical="top" wrapText="1"/>
    </xf>
    <xf numFmtId="3" fontId="20" fillId="3" borderId="4" xfId="3" applyNumberFormat="1" applyFont="1" applyFill="1" applyBorder="1" applyAlignment="1">
      <alignment horizontal="center" vertical="top" wrapText="1"/>
    </xf>
    <xf numFmtId="3" fontId="20" fillId="3" borderId="2" xfId="3" applyNumberFormat="1" applyFont="1" applyFill="1" applyBorder="1" applyAlignment="1">
      <alignment horizontal="center" vertical="top" wrapText="1"/>
    </xf>
    <xf numFmtId="4" fontId="20" fillId="3" borderId="4" xfId="0" applyNumberFormat="1" applyFont="1" applyFill="1" applyBorder="1" applyAlignment="1">
      <alignment horizontal="center" vertical="top" wrapText="1"/>
    </xf>
    <xf numFmtId="4" fontId="20" fillId="3" borderId="2" xfId="0" applyNumberFormat="1" applyFont="1" applyFill="1" applyBorder="1" applyAlignment="1">
      <alignment horizontal="center" vertical="top" wrapText="1"/>
    </xf>
    <xf numFmtId="3" fontId="20" fillId="3" borderId="3" xfId="0" applyNumberFormat="1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</cellXfs>
  <cellStyles count="4">
    <cellStyle name="Hyperlänk" xfId="1" builtinId="8"/>
    <cellStyle name="Normal" xfId="0" builtinId="0"/>
    <cellStyle name="Normal 2" xfId="2"/>
    <cellStyle name="Valuta" xfId="3" builtinId="4"/>
  </cellStyles>
  <dxfs count="64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4" formatCode="_-* #,##0.00\ &quot;kr&quot;_-;\-* #,##0.00\ &quot;kr&quot;_-;_-* &quot;-&quot;??\ &quot;kr&quot;_-;_-@_-"/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b val="0"/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0" formatCode="General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0" formatCode="General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verdana"/>
        <scheme val="none"/>
      </font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verdana"/>
        <scheme val="none"/>
      </font>
      <alignment horizontal="general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9"/>
        <name val="Verdana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strike val="0"/>
        <outline val="0"/>
        <shadow val="0"/>
        <u val="none"/>
        <vertAlign val="baseline"/>
        <sz val="9"/>
        <name val="Verdana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alignment vertical="top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34" formatCode="_-* #,##0.00\ &quot;kr&quot;_-;\-* #,##0.0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numFmt numFmtId="164" formatCode="_-* #,##0\ &quot;kr&quot;_-;\-* #,##0\ &quot;kr&quot;_-;_-* &quot;-&quot;??\ &quot;kr&quot;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Verdana"/>
        <scheme val="none"/>
      </font>
      <alignment vertical="top" textRotation="0" indent="0" justifyLastLine="0" shrinkToFit="0" readingOrder="0"/>
    </dxf>
  </dxfs>
  <tableStyles count="0" defaultTableStyle="TableStyleMedium2" defaultPivotStyle="PivotStyleLight16"/>
  <colors>
    <mruColors>
      <color rgb="FFE4FF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398494</xdr:colOff>
      <xdr:row>3</xdr:row>
      <xdr:rowOff>39943</xdr:rowOff>
    </xdr:from>
    <xdr:to>
      <xdr:col>16</xdr:col>
      <xdr:colOff>436595</xdr:colOff>
      <xdr:row>14</xdr:row>
      <xdr:rowOff>171450</xdr:rowOff>
    </xdr:to>
    <xdr:grpSp>
      <xdr:nvGrpSpPr>
        <xdr:cNvPr id="332" name="Grupp 331"/>
        <xdr:cNvGrpSpPr/>
      </xdr:nvGrpSpPr>
      <xdr:grpSpPr>
        <a:xfrm>
          <a:off x="7951819" y="687643"/>
          <a:ext cx="1866901" cy="2122232"/>
          <a:chOff x="0" y="0"/>
          <a:chExt cx="2802122" cy="3288782"/>
        </a:xfrm>
      </xdr:grpSpPr>
      <xdr:sp macro="" textlink="">
        <xdr:nvSpPr>
          <xdr:cNvPr id="955" name="Rounded Rectangle 15"/>
          <xdr:cNvSpPr/>
        </xdr:nvSpPr>
        <xdr:spPr>
          <a:xfrm rot="16200000">
            <a:off x="3731" y="2964060"/>
            <a:ext cx="320992" cy="328452"/>
          </a:xfrm>
          <a:prstGeom prst="roundRect">
            <a:avLst/>
          </a:prstGeom>
          <a:solidFill>
            <a:srgbClr val="CCCCC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6" name="Rounded Rectangle 537"/>
          <xdr:cNvSpPr/>
        </xdr:nvSpPr>
        <xdr:spPr>
          <a:xfrm rot="16200000">
            <a:off x="3732" y="2540090"/>
            <a:ext cx="320992" cy="328451"/>
          </a:xfrm>
          <a:prstGeom prst="roundRect">
            <a:avLst/>
          </a:prstGeom>
          <a:solidFill>
            <a:srgbClr val="279EC8"/>
          </a:solidFill>
          <a:ln>
            <a:noFill/>
          </a:ln>
        </xdr:spPr>
        <xdr:style>
          <a:lnRef idx="1">
            <a:schemeClr val="accent2"/>
          </a:lnRef>
          <a:fillRef idx="3">
            <a:schemeClr val="accent2"/>
          </a:fillRef>
          <a:effectRef idx="2">
            <a:schemeClr val="accent2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7" name="Rounded Rectangle 609"/>
          <xdr:cNvSpPr/>
        </xdr:nvSpPr>
        <xdr:spPr>
          <a:xfrm rot="16200000">
            <a:off x="3730" y="2116120"/>
            <a:ext cx="320992" cy="328452"/>
          </a:xfrm>
          <a:prstGeom prst="roundRect">
            <a:avLst/>
          </a:prstGeom>
          <a:solidFill>
            <a:srgbClr val="91D8A0"/>
          </a:solidFill>
          <a:ln>
            <a:noFill/>
          </a:ln>
        </xdr:spPr>
        <xdr:style>
          <a:lnRef idx="2">
            <a:schemeClr val="accent3">
              <a:shade val="50000"/>
            </a:schemeClr>
          </a:lnRef>
          <a:fillRef idx="1">
            <a:schemeClr val="accent3"/>
          </a:fillRef>
          <a:effectRef idx="0">
            <a:schemeClr val="accent3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8" name="Rounded Rectangle 610"/>
          <xdr:cNvSpPr/>
        </xdr:nvSpPr>
        <xdr:spPr>
          <a:xfrm rot="16200000">
            <a:off x="3730" y="1692150"/>
            <a:ext cx="320992" cy="328452"/>
          </a:xfrm>
          <a:prstGeom prst="roundRect">
            <a:avLst/>
          </a:prstGeom>
          <a:solidFill>
            <a:srgbClr val="E4FF8D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59" name="Rounded Rectangle 611"/>
          <xdr:cNvSpPr/>
        </xdr:nvSpPr>
        <xdr:spPr>
          <a:xfrm rot="16200000">
            <a:off x="3730" y="1268180"/>
            <a:ext cx="320992" cy="328452"/>
          </a:xfrm>
          <a:prstGeom prst="roundRect">
            <a:avLst/>
          </a:prstGeom>
          <a:solidFill>
            <a:srgbClr val="FFF3BF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0" name="Rounded Rectangle 611"/>
          <xdr:cNvSpPr/>
        </xdr:nvSpPr>
        <xdr:spPr>
          <a:xfrm rot="16200000">
            <a:off x="3730" y="844210"/>
            <a:ext cx="320992" cy="328452"/>
          </a:xfrm>
          <a:prstGeom prst="roundRect">
            <a:avLst/>
          </a:prstGeom>
          <a:solidFill>
            <a:srgbClr val="FFCA8A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1" name="Rounded Rectangle 611"/>
          <xdr:cNvSpPr/>
        </xdr:nvSpPr>
        <xdr:spPr>
          <a:xfrm rot="16200000">
            <a:off x="3730" y="420240"/>
            <a:ext cx="320992" cy="328452"/>
          </a:xfrm>
          <a:prstGeom prst="roundRect">
            <a:avLst/>
          </a:prstGeom>
          <a:solidFill>
            <a:srgbClr val="FF6C5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2" name="Rounded Rectangle 611"/>
          <xdr:cNvSpPr/>
        </xdr:nvSpPr>
        <xdr:spPr>
          <a:xfrm rot="16200000">
            <a:off x="3730" y="-3730"/>
            <a:ext cx="320992" cy="328452"/>
          </a:xfrm>
          <a:prstGeom prst="roundRect">
            <a:avLst/>
          </a:prstGeom>
          <a:solidFill>
            <a:srgbClr val="E13266"/>
          </a:solidFill>
          <a:ln>
            <a:noFill/>
          </a:ln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wrap="square" rtlCol="0" anchor="t"/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lang="en-GB" sz="100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  <xdr:sp macro="" textlink="">
        <xdr:nvSpPr>
          <xdr:cNvPr id="963" name="textruta 2"/>
          <xdr:cNvSpPr txBox="1"/>
        </xdr:nvSpPr>
        <xdr:spPr>
          <a:xfrm>
            <a:off x="390185" y="2990153"/>
            <a:ext cx="1868848" cy="231765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inget bidrag</a:t>
            </a:r>
          </a:p>
        </xdr:txBody>
      </xdr:sp>
      <xdr:sp macro="" textlink="">
        <xdr:nvSpPr>
          <xdr:cNvPr id="964" name="textruta 622"/>
          <xdr:cNvSpPr txBox="1"/>
        </xdr:nvSpPr>
        <xdr:spPr>
          <a:xfrm>
            <a:off x="390185" y="2571397"/>
            <a:ext cx="2411937" cy="2248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0,01-0,99 kr per inv</a:t>
            </a:r>
          </a:p>
        </xdr:txBody>
      </xdr:sp>
      <xdr:sp macro="" textlink="">
        <xdr:nvSpPr>
          <xdr:cNvPr id="965" name="textruta 623"/>
          <xdr:cNvSpPr txBox="1"/>
        </xdr:nvSpPr>
        <xdr:spPr>
          <a:xfrm>
            <a:off x="390185" y="2152643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1,00-1,99 kr per inv</a:t>
            </a:r>
          </a:p>
        </xdr:txBody>
      </xdr:sp>
      <xdr:sp macro="" textlink="">
        <xdr:nvSpPr>
          <xdr:cNvPr id="966" name="textruta 624"/>
          <xdr:cNvSpPr txBox="1"/>
        </xdr:nvSpPr>
        <xdr:spPr>
          <a:xfrm>
            <a:off x="390185" y="1733889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2,00-2,99 kr per inv</a:t>
            </a:r>
          </a:p>
        </xdr:txBody>
      </xdr:sp>
      <xdr:sp macro="" textlink="">
        <xdr:nvSpPr>
          <xdr:cNvPr id="967" name="textruta 625"/>
          <xdr:cNvSpPr txBox="1"/>
        </xdr:nvSpPr>
        <xdr:spPr>
          <a:xfrm>
            <a:off x="390185" y="1315135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3,00-3,99 kr per inv</a:t>
            </a:r>
          </a:p>
        </xdr:txBody>
      </xdr:sp>
      <xdr:sp macro="" textlink="">
        <xdr:nvSpPr>
          <xdr:cNvPr id="968" name="textruta 626"/>
          <xdr:cNvSpPr txBox="1"/>
        </xdr:nvSpPr>
        <xdr:spPr>
          <a:xfrm>
            <a:off x="390185" y="896382"/>
            <a:ext cx="2411935" cy="224891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4,00-4,99 kr per inv</a:t>
            </a:r>
          </a:p>
        </xdr:txBody>
      </xdr:sp>
      <xdr:sp macro="" textlink="">
        <xdr:nvSpPr>
          <xdr:cNvPr id="969" name="textruta 627"/>
          <xdr:cNvSpPr txBox="1"/>
        </xdr:nvSpPr>
        <xdr:spPr>
          <a:xfrm>
            <a:off x="390185" y="477628"/>
            <a:ext cx="2411935" cy="22489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5,00-5,99 kr per inv</a:t>
            </a:r>
          </a:p>
        </xdr:txBody>
      </xdr:sp>
      <xdr:sp macro="" textlink="">
        <xdr:nvSpPr>
          <xdr:cNvPr id="970" name="textruta 628"/>
          <xdr:cNvSpPr txBox="1"/>
        </xdr:nvSpPr>
        <xdr:spPr>
          <a:xfrm>
            <a:off x="390185" y="26639"/>
            <a:ext cx="2162057" cy="25712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wrap="square" rtlCol="0" anchor="t">
            <a:noAutofit/>
          </a:bodyPr>
          <a:lstStyle>
            <a:defPPr>
              <a:defRPr lang="sv-SE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lang="sv-SE" sz="105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6,00 kr och</a:t>
            </a:r>
            <a:r>
              <a:rPr lang="sv-SE" sz="1050" baseline="0">
                <a:latin typeface="Verdana" panose="020B0604030504040204" pitchFamily="34" charset="0"/>
                <a:ea typeface="Verdana" panose="020B0604030504040204" pitchFamily="34" charset="0"/>
                <a:cs typeface="Verdana" panose="020B0604030504040204" pitchFamily="34" charset="0"/>
              </a:rPr>
              <a:t> uppåt</a:t>
            </a:r>
            <a:endParaRPr lang="sv-SE" sz="1050"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endParaRPr>
          </a:p>
        </xdr:txBody>
      </xdr:sp>
    </xdr:grpSp>
    <xdr:clientData/>
  </xdr:twoCellAnchor>
  <xdr:twoCellAnchor>
    <xdr:from>
      <xdr:col>15</xdr:col>
      <xdr:colOff>523875</xdr:colOff>
      <xdr:row>1</xdr:row>
      <xdr:rowOff>50541</xdr:rowOff>
    </xdr:from>
    <xdr:to>
      <xdr:col>21</xdr:col>
      <xdr:colOff>89222</xdr:colOff>
      <xdr:row>30</xdr:row>
      <xdr:rowOff>174850</xdr:rowOff>
    </xdr:to>
    <xdr:grpSp>
      <xdr:nvGrpSpPr>
        <xdr:cNvPr id="953" name="Grupp 952"/>
        <xdr:cNvGrpSpPr/>
      </xdr:nvGrpSpPr>
      <xdr:grpSpPr>
        <a:xfrm>
          <a:off x="9296400" y="231516"/>
          <a:ext cx="2937197" cy="6915634"/>
          <a:chOff x="8056826" y="930513"/>
          <a:chExt cx="5773774" cy="13322937"/>
        </a:xfrm>
      </xdr:grpSpPr>
      <xdr:grpSp>
        <xdr:nvGrpSpPr>
          <xdr:cNvPr id="954" name="Södra Sverige">
            <a:extLst>
              <a:ext uri="{FF2B5EF4-FFF2-40B4-BE49-F238E27FC236}">
                <a16:creationId xmlns:a16="http://schemas.microsoft.com/office/drawing/2014/main" id="{00000000-0008-0000-0200-00000F000000}"/>
              </a:ext>
            </a:extLst>
          </xdr:cNvPr>
          <xdr:cNvGrpSpPr/>
        </xdr:nvGrpSpPr>
        <xdr:grpSpPr>
          <a:xfrm>
            <a:off x="8056826" y="7557789"/>
            <a:ext cx="4216412" cy="6695661"/>
            <a:chOff x="5391062" y="468972"/>
            <a:chExt cx="3748375" cy="6042560"/>
          </a:xfrm>
        </xdr:grpSpPr>
        <xdr:grpSp>
          <xdr:nvGrpSpPr>
            <xdr:cNvPr id="1016" name="Group 24">
              <a:extLst>
                <a:ext uri="{FF2B5EF4-FFF2-40B4-BE49-F238E27FC236}">
                  <a16:creationId xmlns:a16="http://schemas.microsoft.com/office/drawing/2014/main" id="{00000000-0008-0000-0200-000019000000}"/>
                </a:ext>
              </a:extLst>
            </xdr:cNvPr>
            <xdr:cNvGrpSpPr/>
          </xdr:nvGrpSpPr>
          <xdr:grpSpPr>
            <a:xfrm>
              <a:off x="5878224" y="5296035"/>
              <a:ext cx="1053075" cy="1215497"/>
              <a:chOff x="5878241" y="5296030"/>
              <a:chExt cx="1044585" cy="1193063"/>
            </a:xfrm>
          </xdr:grpSpPr>
          <xdr:sp macro="" textlink="">
            <xdr:nvSpPr>
              <xdr:cNvPr id="1245" name="Markaryd">
                <a:extLst>
                  <a:ext uri="{FF2B5EF4-FFF2-40B4-BE49-F238E27FC236}">
                    <a16:creationId xmlns:a16="http://schemas.microsoft.com/office/drawing/2014/main" id="{00000000-0008-0000-0200-0000E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42947" y="5353568"/>
                <a:ext cx="191923" cy="224647"/>
              </a:xfrm>
              <a:custGeom>
                <a:avLst/>
                <a:gdLst>
                  <a:gd name="T0" fmla="*/ 126 w 140"/>
                  <a:gd name="T1" fmla="*/ 0 h 163"/>
                  <a:gd name="T2" fmla="*/ 127 w 140"/>
                  <a:gd name="T3" fmla="*/ 18 h 163"/>
                  <a:gd name="T4" fmla="*/ 117 w 140"/>
                  <a:gd name="T5" fmla="*/ 35 h 163"/>
                  <a:gd name="T6" fmla="*/ 136 w 140"/>
                  <a:gd name="T7" fmla="*/ 43 h 163"/>
                  <a:gd name="T8" fmla="*/ 140 w 140"/>
                  <a:gd name="T9" fmla="*/ 106 h 163"/>
                  <a:gd name="T10" fmla="*/ 122 w 140"/>
                  <a:gd name="T11" fmla="*/ 111 h 163"/>
                  <a:gd name="T12" fmla="*/ 121 w 140"/>
                  <a:gd name="T13" fmla="*/ 127 h 163"/>
                  <a:gd name="T14" fmla="*/ 105 w 140"/>
                  <a:gd name="T15" fmla="*/ 132 h 163"/>
                  <a:gd name="T16" fmla="*/ 103 w 140"/>
                  <a:gd name="T17" fmla="*/ 154 h 163"/>
                  <a:gd name="T18" fmla="*/ 56 w 140"/>
                  <a:gd name="T19" fmla="*/ 163 h 163"/>
                  <a:gd name="T20" fmla="*/ 29 w 140"/>
                  <a:gd name="T21" fmla="*/ 163 h 163"/>
                  <a:gd name="T22" fmla="*/ 16 w 140"/>
                  <a:gd name="T23" fmla="*/ 150 h 163"/>
                  <a:gd name="T24" fmla="*/ 21 w 140"/>
                  <a:gd name="T25" fmla="*/ 136 h 163"/>
                  <a:gd name="T26" fmla="*/ 13 w 140"/>
                  <a:gd name="T27" fmla="*/ 124 h 163"/>
                  <a:gd name="T28" fmla="*/ 22 w 140"/>
                  <a:gd name="T29" fmla="*/ 99 h 163"/>
                  <a:gd name="T30" fmla="*/ 14 w 140"/>
                  <a:gd name="T31" fmla="*/ 66 h 163"/>
                  <a:gd name="T32" fmla="*/ 5 w 140"/>
                  <a:gd name="T33" fmla="*/ 55 h 163"/>
                  <a:gd name="T34" fmla="*/ 0 w 140"/>
                  <a:gd name="T35" fmla="*/ 36 h 163"/>
                  <a:gd name="T36" fmla="*/ 24 w 140"/>
                  <a:gd name="T37" fmla="*/ 26 h 163"/>
                  <a:gd name="T38" fmla="*/ 31 w 140"/>
                  <a:gd name="T39" fmla="*/ 9 h 163"/>
                  <a:gd name="T40" fmla="*/ 52 w 140"/>
                  <a:gd name="T41" fmla="*/ 4 h 163"/>
                  <a:gd name="T42" fmla="*/ 69 w 140"/>
                  <a:gd name="T43" fmla="*/ 11 h 163"/>
                  <a:gd name="T44" fmla="*/ 105 w 140"/>
                  <a:gd name="T45" fmla="*/ 15 h 163"/>
                  <a:gd name="T46" fmla="*/ 126 w 140"/>
                  <a:gd name="T47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40" h="163">
                    <a:moveTo>
                      <a:pt x="126" y="0"/>
                    </a:moveTo>
                    <a:lnTo>
                      <a:pt x="127" y="18"/>
                    </a:lnTo>
                    <a:lnTo>
                      <a:pt x="117" y="35"/>
                    </a:lnTo>
                    <a:lnTo>
                      <a:pt x="136" y="43"/>
                    </a:lnTo>
                    <a:lnTo>
                      <a:pt x="140" y="106"/>
                    </a:lnTo>
                    <a:lnTo>
                      <a:pt x="122" y="111"/>
                    </a:lnTo>
                    <a:lnTo>
                      <a:pt x="121" y="127"/>
                    </a:lnTo>
                    <a:lnTo>
                      <a:pt x="105" y="132"/>
                    </a:lnTo>
                    <a:lnTo>
                      <a:pt x="103" y="154"/>
                    </a:lnTo>
                    <a:lnTo>
                      <a:pt x="56" y="163"/>
                    </a:lnTo>
                    <a:lnTo>
                      <a:pt x="29" y="163"/>
                    </a:lnTo>
                    <a:lnTo>
                      <a:pt x="16" y="150"/>
                    </a:lnTo>
                    <a:lnTo>
                      <a:pt x="21" y="136"/>
                    </a:lnTo>
                    <a:lnTo>
                      <a:pt x="13" y="124"/>
                    </a:lnTo>
                    <a:lnTo>
                      <a:pt x="22" y="99"/>
                    </a:lnTo>
                    <a:lnTo>
                      <a:pt x="14" y="66"/>
                    </a:lnTo>
                    <a:lnTo>
                      <a:pt x="5" y="55"/>
                    </a:lnTo>
                    <a:lnTo>
                      <a:pt x="0" y="36"/>
                    </a:lnTo>
                    <a:lnTo>
                      <a:pt x="24" y="26"/>
                    </a:lnTo>
                    <a:lnTo>
                      <a:pt x="31" y="9"/>
                    </a:lnTo>
                    <a:lnTo>
                      <a:pt x="52" y="4"/>
                    </a:lnTo>
                    <a:lnTo>
                      <a:pt x="69" y="11"/>
                    </a:lnTo>
                    <a:lnTo>
                      <a:pt x="105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6" name="Älmhult">
                <a:extLst>
                  <a:ext uri="{FF2B5EF4-FFF2-40B4-BE49-F238E27FC236}">
                    <a16:creationId xmlns:a16="http://schemas.microsoft.com/office/drawing/2014/main" id="{00000000-0008-0000-0200-0000E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484146" y="5296030"/>
                <a:ext cx="438680" cy="269855"/>
              </a:xfrm>
              <a:custGeom>
                <a:avLst/>
                <a:gdLst>
                  <a:gd name="T0" fmla="*/ 209 w 320"/>
                  <a:gd name="T1" fmla="*/ 0 h 196"/>
                  <a:gd name="T2" fmla="*/ 243 w 320"/>
                  <a:gd name="T3" fmla="*/ 18 h 196"/>
                  <a:gd name="T4" fmla="*/ 247 w 320"/>
                  <a:gd name="T5" fmla="*/ 60 h 196"/>
                  <a:gd name="T6" fmla="*/ 259 w 320"/>
                  <a:gd name="T7" fmla="*/ 65 h 196"/>
                  <a:gd name="T8" fmla="*/ 256 w 320"/>
                  <a:gd name="T9" fmla="*/ 107 h 196"/>
                  <a:gd name="T10" fmla="*/ 295 w 320"/>
                  <a:gd name="T11" fmla="*/ 114 h 196"/>
                  <a:gd name="T12" fmla="*/ 310 w 320"/>
                  <a:gd name="T13" fmla="*/ 132 h 196"/>
                  <a:gd name="T14" fmla="*/ 308 w 320"/>
                  <a:gd name="T15" fmla="*/ 156 h 196"/>
                  <a:gd name="T16" fmla="*/ 320 w 320"/>
                  <a:gd name="T17" fmla="*/ 167 h 196"/>
                  <a:gd name="T18" fmla="*/ 312 w 320"/>
                  <a:gd name="T19" fmla="*/ 190 h 196"/>
                  <a:gd name="T20" fmla="*/ 285 w 320"/>
                  <a:gd name="T21" fmla="*/ 186 h 196"/>
                  <a:gd name="T22" fmla="*/ 249 w 320"/>
                  <a:gd name="T23" fmla="*/ 170 h 196"/>
                  <a:gd name="T24" fmla="*/ 193 w 320"/>
                  <a:gd name="T25" fmla="*/ 156 h 196"/>
                  <a:gd name="T26" fmla="*/ 186 w 320"/>
                  <a:gd name="T27" fmla="*/ 161 h 196"/>
                  <a:gd name="T28" fmla="*/ 152 w 320"/>
                  <a:gd name="T29" fmla="*/ 152 h 196"/>
                  <a:gd name="T30" fmla="*/ 139 w 320"/>
                  <a:gd name="T31" fmla="*/ 135 h 196"/>
                  <a:gd name="T32" fmla="*/ 126 w 320"/>
                  <a:gd name="T33" fmla="*/ 136 h 196"/>
                  <a:gd name="T34" fmla="*/ 122 w 320"/>
                  <a:gd name="T35" fmla="*/ 153 h 196"/>
                  <a:gd name="T36" fmla="*/ 108 w 320"/>
                  <a:gd name="T37" fmla="*/ 174 h 196"/>
                  <a:gd name="T38" fmla="*/ 79 w 320"/>
                  <a:gd name="T39" fmla="*/ 174 h 196"/>
                  <a:gd name="T40" fmla="*/ 57 w 320"/>
                  <a:gd name="T41" fmla="*/ 184 h 196"/>
                  <a:gd name="T42" fmla="*/ 31 w 320"/>
                  <a:gd name="T43" fmla="*/ 184 h 196"/>
                  <a:gd name="T44" fmla="*/ 0 w 320"/>
                  <a:gd name="T45" fmla="*/ 196 h 196"/>
                  <a:gd name="T46" fmla="*/ 2 w 320"/>
                  <a:gd name="T47" fmla="*/ 174 h 196"/>
                  <a:gd name="T48" fmla="*/ 18 w 320"/>
                  <a:gd name="T49" fmla="*/ 169 h 196"/>
                  <a:gd name="T50" fmla="*/ 19 w 320"/>
                  <a:gd name="T51" fmla="*/ 153 h 196"/>
                  <a:gd name="T52" fmla="*/ 37 w 320"/>
                  <a:gd name="T53" fmla="*/ 148 h 196"/>
                  <a:gd name="T54" fmla="*/ 33 w 320"/>
                  <a:gd name="T55" fmla="*/ 85 h 196"/>
                  <a:gd name="T56" fmla="*/ 53 w 320"/>
                  <a:gd name="T57" fmla="*/ 86 h 196"/>
                  <a:gd name="T58" fmla="*/ 80 w 320"/>
                  <a:gd name="T59" fmla="*/ 67 h 196"/>
                  <a:gd name="T60" fmla="*/ 93 w 320"/>
                  <a:gd name="T61" fmla="*/ 74 h 196"/>
                  <a:gd name="T62" fmla="*/ 129 w 320"/>
                  <a:gd name="T63" fmla="*/ 22 h 196"/>
                  <a:gd name="T64" fmla="*/ 155 w 320"/>
                  <a:gd name="T65" fmla="*/ 53 h 196"/>
                  <a:gd name="T66" fmla="*/ 201 w 320"/>
                  <a:gd name="T67" fmla="*/ 17 h 196"/>
                  <a:gd name="T68" fmla="*/ 209 w 320"/>
                  <a:gd name="T6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</a:cxnLst>
                <a:rect l="0" t="0" r="r" b="b"/>
                <a:pathLst>
                  <a:path w="320" h="196">
                    <a:moveTo>
                      <a:pt x="209" y="0"/>
                    </a:moveTo>
                    <a:lnTo>
                      <a:pt x="243" y="18"/>
                    </a:lnTo>
                    <a:lnTo>
                      <a:pt x="247" y="60"/>
                    </a:lnTo>
                    <a:lnTo>
                      <a:pt x="259" y="65"/>
                    </a:lnTo>
                    <a:lnTo>
                      <a:pt x="256" y="107"/>
                    </a:lnTo>
                    <a:lnTo>
                      <a:pt x="295" y="114"/>
                    </a:lnTo>
                    <a:lnTo>
                      <a:pt x="310" y="132"/>
                    </a:lnTo>
                    <a:lnTo>
                      <a:pt x="308" y="156"/>
                    </a:lnTo>
                    <a:lnTo>
                      <a:pt x="320" y="167"/>
                    </a:lnTo>
                    <a:lnTo>
                      <a:pt x="312" y="190"/>
                    </a:lnTo>
                    <a:lnTo>
                      <a:pt x="285" y="186"/>
                    </a:lnTo>
                    <a:lnTo>
                      <a:pt x="249" y="170"/>
                    </a:lnTo>
                    <a:lnTo>
                      <a:pt x="193" y="156"/>
                    </a:lnTo>
                    <a:lnTo>
                      <a:pt x="186" y="161"/>
                    </a:lnTo>
                    <a:lnTo>
                      <a:pt x="152" y="152"/>
                    </a:lnTo>
                    <a:lnTo>
                      <a:pt x="139" y="135"/>
                    </a:lnTo>
                    <a:lnTo>
                      <a:pt x="126" y="136"/>
                    </a:lnTo>
                    <a:lnTo>
                      <a:pt x="122" y="153"/>
                    </a:lnTo>
                    <a:lnTo>
                      <a:pt x="108" y="174"/>
                    </a:lnTo>
                    <a:lnTo>
                      <a:pt x="79" y="174"/>
                    </a:lnTo>
                    <a:lnTo>
                      <a:pt x="57" y="184"/>
                    </a:lnTo>
                    <a:lnTo>
                      <a:pt x="31" y="184"/>
                    </a:lnTo>
                    <a:lnTo>
                      <a:pt x="0" y="196"/>
                    </a:lnTo>
                    <a:lnTo>
                      <a:pt x="2" y="174"/>
                    </a:lnTo>
                    <a:lnTo>
                      <a:pt x="18" y="169"/>
                    </a:lnTo>
                    <a:lnTo>
                      <a:pt x="19" y="153"/>
                    </a:lnTo>
                    <a:lnTo>
                      <a:pt x="37" y="148"/>
                    </a:lnTo>
                    <a:lnTo>
                      <a:pt x="33" y="85"/>
                    </a:lnTo>
                    <a:lnTo>
                      <a:pt x="53" y="86"/>
                    </a:lnTo>
                    <a:lnTo>
                      <a:pt x="80" y="67"/>
                    </a:lnTo>
                    <a:lnTo>
                      <a:pt x="93" y="74"/>
                    </a:lnTo>
                    <a:lnTo>
                      <a:pt x="129" y="22"/>
                    </a:lnTo>
                    <a:lnTo>
                      <a:pt x="155" y="53"/>
                    </a:lnTo>
                    <a:lnTo>
                      <a:pt x="201" y="17"/>
                    </a:lnTo>
                    <a:lnTo>
                      <a:pt x="20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7" name="Laholm">
                <a:extLst>
                  <a:ext uri="{FF2B5EF4-FFF2-40B4-BE49-F238E27FC236}">
                    <a16:creationId xmlns:a16="http://schemas.microsoft.com/office/drawing/2014/main" id="{00000000-0008-0000-0200-0000F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98952" y="5337128"/>
                <a:ext cx="274155" cy="304083"/>
              </a:xfrm>
              <a:custGeom>
                <a:avLst/>
                <a:gdLst>
                  <a:gd name="T0" fmla="*/ 152 w 199"/>
                  <a:gd name="T1" fmla="*/ 0 h 220"/>
                  <a:gd name="T2" fmla="*/ 170 w 199"/>
                  <a:gd name="T3" fmla="*/ 21 h 220"/>
                  <a:gd name="T4" fmla="*/ 182 w 199"/>
                  <a:gd name="T5" fmla="*/ 67 h 220"/>
                  <a:gd name="T6" fmla="*/ 191 w 199"/>
                  <a:gd name="T7" fmla="*/ 78 h 220"/>
                  <a:gd name="T8" fmla="*/ 199 w 199"/>
                  <a:gd name="T9" fmla="*/ 111 h 220"/>
                  <a:gd name="T10" fmla="*/ 190 w 199"/>
                  <a:gd name="T11" fmla="*/ 136 h 220"/>
                  <a:gd name="T12" fmla="*/ 198 w 199"/>
                  <a:gd name="T13" fmla="*/ 148 h 220"/>
                  <a:gd name="T14" fmla="*/ 193 w 199"/>
                  <a:gd name="T15" fmla="*/ 162 h 220"/>
                  <a:gd name="T16" fmla="*/ 178 w 199"/>
                  <a:gd name="T17" fmla="*/ 173 h 220"/>
                  <a:gd name="T18" fmla="*/ 165 w 199"/>
                  <a:gd name="T19" fmla="*/ 173 h 220"/>
                  <a:gd name="T20" fmla="*/ 138 w 199"/>
                  <a:gd name="T21" fmla="*/ 186 h 220"/>
                  <a:gd name="T22" fmla="*/ 102 w 199"/>
                  <a:gd name="T23" fmla="*/ 220 h 220"/>
                  <a:gd name="T24" fmla="*/ 83 w 199"/>
                  <a:gd name="T25" fmla="*/ 207 h 220"/>
                  <a:gd name="T26" fmla="*/ 13 w 199"/>
                  <a:gd name="T27" fmla="*/ 195 h 220"/>
                  <a:gd name="T28" fmla="*/ 21 w 199"/>
                  <a:gd name="T29" fmla="*/ 162 h 220"/>
                  <a:gd name="T30" fmla="*/ 0 w 199"/>
                  <a:gd name="T31" fmla="*/ 145 h 220"/>
                  <a:gd name="T32" fmla="*/ 11 w 199"/>
                  <a:gd name="T33" fmla="*/ 131 h 220"/>
                  <a:gd name="T34" fmla="*/ 17 w 199"/>
                  <a:gd name="T35" fmla="*/ 112 h 220"/>
                  <a:gd name="T36" fmla="*/ 20 w 199"/>
                  <a:gd name="T37" fmla="*/ 81 h 220"/>
                  <a:gd name="T38" fmla="*/ 36 w 199"/>
                  <a:gd name="T39" fmla="*/ 81 h 220"/>
                  <a:gd name="T40" fmla="*/ 43 w 199"/>
                  <a:gd name="T41" fmla="*/ 55 h 220"/>
                  <a:gd name="T42" fmla="*/ 104 w 199"/>
                  <a:gd name="T43" fmla="*/ 23 h 220"/>
                  <a:gd name="T44" fmla="*/ 102 w 199"/>
                  <a:gd name="T45" fmla="*/ 9 h 220"/>
                  <a:gd name="T46" fmla="*/ 139 w 199"/>
                  <a:gd name="T47" fmla="*/ 9 h 220"/>
                  <a:gd name="T48" fmla="*/ 152 w 199"/>
                  <a:gd name="T49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9" h="220">
                    <a:moveTo>
                      <a:pt x="152" y="0"/>
                    </a:moveTo>
                    <a:lnTo>
                      <a:pt x="170" y="21"/>
                    </a:lnTo>
                    <a:lnTo>
                      <a:pt x="182" y="67"/>
                    </a:lnTo>
                    <a:lnTo>
                      <a:pt x="191" y="78"/>
                    </a:lnTo>
                    <a:lnTo>
                      <a:pt x="199" y="111"/>
                    </a:lnTo>
                    <a:lnTo>
                      <a:pt x="190" y="136"/>
                    </a:lnTo>
                    <a:lnTo>
                      <a:pt x="198" y="148"/>
                    </a:lnTo>
                    <a:lnTo>
                      <a:pt x="193" y="162"/>
                    </a:lnTo>
                    <a:lnTo>
                      <a:pt x="178" y="173"/>
                    </a:lnTo>
                    <a:lnTo>
                      <a:pt x="165" y="173"/>
                    </a:lnTo>
                    <a:lnTo>
                      <a:pt x="138" y="186"/>
                    </a:lnTo>
                    <a:lnTo>
                      <a:pt x="102" y="220"/>
                    </a:lnTo>
                    <a:lnTo>
                      <a:pt x="83" y="207"/>
                    </a:lnTo>
                    <a:lnTo>
                      <a:pt x="13" y="195"/>
                    </a:lnTo>
                    <a:lnTo>
                      <a:pt x="21" y="162"/>
                    </a:lnTo>
                    <a:lnTo>
                      <a:pt x="0" y="145"/>
                    </a:lnTo>
                    <a:lnTo>
                      <a:pt x="11" y="131"/>
                    </a:lnTo>
                    <a:lnTo>
                      <a:pt x="17" y="112"/>
                    </a:lnTo>
                    <a:lnTo>
                      <a:pt x="20" y="81"/>
                    </a:lnTo>
                    <a:lnTo>
                      <a:pt x="36" y="81"/>
                    </a:lnTo>
                    <a:lnTo>
                      <a:pt x="43" y="55"/>
                    </a:lnTo>
                    <a:lnTo>
                      <a:pt x="104" y="23"/>
                    </a:lnTo>
                    <a:lnTo>
                      <a:pt x="102" y="9"/>
                    </a:lnTo>
                    <a:lnTo>
                      <a:pt x="139" y="9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8" name="Malmö">
                <a:extLst>
                  <a:ext uri="{FF2B5EF4-FFF2-40B4-BE49-F238E27FC236}">
                    <a16:creationId xmlns:a16="http://schemas.microsoft.com/office/drawing/2014/main" id="{00000000-0008-0000-0200-0000F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70162" y="6230218"/>
                <a:ext cx="115153" cy="110944"/>
              </a:xfrm>
              <a:custGeom>
                <a:avLst/>
                <a:gdLst>
                  <a:gd name="T0" fmla="*/ 54 w 84"/>
                  <a:gd name="T1" fmla="*/ 0 h 80"/>
                  <a:gd name="T2" fmla="*/ 66 w 84"/>
                  <a:gd name="T3" fmla="*/ 17 h 80"/>
                  <a:gd name="T4" fmla="*/ 76 w 84"/>
                  <a:gd name="T5" fmla="*/ 17 h 80"/>
                  <a:gd name="T6" fmla="*/ 79 w 84"/>
                  <a:gd name="T7" fmla="*/ 14 h 80"/>
                  <a:gd name="T8" fmla="*/ 84 w 84"/>
                  <a:gd name="T9" fmla="*/ 22 h 80"/>
                  <a:gd name="T10" fmla="*/ 84 w 84"/>
                  <a:gd name="T11" fmla="*/ 42 h 80"/>
                  <a:gd name="T12" fmla="*/ 74 w 84"/>
                  <a:gd name="T13" fmla="*/ 48 h 80"/>
                  <a:gd name="T14" fmla="*/ 79 w 84"/>
                  <a:gd name="T15" fmla="*/ 57 h 80"/>
                  <a:gd name="T16" fmla="*/ 68 w 84"/>
                  <a:gd name="T17" fmla="*/ 69 h 80"/>
                  <a:gd name="T18" fmla="*/ 50 w 84"/>
                  <a:gd name="T19" fmla="*/ 69 h 80"/>
                  <a:gd name="T20" fmla="*/ 46 w 84"/>
                  <a:gd name="T21" fmla="*/ 76 h 80"/>
                  <a:gd name="T22" fmla="*/ 7 w 84"/>
                  <a:gd name="T23" fmla="*/ 80 h 80"/>
                  <a:gd name="T24" fmla="*/ 0 w 84"/>
                  <a:gd name="T25" fmla="*/ 63 h 80"/>
                  <a:gd name="T26" fmla="*/ 0 w 84"/>
                  <a:gd name="T27" fmla="*/ 35 h 80"/>
                  <a:gd name="T28" fmla="*/ 7 w 84"/>
                  <a:gd name="T29" fmla="*/ 29 h 80"/>
                  <a:gd name="T30" fmla="*/ 34 w 84"/>
                  <a:gd name="T31" fmla="*/ 12 h 80"/>
                  <a:gd name="T32" fmla="*/ 47 w 84"/>
                  <a:gd name="T33" fmla="*/ 8 h 80"/>
                  <a:gd name="T34" fmla="*/ 54 w 84"/>
                  <a:gd name="T35" fmla="*/ 0 h 8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84" h="80">
                    <a:moveTo>
                      <a:pt x="54" y="0"/>
                    </a:moveTo>
                    <a:lnTo>
                      <a:pt x="66" y="17"/>
                    </a:lnTo>
                    <a:lnTo>
                      <a:pt x="76" y="17"/>
                    </a:lnTo>
                    <a:lnTo>
                      <a:pt x="79" y="14"/>
                    </a:lnTo>
                    <a:lnTo>
                      <a:pt x="84" y="22"/>
                    </a:lnTo>
                    <a:lnTo>
                      <a:pt x="84" y="42"/>
                    </a:lnTo>
                    <a:lnTo>
                      <a:pt x="74" y="48"/>
                    </a:lnTo>
                    <a:lnTo>
                      <a:pt x="79" y="57"/>
                    </a:lnTo>
                    <a:lnTo>
                      <a:pt x="68" y="69"/>
                    </a:lnTo>
                    <a:lnTo>
                      <a:pt x="50" y="69"/>
                    </a:lnTo>
                    <a:lnTo>
                      <a:pt x="46" y="76"/>
                    </a:lnTo>
                    <a:lnTo>
                      <a:pt x="7" y="80"/>
                    </a:lnTo>
                    <a:lnTo>
                      <a:pt x="0" y="63"/>
                    </a:lnTo>
                    <a:lnTo>
                      <a:pt x="0" y="35"/>
                    </a:lnTo>
                    <a:lnTo>
                      <a:pt x="7" y="29"/>
                    </a:lnTo>
                    <a:lnTo>
                      <a:pt x="34" y="12"/>
                    </a:lnTo>
                    <a:lnTo>
                      <a:pt x="47" y="8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9" name="Burlöv">
                <a:extLst>
                  <a:ext uri="{FF2B5EF4-FFF2-40B4-BE49-F238E27FC236}">
                    <a16:creationId xmlns:a16="http://schemas.microsoft.com/office/drawing/2014/main" id="{00000000-0008-0000-0200-0000F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2819" y="6208299"/>
                <a:ext cx="43868" cy="46556"/>
              </a:xfrm>
              <a:custGeom>
                <a:avLst/>
                <a:gdLst>
                  <a:gd name="T0" fmla="*/ 18 w 32"/>
                  <a:gd name="T1" fmla="*/ 0 h 33"/>
                  <a:gd name="T2" fmla="*/ 23 w 32"/>
                  <a:gd name="T3" fmla="*/ 1 h 33"/>
                  <a:gd name="T4" fmla="*/ 32 w 32"/>
                  <a:gd name="T5" fmla="*/ 9 h 33"/>
                  <a:gd name="T6" fmla="*/ 23 w 32"/>
                  <a:gd name="T7" fmla="*/ 18 h 33"/>
                  <a:gd name="T8" fmla="*/ 18 w 32"/>
                  <a:gd name="T9" fmla="*/ 18 h 33"/>
                  <a:gd name="T10" fmla="*/ 15 w 32"/>
                  <a:gd name="T11" fmla="*/ 18 h 33"/>
                  <a:gd name="T12" fmla="*/ 18 w 32"/>
                  <a:gd name="T13" fmla="*/ 24 h 33"/>
                  <a:gd name="T14" fmla="*/ 28 w 32"/>
                  <a:gd name="T15" fmla="*/ 26 h 33"/>
                  <a:gd name="T16" fmla="*/ 26 w 32"/>
                  <a:gd name="T17" fmla="*/ 30 h 33"/>
                  <a:gd name="T18" fmla="*/ 23 w 32"/>
                  <a:gd name="T19" fmla="*/ 33 h 33"/>
                  <a:gd name="T20" fmla="*/ 13 w 32"/>
                  <a:gd name="T21" fmla="*/ 33 h 33"/>
                  <a:gd name="T22" fmla="*/ 1 w 32"/>
                  <a:gd name="T23" fmla="*/ 16 h 33"/>
                  <a:gd name="T24" fmla="*/ 0 w 32"/>
                  <a:gd name="T25" fmla="*/ 16 h 33"/>
                  <a:gd name="T26" fmla="*/ 0 w 32"/>
                  <a:gd name="T27" fmla="*/ 11 h 33"/>
                  <a:gd name="T28" fmla="*/ 0 w 32"/>
                  <a:gd name="T29" fmla="*/ 11 h 33"/>
                  <a:gd name="T30" fmla="*/ 2 w 32"/>
                  <a:gd name="T31" fmla="*/ 9 h 33"/>
                  <a:gd name="T32" fmla="*/ 6 w 32"/>
                  <a:gd name="T33" fmla="*/ 9 h 33"/>
                  <a:gd name="T34" fmla="*/ 9 w 32"/>
                  <a:gd name="T35" fmla="*/ 8 h 33"/>
                  <a:gd name="T36" fmla="*/ 13 w 32"/>
                  <a:gd name="T37" fmla="*/ 8 h 33"/>
                  <a:gd name="T38" fmla="*/ 15 w 32"/>
                  <a:gd name="T39" fmla="*/ 8 h 33"/>
                  <a:gd name="T40" fmla="*/ 15 w 32"/>
                  <a:gd name="T41" fmla="*/ 8 h 33"/>
                  <a:gd name="T42" fmla="*/ 15 w 32"/>
                  <a:gd name="T43" fmla="*/ 8 h 33"/>
                  <a:gd name="T44" fmla="*/ 15 w 32"/>
                  <a:gd name="T45" fmla="*/ 5 h 33"/>
                  <a:gd name="T46" fmla="*/ 15 w 32"/>
                  <a:gd name="T47" fmla="*/ 4 h 33"/>
                  <a:gd name="T48" fmla="*/ 15 w 32"/>
                  <a:gd name="T49" fmla="*/ 3 h 33"/>
                  <a:gd name="T50" fmla="*/ 18 w 32"/>
                  <a:gd name="T51" fmla="*/ 0 h 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32" h="33">
                    <a:moveTo>
                      <a:pt x="18" y="0"/>
                    </a:moveTo>
                    <a:lnTo>
                      <a:pt x="23" y="1"/>
                    </a:lnTo>
                    <a:lnTo>
                      <a:pt x="32" y="9"/>
                    </a:lnTo>
                    <a:lnTo>
                      <a:pt x="23" y="18"/>
                    </a:lnTo>
                    <a:lnTo>
                      <a:pt x="18" y="18"/>
                    </a:lnTo>
                    <a:lnTo>
                      <a:pt x="15" y="18"/>
                    </a:lnTo>
                    <a:lnTo>
                      <a:pt x="18" y="24"/>
                    </a:lnTo>
                    <a:lnTo>
                      <a:pt x="28" y="26"/>
                    </a:lnTo>
                    <a:lnTo>
                      <a:pt x="26" y="30"/>
                    </a:lnTo>
                    <a:lnTo>
                      <a:pt x="23" y="33"/>
                    </a:lnTo>
                    <a:lnTo>
                      <a:pt x="13" y="33"/>
                    </a:lnTo>
                    <a:lnTo>
                      <a:pt x="1" y="16"/>
                    </a:lnTo>
                    <a:lnTo>
                      <a:pt x="0" y="16"/>
                    </a:lnTo>
                    <a:lnTo>
                      <a:pt x="0" y="11"/>
                    </a:lnTo>
                    <a:lnTo>
                      <a:pt x="0" y="11"/>
                    </a:lnTo>
                    <a:lnTo>
                      <a:pt x="2" y="9"/>
                    </a:lnTo>
                    <a:lnTo>
                      <a:pt x="6" y="9"/>
                    </a:lnTo>
                    <a:lnTo>
                      <a:pt x="9" y="8"/>
                    </a:lnTo>
                    <a:lnTo>
                      <a:pt x="13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8"/>
                    </a:lnTo>
                    <a:lnTo>
                      <a:pt x="15" y="5"/>
                    </a:lnTo>
                    <a:lnTo>
                      <a:pt x="15" y="4"/>
                    </a:lnTo>
                    <a:lnTo>
                      <a:pt x="15" y="3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0" name="Höganäs">
                <a:extLst>
                  <a:ext uri="{FF2B5EF4-FFF2-40B4-BE49-F238E27FC236}">
                    <a16:creationId xmlns:a16="http://schemas.microsoft.com/office/drawing/2014/main" id="{00000000-0008-0000-0200-0000F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878241" y="5653539"/>
                <a:ext cx="146684" cy="141083"/>
              </a:xfrm>
              <a:custGeom>
                <a:avLst/>
                <a:gdLst>
                  <a:gd name="T0" fmla="*/ 17 w 107"/>
                  <a:gd name="T1" fmla="*/ 0 h 102"/>
                  <a:gd name="T2" fmla="*/ 76 w 107"/>
                  <a:gd name="T3" fmla="*/ 37 h 102"/>
                  <a:gd name="T4" fmla="*/ 84 w 107"/>
                  <a:gd name="T5" fmla="*/ 50 h 102"/>
                  <a:gd name="T6" fmla="*/ 96 w 107"/>
                  <a:gd name="T7" fmla="*/ 50 h 102"/>
                  <a:gd name="T8" fmla="*/ 107 w 107"/>
                  <a:gd name="T9" fmla="*/ 54 h 102"/>
                  <a:gd name="T10" fmla="*/ 98 w 107"/>
                  <a:gd name="T11" fmla="*/ 67 h 102"/>
                  <a:gd name="T12" fmla="*/ 73 w 107"/>
                  <a:gd name="T13" fmla="*/ 84 h 102"/>
                  <a:gd name="T14" fmla="*/ 75 w 107"/>
                  <a:gd name="T15" fmla="*/ 96 h 102"/>
                  <a:gd name="T16" fmla="*/ 39 w 107"/>
                  <a:gd name="T17" fmla="*/ 102 h 102"/>
                  <a:gd name="T18" fmla="*/ 35 w 107"/>
                  <a:gd name="T19" fmla="*/ 89 h 102"/>
                  <a:gd name="T20" fmla="*/ 26 w 107"/>
                  <a:gd name="T21" fmla="*/ 31 h 102"/>
                  <a:gd name="T22" fmla="*/ 14 w 107"/>
                  <a:gd name="T23" fmla="*/ 14 h 102"/>
                  <a:gd name="T24" fmla="*/ 0 w 107"/>
                  <a:gd name="T25" fmla="*/ 1 h 102"/>
                  <a:gd name="T26" fmla="*/ 17 w 107"/>
                  <a:gd name="T27" fmla="*/ 0 h 1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107" h="102">
                    <a:moveTo>
                      <a:pt x="17" y="0"/>
                    </a:moveTo>
                    <a:lnTo>
                      <a:pt x="76" y="37"/>
                    </a:lnTo>
                    <a:lnTo>
                      <a:pt x="84" y="50"/>
                    </a:lnTo>
                    <a:lnTo>
                      <a:pt x="96" y="50"/>
                    </a:lnTo>
                    <a:lnTo>
                      <a:pt x="107" y="54"/>
                    </a:lnTo>
                    <a:lnTo>
                      <a:pt x="98" y="67"/>
                    </a:lnTo>
                    <a:lnTo>
                      <a:pt x="73" y="84"/>
                    </a:lnTo>
                    <a:lnTo>
                      <a:pt x="75" y="96"/>
                    </a:lnTo>
                    <a:lnTo>
                      <a:pt x="39" y="102"/>
                    </a:lnTo>
                    <a:lnTo>
                      <a:pt x="35" y="89"/>
                    </a:lnTo>
                    <a:lnTo>
                      <a:pt x="26" y="31"/>
                    </a:lnTo>
                    <a:lnTo>
                      <a:pt x="14" y="14"/>
                    </a:lnTo>
                    <a:lnTo>
                      <a:pt x="0" y="1"/>
                    </a:lnTo>
                    <a:lnTo>
                      <a:pt x="1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1" name="Helsingborg">
                <a:extLst>
                  <a:ext uri="{FF2B5EF4-FFF2-40B4-BE49-F238E27FC236}">
                    <a16:creationId xmlns:a16="http://schemas.microsoft.com/office/drawing/2014/main" id="{00000000-0008-0000-0200-0000F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931704" y="5727516"/>
                <a:ext cx="189180" cy="253395"/>
              </a:xfrm>
              <a:custGeom>
                <a:avLst/>
                <a:gdLst>
                  <a:gd name="T0" fmla="*/ 68 w 138"/>
                  <a:gd name="T1" fmla="*/ 0 h 183"/>
                  <a:gd name="T2" fmla="*/ 76 w 138"/>
                  <a:gd name="T3" fmla="*/ 2 h 183"/>
                  <a:gd name="T4" fmla="*/ 89 w 138"/>
                  <a:gd name="T5" fmla="*/ 23 h 183"/>
                  <a:gd name="T6" fmla="*/ 76 w 138"/>
                  <a:gd name="T7" fmla="*/ 38 h 183"/>
                  <a:gd name="T8" fmla="*/ 92 w 138"/>
                  <a:gd name="T9" fmla="*/ 53 h 183"/>
                  <a:gd name="T10" fmla="*/ 105 w 138"/>
                  <a:gd name="T11" fmla="*/ 70 h 183"/>
                  <a:gd name="T12" fmla="*/ 121 w 138"/>
                  <a:gd name="T13" fmla="*/ 121 h 183"/>
                  <a:gd name="T14" fmla="*/ 108 w 138"/>
                  <a:gd name="T15" fmla="*/ 127 h 183"/>
                  <a:gd name="T16" fmla="*/ 125 w 138"/>
                  <a:gd name="T17" fmla="*/ 152 h 183"/>
                  <a:gd name="T18" fmla="*/ 138 w 138"/>
                  <a:gd name="T19" fmla="*/ 152 h 183"/>
                  <a:gd name="T20" fmla="*/ 137 w 138"/>
                  <a:gd name="T21" fmla="*/ 165 h 183"/>
                  <a:gd name="T22" fmla="*/ 125 w 138"/>
                  <a:gd name="T23" fmla="*/ 171 h 183"/>
                  <a:gd name="T24" fmla="*/ 123 w 138"/>
                  <a:gd name="T25" fmla="*/ 183 h 183"/>
                  <a:gd name="T26" fmla="*/ 116 w 138"/>
                  <a:gd name="T27" fmla="*/ 173 h 183"/>
                  <a:gd name="T28" fmla="*/ 103 w 138"/>
                  <a:gd name="T29" fmla="*/ 165 h 183"/>
                  <a:gd name="T30" fmla="*/ 84 w 138"/>
                  <a:gd name="T31" fmla="*/ 170 h 183"/>
                  <a:gd name="T32" fmla="*/ 78 w 138"/>
                  <a:gd name="T33" fmla="*/ 159 h 183"/>
                  <a:gd name="T34" fmla="*/ 63 w 138"/>
                  <a:gd name="T35" fmla="*/ 161 h 183"/>
                  <a:gd name="T36" fmla="*/ 58 w 138"/>
                  <a:gd name="T37" fmla="*/ 131 h 183"/>
                  <a:gd name="T38" fmla="*/ 45 w 138"/>
                  <a:gd name="T39" fmla="*/ 103 h 183"/>
                  <a:gd name="T40" fmla="*/ 25 w 138"/>
                  <a:gd name="T41" fmla="*/ 81 h 183"/>
                  <a:gd name="T42" fmla="*/ 0 w 138"/>
                  <a:gd name="T43" fmla="*/ 48 h 183"/>
                  <a:gd name="T44" fmla="*/ 36 w 138"/>
                  <a:gd name="T45" fmla="*/ 42 h 183"/>
                  <a:gd name="T46" fmla="*/ 34 w 138"/>
                  <a:gd name="T47" fmla="*/ 30 h 183"/>
                  <a:gd name="T48" fmla="*/ 59 w 138"/>
                  <a:gd name="T49" fmla="*/ 13 h 183"/>
                  <a:gd name="T50" fmla="*/ 68 w 138"/>
                  <a:gd name="T51" fmla="*/ 0 h 1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38" h="183">
                    <a:moveTo>
                      <a:pt x="68" y="0"/>
                    </a:moveTo>
                    <a:lnTo>
                      <a:pt x="76" y="2"/>
                    </a:lnTo>
                    <a:lnTo>
                      <a:pt x="89" y="23"/>
                    </a:lnTo>
                    <a:lnTo>
                      <a:pt x="76" y="38"/>
                    </a:lnTo>
                    <a:lnTo>
                      <a:pt x="92" y="53"/>
                    </a:lnTo>
                    <a:lnTo>
                      <a:pt x="105" y="70"/>
                    </a:lnTo>
                    <a:lnTo>
                      <a:pt x="121" y="121"/>
                    </a:lnTo>
                    <a:lnTo>
                      <a:pt x="108" y="127"/>
                    </a:lnTo>
                    <a:lnTo>
                      <a:pt x="125" y="152"/>
                    </a:lnTo>
                    <a:lnTo>
                      <a:pt x="138" y="152"/>
                    </a:lnTo>
                    <a:lnTo>
                      <a:pt x="137" y="165"/>
                    </a:lnTo>
                    <a:lnTo>
                      <a:pt x="125" y="171"/>
                    </a:lnTo>
                    <a:lnTo>
                      <a:pt x="123" y="183"/>
                    </a:lnTo>
                    <a:lnTo>
                      <a:pt x="116" y="173"/>
                    </a:lnTo>
                    <a:lnTo>
                      <a:pt x="103" y="165"/>
                    </a:lnTo>
                    <a:lnTo>
                      <a:pt x="84" y="170"/>
                    </a:lnTo>
                    <a:lnTo>
                      <a:pt x="78" y="159"/>
                    </a:lnTo>
                    <a:lnTo>
                      <a:pt x="63" y="161"/>
                    </a:lnTo>
                    <a:lnTo>
                      <a:pt x="58" y="131"/>
                    </a:lnTo>
                    <a:lnTo>
                      <a:pt x="45" y="103"/>
                    </a:lnTo>
                    <a:lnTo>
                      <a:pt x="25" y="81"/>
                    </a:lnTo>
                    <a:lnTo>
                      <a:pt x="0" y="48"/>
                    </a:lnTo>
                    <a:lnTo>
                      <a:pt x="36" y="42"/>
                    </a:lnTo>
                    <a:lnTo>
                      <a:pt x="34" y="30"/>
                    </a:lnTo>
                    <a:lnTo>
                      <a:pt x="59" y="13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2" name="Bjuv">
                <a:extLst>
                  <a:ext uri="{FF2B5EF4-FFF2-40B4-BE49-F238E27FC236}">
                    <a16:creationId xmlns:a16="http://schemas.microsoft.com/office/drawing/2014/main" id="{00000000-0008-0000-0200-0000F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75647" y="5809691"/>
                <a:ext cx="86365" cy="128753"/>
              </a:xfrm>
              <a:custGeom>
                <a:avLst/>
                <a:gdLst>
                  <a:gd name="T0" fmla="*/ 25 w 63"/>
                  <a:gd name="T1" fmla="*/ 0 h 93"/>
                  <a:gd name="T2" fmla="*/ 33 w 63"/>
                  <a:gd name="T3" fmla="*/ 7 h 93"/>
                  <a:gd name="T4" fmla="*/ 45 w 63"/>
                  <a:gd name="T5" fmla="*/ 7 h 93"/>
                  <a:gd name="T6" fmla="*/ 63 w 63"/>
                  <a:gd name="T7" fmla="*/ 31 h 93"/>
                  <a:gd name="T8" fmla="*/ 46 w 63"/>
                  <a:gd name="T9" fmla="*/ 52 h 93"/>
                  <a:gd name="T10" fmla="*/ 49 w 63"/>
                  <a:gd name="T11" fmla="*/ 80 h 93"/>
                  <a:gd name="T12" fmla="*/ 33 w 63"/>
                  <a:gd name="T13" fmla="*/ 93 h 93"/>
                  <a:gd name="T14" fmla="*/ 20 w 63"/>
                  <a:gd name="T15" fmla="*/ 93 h 93"/>
                  <a:gd name="T16" fmla="*/ 3 w 63"/>
                  <a:gd name="T17" fmla="*/ 68 h 93"/>
                  <a:gd name="T18" fmla="*/ 16 w 63"/>
                  <a:gd name="T19" fmla="*/ 62 h 93"/>
                  <a:gd name="T20" fmla="*/ 0 w 63"/>
                  <a:gd name="T21" fmla="*/ 11 h 93"/>
                  <a:gd name="T22" fmla="*/ 25 w 63"/>
                  <a:gd name="T23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</a:cxnLst>
                <a:rect l="0" t="0" r="r" b="b"/>
                <a:pathLst>
                  <a:path w="63" h="93">
                    <a:moveTo>
                      <a:pt x="25" y="0"/>
                    </a:moveTo>
                    <a:lnTo>
                      <a:pt x="33" y="7"/>
                    </a:lnTo>
                    <a:lnTo>
                      <a:pt x="45" y="7"/>
                    </a:lnTo>
                    <a:lnTo>
                      <a:pt x="63" y="31"/>
                    </a:lnTo>
                    <a:lnTo>
                      <a:pt x="46" y="52"/>
                    </a:lnTo>
                    <a:lnTo>
                      <a:pt x="49" y="80"/>
                    </a:lnTo>
                    <a:lnTo>
                      <a:pt x="33" y="93"/>
                    </a:lnTo>
                    <a:lnTo>
                      <a:pt x="20" y="93"/>
                    </a:lnTo>
                    <a:lnTo>
                      <a:pt x="3" y="68"/>
                    </a:lnTo>
                    <a:lnTo>
                      <a:pt x="16" y="62"/>
                    </a:lnTo>
                    <a:lnTo>
                      <a:pt x="0" y="11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3" name="Svalöv">
                <a:extLst>
                  <a:ext uri="{FF2B5EF4-FFF2-40B4-BE49-F238E27FC236}">
                    <a16:creationId xmlns:a16="http://schemas.microsoft.com/office/drawing/2014/main" id="{00000000-0008-0000-0200-0000F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00322" y="5841200"/>
                <a:ext cx="194644" cy="219168"/>
              </a:xfrm>
              <a:custGeom>
                <a:avLst/>
                <a:gdLst>
                  <a:gd name="T0" fmla="*/ 58 w 141"/>
                  <a:gd name="T1" fmla="*/ 0 h 159"/>
                  <a:gd name="T2" fmla="*/ 80 w 141"/>
                  <a:gd name="T3" fmla="*/ 15 h 159"/>
                  <a:gd name="T4" fmla="*/ 88 w 141"/>
                  <a:gd name="T5" fmla="*/ 39 h 159"/>
                  <a:gd name="T6" fmla="*/ 101 w 141"/>
                  <a:gd name="T7" fmla="*/ 46 h 159"/>
                  <a:gd name="T8" fmla="*/ 114 w 141"/>
                  <a:gd name="T9" fmla="*/ 43 h 159"/>
                  <a:gd name="T10" fmla="*/ 137 w 141"/>
                  <a:gd name="T11" fmla="*/ 45 h 159"/>
                  <a:gd name="T12" fmla="*/ 141 w 141"/>
                  <a:gd name="T13" fmla="*/ 54 h 159"/>
                  <a:gd name="T14" fmla="*/ 120 w 141"/>
                  <a:gd name="T15" fmla="*/ 89 h 159"/>
                  <a:gd name="T16" fmla="*/ 124 w 141"/>
                  <a:gd name="T17" fmla="*/ 112 h 159"/>
                  <a:gd name="T18" fmla="*/ 105 w 141"/>
                  <a:gd name="T19" fmla="*/ 112 h 159"/>
                  <a:gd name="T20" fmla="*/ 87 w 141"/>
                  <a:gd name="T21" fmla="*/ 121 h 159"/>
                  <a:gd name="T22" fmla="*/ 75 w 141"/>
                  <a:gd name="T23" fmla="*/ 118 h 159"/>
                  <a:gd name="T24" fmla="*/ 63 w 141"/>
                  <a:gd name="T25" fmla="*/ 127 h 159"/>
                  <a:gd name="T26" fmla="*/ 62 w 141"/>
                  <a:gd name="T27" fmla="*/ 142 h 159"/>
                  <a:gd name="T28" fmla="*/ 69 w 141"/>
                  <a:gd name="T29" fmla="*/ 148 h 159"/>
                  <a:gd name="T30" fmla="*/ 65 w 141"/>
                  <a:gd name="T31" fmla="*/ 159 h 159"/>
                  <a:gd name="T32" fmla="*/ 35 w 141"/>
                  <a:gd name="T33" fmla="*/ 152 h 159"/>
                  <a:gd name="T34" fmla="*/ 29 w 141"/>
                  <a:gd name="T35" fmla="*/ 134 h 159"/>
                  <a:gd name="T36" fmla="*/ 23 w 141"/>
                  <a:gd name="T37" fmla="*/ 139 h 159"/>
                  <a:gd name="T38" fmla="*/ 12 w 141"/>
                  <a:gd name="T39" fmla="*/ 132 h 159"/>
                  <a:gd name="T40" fmla="*/ 16 w 141"/>
                  <a:gd name="T41" fmla="*/ 118 h 159"/>
                  <a:gd name="T42" fmla="*/ 0 w 141"/>
                  <a:gd name="T43" fmla="*/ 101 h 159"/>
                  <a:gd name="T44" fmla="*/ 2 w 141"/>
                  <a:gd name="T45" fmla="*/ 89 h 159"/>
                  <a:gd name="T46" fmla="*/ 14 w 141"/>
                  <a:gd name="T47" fmla="*/ 83 h 159"/>
                  <a:gd name="T48" fmla="*/ 15 w 141"/>
                  <a:gd name="T49" fmla="*/ 70 h 159"/>
                  <a:gd name="T50" fmla="*/ 31 w 141"/>
                  <a:gd name="T51" fmla="*/ 57 h 159"/>
                  <a:gd name="T52" fmla="*/ 28 w 141"/>
                  <a:gd name="T53" fmla="*/ 29 h 159"/>
                  <a:gd name="T54" fmla="*/ 45 w 141"/>
                  <a:gd name="T55" fmla="*/ 8 h 159"/>
                  <a:gd name="T56" fmla="*/ 58 w 141"/>
                  <a:gd name="T5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41" h="159">
                    <a:moveTo>
                      <a:pt x="58" y="0"/>
                    </a:moveTo>
                    <a:lnTo>
                      <a:pt x="80" y="15"/>
                    </a:lnTo>
                    <a:lnTo>
                      <a:pt x="88" y="39"/>
                    </a:lnTo>
                    <a:lnTo>
                      <a:pt x="101" y="46"/>
                    </a:lnTo>
                    <a:lnTo>
                      <a:pt x="114" y="43"/>
                    </a:lnTo>
                    <a:lnTo>
                      <a:pt x="137" y="45"/>
                    </a:lnTo>
                    <a:lnTo>
                      <a:pt x="141" y="54"/>
                    </a:lnTo>
                    <a:lnTo>
                      <a:pt x="120" y="89"/>
                    </a:lnTo>
                    <a:lnTo>
                      <a:pt x="124" y="112"/>
                    </a:lnTo>
                    <a:lnTo>
                      <a:pt x="105" y="112"/>
                    </a:lnTo>
                    <a:lnTo>
                      <a:pt x="87" y="121"/>
                    </a:lnTo>
                    <a:lnTo>
                      <a:pt x="75" y="118"/>
                    </a:lnTo>
                    <a:lnTo>
                      <a:pt x="63" y="127"/>
                    </a:lnTo>
                    <a:lnTo>
                      <a:pt x="62" y="142"/>
                    </a:lnTo>
                    <a:lnTo>
                      <a:pt x="69" y="148"/>
                    </a:lnTo>
                    <a:lnTo>
                      <a:pt x="65" y="159"/>
                    </a:lnTo>
                    <a:lnTo>
                      <a:pt x="35" y="152"/>
                    </a:lnTo>
                    <a:lnTo>
                      <a:pt x="29" y="134"/>
                    </a:lnTo>
                    <a:lnTo>
                      <a:pt x="23" y="139"/>
                    </a:lnTo>
                    <a:lnTo>
                      <a:pt x="12" y="132"/>
                    </a:lnTo>
                    <a:lnTo>
                      <a:pt x="16" y="118"/>
                    </a:lnTo>
                    <a:lnTo>
                      <a:pt x="0" y="101"/>
                    </a:lnTo>
                    <a:lnTo>
                      <a:pt x="2" y="89"/>
                    </a:lnTo>
                    <a:lnTo>
                      <a:pt x="14" y="83"/>
                    </a:lnTo>
                    <a:lnTo>
                      <a:pt x="15" y="70"/>
                    </a:lnTo>
                    <a:lnTo>
                      <a:pt x="31" y="57"/>
                    </a:lnTo>
                    <a:lnTo>
                      <a:pt x="28" y="29"/>
                    </a:lnTo>
                    <a:lnTo>
                      <a:pt x="45" y="8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4" name="Landskrona">
                <a:extLst>
                  <a:ext uri="{FF2B5EF4-FFF2-40B4-BE49-F238E27FC236}">
                    <a16:creationId xmlns:a16="http://schemas.microsoft.com/office/drawing/2014/main" id="{00000000-0008-0000-0200-0000F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18069" y="5948034"/>
                <a:ext cx="130233" cy="119185"/>
              </a:xfrm>
              <a:custGeom>
                <a:avLst/>
                <a:gdLst>
                  <a:gd name="T0" fmla="*/ 15 w 95"/>
                  <a:gd name="T1" fmla="*/ 0 h 87"/>
                  <a:gd name="T2" fmla="*/ 21 w 95"/>
                  <a:gd name="T3" fmla="*/ 11 h 87"/>
                  <a:gd name="T4" fmla="*/ 40 w 95"/>
                  <a:gd name="T5" fmla="*/ 6 h 87"/>
                  <a:gd name="T6" fmla="*/ 53 w 95"/>
                  <a:gd name="T7" fmla="*/ 14 h 87"/>
                  <a:gd name="T8" fmla="*/ 60 w 95"/>
                  <a:gd name="T9" fmla="*/ 24 h 87"/>
                  <a:gd name="T10" fmla="*/ 76 w 95"/>
                  <a:gd name="T11" fmla="*/ 41 h 87"/>
                  <a:gd name="T12" fmla="*/ 72 w 95"/>
                  <a:gd name="T13" fmla="*/ 55 h 87"/>
                  <a:gd name="T14" fmla="*/ 83 w 95"/>
                  <a:gd name="T15" fmla="*/ 62 h 87"/>
                  <a:gd name="T16" fmla="*/ 89 w 95"/>
                  <a:gd name="T17" fmla="*/ 57 h 87"/>
                  <a:gd name="T18" fmla="*/ 95 w 95"/>
                  <a:gd name="T19" fmla="*/ 75 h 87"/>
                  <a:gd name="T20" fmla="*/ 84 w 95"/>
                  <a:gd name="T21" fmla="*/ 87 h 87"/>
                  <a:gd name="T22" fmla="*/ 50 w 95"/>
                  <a:gd name="T23" fmla="*/ 86 h 87"/>
                  <a:gd name="T24" fmla="*/ 42 w 95"/>
                  <a:gd name="T25" fmla="*/ 63 h 87"/>
                  <a:gd name="T26" fmla="*/ 17 w 95"/>
                  <a:gd name="T27" fmla="*/ 57 h 87"/>
                  <a:gd name="T28" fmla="*/ 0 w 95"/>
                  <a:gd name="T29" fmla="*/ 2 h 87"/>
                  <a:gd name="T30" fmla="*/ 15 w 95"/>
                  <a:gd name="T31" fmla="*/ 0 h 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95" h="87">
                    <a:moveTo>
                      <a:pt x="15" y="0"/>
                    </a:moveTo>
                    <a:lnTo>
                      <a:pt x="21" y="11"/>
                    </a:lnTo>
                    <a:lnTo>
                      <a:pt x="40" y="6"/>
                    </a:lnTo>
                    <a:lnTo>
                      <a:pt x="53" y="14"/>
                    </a:lnTo>
                    <a:lnTo>
                      <a:pt x="60" y="24"/>
                    </a:lnTo>
                    <a:lnTo>
                      <a:pt x="76" y="41"/>
                    </a:lnTo>
                    <a:lnTo>
                      <a:pt x="72" y="55"/>
                    </a:lnTo>
                    <a:lnTo>
                      <a:pt x="83" y="62"/>
                    </a:lnTo>
                    <a:lnTo>
                      <a:pt x="89" y="57"/>
                    </a:lnTo>
                    <a:lnTo>
                      <a:pt x="95" y="75"/>
                    </a:lnTo>
                    <a:lnTo>
                      <a:pt x="84" y="87"/>
                    </a:lnTo>
                    <a:lnTo>
                      <a:pt x="50" y="86"/>
                    </a:lnTo>
                    <a:lnTo>
                      <a:pt x="42" y="63"/>
                    </a:lnTo>
                    <a:lnTo>
                      <a:pt x="17" y="57"/>
                    </a:lnTo>
                    <a:lnTo>
                      <a:pt x="0" y="2"/>
                    </a:lnTo>
                    <a:lnTo>
                      <a:pt x="1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5" name="Båstad">
                <a:extLst>
                  <a:ext uri="{FF2B5EF4-FFF2-40B4-BE49-F238E27FC236}">
                    <a16:creationId xmlns:a16="http://schemas.microsoft.com/office/drawing/2014/main" id="{00000000-0008-0000-0200-0000F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968718" y="5519307"/>
                <a:ext cx="159021" cy="121903"/>
              </a:xfrm>
              <a:custGeom>
                <a:avLst/>
                <a:gdLst>
                  <a:gd name="T0" fmla="*/ 34 w 116"/>
                  <a:gd name="T1" fmla="*/ 0 h 88"/>
                  <a:gd name="T2" fmla="*/ 58 w 116"/>
                  <a:gd name="T3" fmla="*/ 12 h 88"/>
                  <a:gd name="T4" fmla="*/ 74 w 116"/>
                  <a:gd name="T5" fmla="*/ 22 h 88"/>
                  <a:gd name="T6" fmla="*/ 95 w 116"/>
                  <a:gd name="T7" fmla="*/ 13 h 88"/>
                  <a:gd name="T8" fmla="*/ 116 w 116"/>
                  <a:gd name="T9" fmla="*/ 30 h 88"/>
                  <a:gd name="T10" fmla="*/ 108 w 116"/>
                  <a:gd name="T11" fmla="*/ 63 h 88"/>
                  <a:gd name="T12" fmla="*/ 91 w 116"/>
                  <a:gd name="T13" fmla="*/ 56 h 88"/>
                  <a:gd name="T14" fmla="*/ 74 w 116"/>
                  <a:gd name="T15" fmla="*/ 83 h 88"/>
                  <a:gd name="T16" fmla="*/ 44 w 116"/>
                  <a:gd name="T17" fmla="*/ 88 h 88"/>
                  <a:gd name="T18" fmla="*/ 36 w 116"/>
                  <a:gd name="T19" fmla="*/ 66 h 88"/>
                  <a:gd name="T20" fmla="*/ 19 w 116"/>
                  <a:gd name="T21" fmla="*/ 51 h 88"/>
                  <a:gd name="T22" fmla="*/ 0 w 116"/>
                  <a:gd name="T23" fmla="*/ 45 h 88"/>
                  <a:gd name="T24" fmla="*/ 0 w 116"/>
                  <a:gd name="T25" fmla="*/ 21 h 88"/>
                  <a:gd name="T26" fmla="*/ 17 w 116"/>
                  <a:gd name="T27" fmla="*/ 8 h 88"/>
                  <a:gd name="T28" fmla="*/ 34 w 116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88">
                    <a:moveTo>
                      <a:pt x="34" y="0"/>
                    </a:moveTo>
                    <a:lnTo>
                      <a:pt x="58" y="12"/>
                    </a:lnTo>
                    <a:lnTo>
                      <a:pt x="74" y="22"/>
                    </a:lnTo>
                    <a:lnTo>
                      <a:pt x="95" y="13"/>
                    </a:lnTo>
                    <a:lnTo>
                      <a:pt x="116" y="30"/>
                    </a:lnTo>
                    <a:lnTo>
                      <a:pt x="108" y="63"/>
                    </a:lnTo>
                    <a:lnTo>
                      <a:pt x="91" y="56"/>
                    </a:lnTo>
                    <a:lnTo>
                      <a:pt x="74" y="83"/>
                    </a:lnTo>
                    <a:lnTo>
                      <a:pt x="44" y="88"/>
                    </a:lnTo>
                    <a:lnTo>
                      <a:pt x="36" y="66"/>
                    </a:lnTo>
                    <a:lnTo>
                      <a:pt x="19" y="51"/>
                    </a:lnTo>
                    <a:lnTo>
                      <a:pt x="0" y="45"/>
                    </a:lnTo>
                    <a:lnTo>
                      <a:pt x="0" y="21"/>
                    </a:lnTo>
                    <a:lnTo>
                      <a:pt x="17" y="8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6" name="Ängelholm">
                <a:extLst>
                  <a:ext uri="{FF2B5EF4-FFF2-40B4-BE49-F238E27FC236}">
                    <a16:creationId xmlns:a16="http://schemas.microsoft.com/office/drawing/2014/main" id="{00000000-0008-0000-0200-0000F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29037" y="5597372"/>
                <a:ext cx="209744" cy="204099"/>
              </a:xfrm>
              <a:custGeom>
                <a:avLst/>
                <a:gdLst>
                  <a:gd name="T0" fmla="*/ 47 w 153"/>
                  <a:gd name="T1" fmla="*/ 0 h 148"/>
                  <a:gd name="T2" fmla="*/ 64 w 153"/>
                  <a:gd name="T3" fmla="*/ 7 h 148"/>
                  <a:gd name="T4" fmla="*/ 134 w 153"/>
                  <a:gd name="T5" fmla="*/ 19 h 148"/>
                  <a:gd name="T6" fmla="*/ 153 w 153"/>
                  <a:gd name="T7" fmla="*/ 32 h 148"/>
                  <a:gd name="T8" fmla="*/ 121 w 153"/>
                  <a:gd name="T9" fmla="*/ 72 h 148"/>
                  <a:gd name="T10" fmla="*/ 121 w 153"/>
                  <a:gd name="T11" fmla="*/ 95 h 148"/>
                  <a:gd name="T12" fmla="*/ 106 w 153"/>
                  <a:gd name="T13" fmla="*/ 103 h 148"/>
                  <a:gd name="T14" fmla="*/ 77 w 153"/>
                  <a:gd name="T15" fmla="*/ 100 h 148"/>
                  <a:gd name="T16" fmla="*/ 81 w 153"/>
                  <a:gd name="T17" fmla="*/ 117 h 148"/>
                  <a:gd name="T18" fmla="*/ 60 w 153"/>
                  <a:gd name="T19" fmla="*/ 129 h 148"/>
                  <a:gd name="T20" fmla="*/ 60 w 153"/>
                  <a:gd name="T21" fmla="*/ 137 h 148"/>
                  <a:gd name="T22" fmla="*/ 43 w 153"/>
                  <a:gd name="T23" fmla="*/ 141 h 148"/>
                  <a:gd name="T24" fmla="*/ 21 w 153"/>
                  <a:gd name="T25" fmla="*/ 148 h 148"/>
                  <a:gd name="T26" fmla="*/ 5 w 153"/>
                  <a:gd name="T27" fmla="*/ 133 h 148"/>
                  <a:gd name="T28" fmla="*/ 18 w 153"/>
                  <a:gd name="T29" fmla="*/ 118 h 148"/>
                  <a:gd name="T30" fmla="*/ 5 w 153"/>
                  <a:gd name="T31" fmla="*/ 97 h 148"/>
                  <a:gd name="T32" fmla="*/ 20 w 153"/>
                  <a:gd name="T33" fmla="*/ 88 h 148"/>
                  <a:gd name="T34" fmla="*/ 28 w 153"/>
                  <a:gd name="T35" fmla="*/ 71 h 148"/>
                  <a:gd name="T36" fmla="*/ 26 w 153"/>
                  <a:gd name="T37" fmla="*/ 70 h 148"/>
                  <a:gd name="T38" fmla="*/ 17 w 153"/>
                  <a:gd name="T39" fmla="*/ 50 h 148"/>
                  <a:gd name="T40" fmla="*/ 0 w 153"/>
                  <a:gd name="T41" fmla="*/ 32 h 148"/>
                  <a:gd name="T42" fmla="*/ 30 w 153"/>
                  <a:gd name="T43" fmla="*/ 27 h 148"/>
                  <a:gd name="T44" fmla="*/ 47 w 153"/>
                  <a:gd name="T45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53" h="148">
                    <a:moveTo>
                      <a:pt x="47" y="0"/>
                    </a:moveTo>
                    <a:lnTo>
                      <a:pt x="64" y="7"/>
                    </a:lnTo>
                    <a:lnTo>
                      <a:pt x="134" y="19"/>
                    </a:lnTo>
                    <a:lnTo>
                      <a:pt x="153" y="32"/>
                    </a:lnTo>
                    <a:lnTo>
                      <a:pt x="121" y="72"/>
                    </a:lnTo>
                    <a:lnTo>
                      <a:pt x="121" y="95"/>
                    </a:lnTo>
                    <a:lnTo>
                      <a:pt x="106" y="103"/>
                    </a:lnTo>
                    <a:lnTo>
                      <a:pt x="77" y="100"/>
                    </a:lnTo>
                    <a:lnTo>
                      <a:pt x="81" y="117"/>
                    </a:lnTo>
                    <a:lnTo>
                      <a:pt x="60" y="129"/>
                    </a:lnTo>
                    <a:lnTo>
                      <a:pt x="60" y="137"/>
                    </a:lnTo>
                    <a:lnTo>
                      <a:pt x="43" y="141"/>
                    </a:lnTo>
                    <a:lnTo>
                      <a:pt x="21" y="148"/>
                    </a:lnTo>
                    <a:lnTo>
                      <a:pt x="5" y="133"/>
                    </a:lnTo>
                    <a:lnTo>
                      <a:pt x="18" y="118"/>
                    </a:lnTo>
                    <a:lnTo>
                      <a:pt x="5" y="97"/>
                    </a:lnTo>
                    <a:lnTo>
                      <a:pt x="20" y="88"/>
                    </a:lnTo>
                    <a:lnTo>
                      <a:pt x="28" y="71"/>
                    </a:lnTo>
                    <a:lnTo>
                      <a:pt x="26" y="70"/>
                    </a:lnTo>
                    <a:lnTo>
                      <a:pt x="17" y="50"/>
                    </a:lnTo>
                    <a:lnTo>
                      <a:pt x="0" y="32"/>
                    </a:lnTo>
                    <a:lnTo>
                      <a:pt x="30" y="27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7" name="Åstorp">
                <a:extLst>
                  <a:ext uri="{FF2B5EF4-FFF2-40B4-BE49-F238E27FC236}">
                    <a16:creationId xmlns:a16="http://schemas.microsoft.com/office/drawing/2014/main" id="{00000000-0008-0000-0200-0000F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57825" y="5759003"/>
                <a:ext cx="122008" cy="93157"/>
              </a:xfrm>
              <a:custGeom>
                <a:avLst/>
                <a:gdLst>
                  <a:gd name="T0" fmla="*/ 60 w 89"/>
                  <a:gd name="T1" fmla="*/ 0 h 68"/>
                  <a:gd name="T2" fmla="*/ 85 w 89"/>
                  <a:gd name="T3" fmla="*/ 21 h 68"/>
                  <a:gd name="T4" fmla="*/ 89 w 89"/>
                  <a:gd name="T5" fmla="*/ 60 h 68"/>
                  <a:gd name="T6" fmla="*/ 76 w 89"/>
                  <a:gd name="T7" fmla="*/ 68 h 68"/>
                  <a:gd name="T8" fmla="*/ 58 w 89"/>
                  <a:gd name="T9" fmla="*/ 44 h 68"/>
                  <a:gd name="T10" fmla="*/ 46 w 89"/>
                  <a:gd name="T11" fmla="*/ 44 h 68"/>
                  <a:gd name="T12" fmla="*/ 38 w 89"/>
                  <a:gd name="T13" fmla="*/ 37 h 68"/>
                  <a:gd name="T14" fmla="*/ 13 w 89"/>
                  <a:gd name="T15" fmla="*/ 48 h 68"/>
                  <a:gd name="T16" fmla="*/ 0 w 89"/>
                  <a:gd name="T17" fmla="*/ 31 h 68"/>
                  <a:gd name="T18" fmla="*/ 22 w 89"/>
                  <a:gd name="T19" fmla="*/ 24 h 68"/>
                  <a:gd name="T20" fmla="*/ 39 w 89"/>
                  <a:gd name="T21" fmla="*/ 20 h 68"/>
                  <a:gd name="T22" fmla="*/ 39 w 89"/>
                  <a:gd name="T23" fmla="*/ 12 h 68"/>
                  <a:gd name="T24" fmla="*/ 60 w 89"/>
                  <a:gd name="T25" fmla="*/ 0 h 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9" h="68">
                    <a:moveTo>
                      <a:pt x="60" y="0"/>
                    </a:moveTo>
                    <a:lnTo>
                      <a:pt x="85" y="21"/>
                    </a:lnTo>
                    <a:lnTo>
                      <a:pt x="89" y="60"/>
                    </a:lnTo>
                    <a:lnTo>
                      <a:pt x="76" y="68"/>
                    </a:lnTo>
                    <a:lnTo>
                      <a:pt x="58" y="44"/>
                    </a:lnTo>
                    <a:lnTo>
                      <a:pt x="46" y="44"/>
                    </a:lnTo>
                    <a:lnTo>
                      <a:pt x="38" y="37"/>
                    </a:lnTo>
                    <a:lnTo>
                      <a:pt x="13" y="48"/>
                    </a:lnTo>
                    <a:lnTo>
                      <a:pt x="0" y="31"/>
                    </a:lnTo>
                    <a:lnTo>
                      <a:pt x="22" y="24"/>
                    </a:lnTo>
                    <a:lnTo>
                      <a:pt x="39" y="20"/>
                    </a:lnTo>
                    <a:lnTo>
                      <a:pt x="39" y="12"/>
                    </a:lnTo>
                    <a:lnTo>
                      <a:pt x="60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8" name="Klippan">
                <a:extLst>
                  <a:ext uri="{FF2B5EF4-FFF2-40B4-BE49-F238E27FC236}">
                    <a16:creationId xmlns:a16="http://schemas.microsoft.com/office/drawing/2014/main" id="{00000000-0008-0000-0200-0000F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34594" y="5727516"/>
                <a:ext cx="243996" cy="193117"/>
              </a:xfrm>
              <a:custGeom>
                <a:avLst/>
                <a:gdLst>
                  <a:gd name="T0" fmla="*/ 44 w 177"/>
                  <a:gd name="T1" fmla="*/ 0 h 139"/>
                  <a:gd name="T2" fmla="*/ 70 w 177"/>
                  <a:gd name="T3" fmla="*/ 21 h 139"/>
                  <a:gd name="T4" fmla="*/ 80 w 177"/>
                  <a:gd name="T5" fmla="*/ 5 h 139"/>
                  <a:gd name="T6" fmla="*/ 95 w 177"/>
                  <a:gd name="T7" fmla="*/ 9 h 139"/>
                  <a:gd name="T8" fmla="*/ 95 w 177"/>
                  <a:gd name="T9" fmla="*/ 29 h 139"/>
                  <a:gd name="T10" fmla="*/ 109 w 177"/>
                  <a:gd name="T11" fmla="*/ 40 h 139"/>
                  <a:gd name="T12" fmla="*/ 104 w 177"/>
                  <a:gd name="T13" fmla="*/ 47 h 139"/>
                  <a:gd name="T14" fmla="*/ 113 w 177"/>
                  <a:gd name="T15" fmla="*/ 65 h 139"/>
                  <a:gd name="T16" fmla="*/ 135 w 177"/>
                  <a:gd name="T17" fmla="*/ 65 h 139"/>
                  <a:gd name="T18" fmla="*/ 152 w 177"/>
                  <a:gd name="T19" fmla="*/ 77 h 139"/>
                  <a:gd name="T20" fmla="*/ 160 w 177"/>
                  <a:gd name="T21" fmla="*/ 94 h 139"/>
                  <a:gd name="T22" fmla="*/ 173 w 177"/>
                  <a:gd name="T23" fmla="*/ 89 h 139"/>
                  <a:gd name="T24" fmla="*/ 177 w 177"/>
                  <a:gd name="T25" fmla="*/ 94 h 139"/>
                  <a:gd name="T26" fmla="*/ 171 w 177"/>
                  <a:gd name="T27" fmla="*/ 111 h 139"/>
                  <a:gd name="T28" fmla="*/ 156 w 177"/>
                  <a:gd name="T29" fmla="*/ 118 h 139"/>
                  <a:gd name="T30" fmla="*/ 154 w 177"/>
                  <a:gd name="T31" fmla="*/ 139 h 139"/>
                  <a:gd name="T32" fmla="*/ 126 w 177"/>
                  <a:gd name="T33" fmla="*/ 137 h 139"/>
                  <a:gd name="T34" fmla="*/ 116 w 177"/>
                  <a:gd name="T35" fmla="*/ 136 h 139"/>
                  <a:gd name="T36" fmla="*/ 112 w 177"/>
                  <a:gd name="T37" fmla="*/ 127 h 139"/>
                  <a:gd name="T38" fmla="*/ 89 w 177"/>
                  <a:gd name="T39" fmla="*/ 125 h 139"/>
                  <a:gd name="T40" fmla="*/ 76 w 177"/>
                  <a:gd name="T41" fmla="*/ 128 h 139"/>
                  <a:gd name="T42" fmla="*/ 63 w 177"/>
                  <a:gd name="T43" fmla="*/ 121 h 139"/>
                  <a:gd name="T44" fmla="*/ 55 w 177"/>
                  <a:gd name="T45" fmla="*/ 97 h 139"/>
                  <a:gd name="T46" fmla="*/ 33 w 177"/>
                  <a:gd name="T47" fmla="*/ 82 h 139"/>
                  <a:gd name="T48" fmla="*/ 29 w 177"/>
                  <a:gd name="T49" fmla="*/ 43 h 139"/>
                  <a:gd name="T50" fmla="*/ 4 w 177"/>
                  <a:gd name="T51" fmla="*/ 22 h 139"/>
                  <a:gd name="T52" fmla="*/ 0 w 177"/>
                  <a:gd name="T53" fmla="*/ 5 h 139"/>
                  <a:gd name="T54" fmla="*/ 29 w 177"/>
                  <a:gd name="T55" fmla="*/ 8 h 139"/>
                  <a:gd name="T56" fmla="*/ 44 w 177"/>
                  <a:gd name="T57" fmla="*/ 0 h 1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7" h="139">
                    <a:moveTo>
                      <a:pt x="44" y="0"/>
                    </a:moveTo>
                    <a:lnTo>
                      <a:pt x="70" y="21"/>
                    </a:lnTo>
                    <a:lnTo>
                      <a:pt x="80" y="5"/>
                    </a:lnTo>
                    <a:lnTo>
                      <a:pt x="95" y="9"/>
                    </a:lnTo>
                    <a:lnTo>
                      <a:pt x="95" y="29"/>
                    </a:lnTo>
                    <a:lnTo>
                      <a:pt x="109" y="40"/>
                    </a:lnTo>
                    <a:lnTo>
                      <a:pt x="104" y="47"/>
                    </a:lnTo>
                    <a:lnTo>
                      <a:pt x="113" y="65"/>
                    </a:lnTo>
                    <a:lnTo>
                      <a:pt x="135" y="65"/>
                    </a:lnTo>
                    <a:lnTo>
                      <a:pt x="152" y="77"/>
                    </a:lnTo>
                    <a:lnTo>
                      <a:pt x="160" y="94"/>
                    </a:lnTo>
                    <a:lnTo>
                      <a:pt x="173" y="89"/>
                    </a:lnTo>
                    <a:lnTo>
                      <a:pt x="177" y="94"/>
                    </a:lnTo>
                    <a:lnTo>
                      <a:pt x="171" y="111"/>
                    </a:lnTo>
                    <a:lnTo>
                      <a:pt x="156" y="118"/>
                    </a:lnTo>
                    <a:lnTo>
                      <a:pt x="154" y="139"/>
                    </a:lnTo>
                    <a:lnTo>
                      <a:pt x="126" y="137"/>
                    </a:lnTo>
                    <a:lnTo>
                      <a:pt x="116" y="136"/>
                    </a:lnTo>
                    <a:lnTo>
                      <a:pt x="112" y="127"/>
                    </a:lnTo>
                    <a:lnTo>
                      <a:pt x="89" y="125"/>
                    </a:lnTo>
                    <a:lnTo>
                      <a:pt x="76" y="128"/>
                    </a:lnTo>
                    <a:lnTo>
                      <a:pt x="63" y="121"/>
                    </a:lnTo>
                    <a:lnTo>
                      <a:pt x="55" y="97"/>
                    </a:lnTo>
                    <a:lnTo>
                      <a:pt x="33" y="82"/>
                    </a:lnTo>
                    <a:lnTo>
                      <a:pt x="29" y="43"/>
                    </a:lnTo>
                    <a:lnTo>
                      <a:pt x="4" y="22"/>
                    </a:lnTo>
                    <a:lnTo>
                      <a:pt x="0" y="5"/>
                    </a:lnTo>
                    <a:lnTo>
                      <a:pt x="29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59" name="Örkelljunga">
                <a:extLst>
                  <a:ext uri="{FF2B5EF4-FFF2-40B4-BE49-F238E27FC236}">
                    <a16:creationId xmlns:a16="http://schemas.microsoft.com/office/drawing/2014/main" id="{00000000-0008-0000-0200-0000F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94913" y="5560405"/>
                <a:ext cx="224803" cy="197227"/>
              </a:xfrm>
              <a:custGeom>
                <a:avLst/>
                <a:gdLst>
                  <a:gd name="T0" fmla="*/ 123 w 163"/>
                  <a:gd name="T1" fmla="*/ 0 h 142"/>
                  <a:gd name="T2" fmla="*/ 136 w 163"/>
                  <a:gd name="T3" fmla="*/ 13 h 142"/>
                  <a:gd name="T4" fmla="*/ 163 w 163"/>
                  <a:gd name="T5" fmla="*/ 13 h 142"/>
                  <a:gd name="T6" fmla="*/ 162 w 163"/>
                  <a:gd name="T7" fmla="*/ 26 h 142"/>
                  <a:gd name="T8" fmla="*/ 136 w 163"/>
                  <a:gd name="T9" fmla="*/ 42 h 142"/>
                  <a:gd name="T10" fmla="*/ 136 w 163"/>
                  <a:gd name="T11" fmla="*/ 74 h 142"/>
                  <a:gd name="T12" fmla="*/ 131 w 163"/>
                  <a:gd name="T13" fmla="*/ 89 h 142"/>
                  <a:gd name="T14" fmla="*/ 119 w 163"/>
                  <a:gd name="T15" fmla="*/ 80 h 142"/>
                  <a:gd name="T16" fmla="*/ 106 w 163"/>
                  <a:gd name="T17" fmla="*/ 101 h 142"/>
                  <a:gd name="T18" fmla="*/ 79 w 163"/>
                  <a:gd name="T19" fmla="*/ 95 h 142"/>
                  <a:gd name="T20" fmla="*/ 51 w 163"/>
                  <a:gd name="T21" fmla="*/ 130 h 142"/>
                  <a:gd name="T22" fmla="*/ 36 w 163"/>
                  <a:gd name="T23" fmla="*/ 126 h 142"/>
                  <a:gd name="T24" fmla="*/ 26 w 163"/>
                  <a:gd name="T25" fmla="*/ 142 h 142"/>
                  <a:gd name="T26" fmla="*/ 0 w 163"/>
                  <a:gd name="T27" fmla="*/ 121 h 142"/>
                  <a:gd name="T28" fmla="*/ 0 w 163"/>
                  <a:gd name="T29" fmla="*/ 98 h 142"/>
                  <a:gd name="T30" fmla="*/ 32 w 163"/>
                  <a:gd name="T31" fmla="*/ 58 h 142"/>
                  <a:gd name="T32" fmla="*/ 68 w 163"/>
                  <a:gd name="T33" fmla="*/ 24 h 142"/>
                  <a:gd name="T34" fmla="*/ 95 w 163"/>
                  <a:gd name="T35" fmla="*/ 11 h 142"/>
                  <a:gd name="T36" fmla="*/ 108 w 163"/>
                  <a:gd name="T37" fmla="*/ 11 h 142"/>
                  <a:gd name="T38" fmla="*/ 123 w 163"/>
                  <a:gd name="T39" fmla="*/ 0 h 1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63" h="142">
                    <a:moveTo>
                      <a:pt x="123" y="0"/>
                    </a:moveTo>
                    <a:lnTo>
                      <a:pt x="136" y="13"/>
                    </a:lnTo>
                    <a:lnTo>
                      <a:pt x="163" y="13"/>
                    </a:lnTo>
                    <a:lnTo>
                      <a:pt x="162" y="26"/>
                    </a:lnTo>
                    <a:lnTo>
                      <a:pt x="136" y="42"/>
                    </a:lnTo>
                    <a:lnTo>
                      <a:pt x="136" y="74"/>
                    </a:lnTo>
                    <a:lnTo>
                      <a:pt x="131" y="89"/>
                    </a:lnTo>
                    <a:lnTo>
                      <a:pt x="119" y="80"/>
                    </a:lnTo>
                    <a:lnTo>
                      <a:pt x="106" y="101"/>
                    </a:lnTo>
                    <a:lnTo>
                      <a:pt x="79" y="95"/>
                    </a:lnTo>
                    <a:lnTo>
                      <a:pt x="51" y="130"/>
                    </a:lnTo>
                    <a:lnTo>
                      <a:pt x="36" y="126"/>
                    </a:lnTo>
                    <a:lnTo>
                      <a:pt x="26" y="142"/>
                    </a:lnTo>
                    <a:lnTo>
                      <a:pt x="0" y="121"/>
                    </a:lnTo>
                    <a:lnTo>
                      <a:pt x="0" y="98"/>
                    </a:lnTo>
                    <a:lnTo>
                      <a:pt x="32" y="58"/>
                    </a:lnTo>
                    <a:lnTo>
                      <a:pt x="68" y="24"/>
                    </a:lnTo>
                    <a:lnTo>
                      <a:pt x="95" y="11"/>
                    </a:lnTo>
                    <a:lnTo>
                      <a:pt x="108" y="11"/>
                    </a:lnTo>
                    <a:lnTo>
                      <a:pt x="12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0" name="Perstorp">
                <a:extLst>
                  <a:ext uri="{FF2B5EF4-FFF2-40B4-BE49-F238E27FC236}">
                    <a16:creationId xmlns:a16="http://schemas.microsoft.com/office/drawing/2014/main" id="{00000000-0008-0000-0200-000000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266178" y="5691898"/>
                <a:ext cx="94590" cy="142453"/>
              </a:xfrm>
              <a:custGeom>
                <a:avLst/>
                <a:gdLst>
                  <a:gd name="T0" fmla="*/ 28 w 69"/>
                  <a:gd name="T1" fmla="*/ 0 h 103"/>
                  <a:gd name="T2" fmla="*/ 55 w 69"/>
                  <a:gd name="T3" fmla="*/ 6 h 103"/>
                  <a:gd name="T4" fmla="*/ 66 w 69"/>
                  <a:gd name="T5" fmla="*/ 43 h 103"/>
                  <a:gd name="T6" fmla="*/ 60 w 69"/>
                  <a:gd name="T7" fmla="*/ 56 h 103"/>
                  <a:gd name="T8" fmla="*/ 69 w 69"/>
                  <a:gd name="T9" fmla="*/ 69 h 103"/>
                  <a:gd name="T10" fmla="*/ 69 w 69"/>
                  <a:gd name="T11" fmla="*/ 81 h 103"/>
                  <a:gd name="T12" fmla="*/ 57 w 69"/>
                  <a:gd name="T13" fmla="*/ 103 h 103"/>
                  <a:gd name="T14" fmla="*/ 40 w 69"/>
                  <a:gd name="T15" fmla="*/ 91 h 103"/>
                  <a:gd name="T16" fmla="*/ 18 w 69"/>
                  <a:gd name="T17" fmla="*/ 91 h 103"/>
                  <a:gd name="T18" fmla="*/ 9 w 69"/>
                  <a:gd name="T19" fmla="*/ 73 h 103"/>
                  <a:gd name="T20" fmla="*/ 14 w 69"/>
                  <a:gd name="T21" fmla="*/ 66 h 103"/>
                  <a:gd name="T22" fmla="*/ 0 w 69"/>
                  <a:gd name="T23" fmla="*/ 55 h 103"/>
                  <a:gd name="T24" fmla="*/ 0 w 69"/>
                  <a:gd name="T25" fmla="*/ 35 h 103"/>
                  <a:gd name="T26" fmla="*/ 28 w 69"/>
                  <a:gd name="T27" fmla="*/ 0 h 10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69" h="103">
                    <a:moveTo>
                      <a:pt x="28" y="0"/>
                    </a:moveTo>
                    <a:lnTo>
                      <a:pt x="55" y="6"/>
                    </a:lnTo>
                    <a:lnTo>
                      <a:pt x="66" y="43"/>
                    </a:lnTo>
                    <a:lnTo>
                      <a:pt x="60" y="56"/>
                    </a:lnTo>
                    <a:lnTo>
                      <a:pt x="69" y="69"/>
                    </a:lnTo>
                    <a:lnTo>
                      <a:pt x="69" y="81"/>
                    </a:lnTo>
                    <a:lnTo>
                      <a:pt x="57" y="103"/>
                    </a:lnTo>
                    <a:lnTo>
                      <a:pt x="40" y="91"/>
                    </a:lnTo>
                    <a:lnTo>
                      <a:pt x="18" y="91"/>
                    </a:lnTo>
                    <a:lnTo>
                      <a:pt x="9" y="73"/>
                    </a:lnTo>
                    <a:lnTo>
                      <a:pt x="14" y="66"/>
                    </a:lnTo>
                    <a:lnTo>
                      <a:pt x="0" y="55"/>
                    </a:lnTo>
                    <a:lnTo>
                      <a:pt x="0" y="35"/>
                    </a:lnTo>
                    <a:lnTo>
                      <a:pt x="2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1" name="Hässleholm">
                <a:extLst>
                  <a:ext uri="{FF2B5EF4-FFF2-40B4-BE49-F238E27FC236}">
                    <a16:creationId xmlns:a16="http://schemas.microsoft.com/office/drawing/2014/main" id="{00000000-0008-0000-0200-000001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41575" y="5565885"/>
                <a:ext cx="279658" cy="409547"/>
              </a:xfrm>
              <a:custGeom>
                <a:avLst/>
                <a:gdLst>
                  <a:gd name="T0" fmla="*/ 104 w 204"/>
                  <a:gd name="T1" fmla="*/ 0 h 296"/>
                  <a:gd name="T2" fmla="*/ 118 w 204"/>
                  <a:gd name="T3" fmla="*/ 25 h 296"/>
                  <a:gd name="T4" fmla="*/ 169 w 204"/>
                  <a:gd name="T5" fmla="*/ 15 h 296"/>
                  <a:gd name="T6" fmla="*/ 171 w 204"/>
                  <a:gd name="T7" fmla="*/ 26 h 296"/>
                  <a:gd name="T8" fmla="*/ 165 w 204"/>
                  <a:gd name="T9" fmla="*/ 41 h 296"/>
                  <a:gd name="T10" fmla="*/ 180 w 204"/>
                  <a:gd name="T11" fmla="*/ 49 h 296"/>
                  <a:gd name="T12" fmla="*/ 179 w 204"/>
                  <a:gd name="T13" fmla="*/ 67 h 296"/>
                  <a:gd name="T14" fmla="*/ 200 w 204"/>
                  <a:gd name="T15" fmla="*/ 68 h 296"/>
                  <a:gd name="T16" fmla="*/ 200 w 204"/>
                  <a:gd name="T17" fmla="*/ 104 h 296"/>
                  <a:gd name="T18" fmla="*/ 195 w 204"/>
                  <a:gd name="T19" fmla="*/ 132 h 296"/>
                  <a:gd name="T20" fmla="*/ 200 w 204"/>
                  <a:gd name="T21" fmla="*/ 152 h 296"/>
                  <a:gd name="T22" fmla="*/ 204 w 204"/>
                  <a:gd name="T23" fmla="*/ 173 h 296"/>
                  <a:gd name="T24" fmla="*/ 194 w 204"/>
                  <a:gd name="T25" fmla="*/ 194 h 296"/>
                  <a:gd name="T26" fmla="*/ 199 w 204"/>
                  <a:gd name="T27" fmla="*/ 208 h 296"/>
                  <a:gd name="T28" fmla="*/ 169 w 204"/>
                  <a:gd name="T29" fmla="*/ 252 h 296"/>
                  <a:gd name="T30" fmla="*/ 145 w 204"/>
                  <a:gd name="T31" fmla="*/ 258 h 296"/>
                  <a:gd name="T32" fmla="*/ 136 w 204"/>
                  <a:gd name="T33" fmla="*/ 246 h 296"/>
                  <a:gd name="T34" fmla="*/ 116 w 204"/>
                  <a:gd name="T35" fmla="*/ 274 h 296"/>
                  <a:gd name="T36" fmla="*/ 124 w 204"/>
                  <a:gd name="T37" fmla="*/ 290 h 296"/>
                  <a:gd name="T38" fmla="*/ 108 w 204"/>
                  <a:gd name="T39" fmla="*/ 296 h 296"/>
                  <a:gd name="T40" fmla="*/ 91 w 204"/>
                  <a:gd name="T41" fmla="*/ 290 h 296"/>
                  <a:gd name="T42" fmla="*/ 65 w 204"/>
                  <a:gd name="T43" fmla="*/ 288 h 296"/>
                  <a:gd name="T44" fmla="*/ 76 w 204"/>
                  <a:gd name="T45" fmla="*/ 274 h 296"/>
                  <a:gd name="T46" fmla="*/ 81 w 204"/>
                  <a:gd name="T47" fmla="*/ 236 h 296"/>
                  <a:gd name="T48" fmla="*/ 51 w 204"/>
                  <a:gd name="T49" fmla="*/ 227 h 296"/>
                  <a:gd name="T50" fmla="*/ 47 w 204"/>
                  <a:gd name="T51" fmla="*/ 207 h 296"/>
                  <a:gd name="T52" fmla="*/ 27 w 204"/>
                  <a:gd name="T53" fmla="*/ 211 h 296"/>
                  <a:gd name="T54" fmla="*/ 23 w 204"/>
                  <a:gd name="T55" fmla="*/ 206 h 296"/>
                  <a:gd name="T56" fmla="*/ 10 w 204"/>
                  <a:gd name="T57" fmla="*/ 211 h 296"/>
                  <a:gd name="T58" fmla="*/ 2 w 204"/>
                  <a:gd name="T59" fmla="*/ 194 h 296"/>
                  <a:gd name="T60" fmla="*/ 14 w 204"/>
                  <a:gd name="T61" fmla="*/ 172 h 296"/>
                  <a:gd name="T62" fmla="*/ 14 w 204"/>
                  <a:gd name="T63" fmla="*/ 160 h 296"/>
                  <a:gd name="T64" fmla="*/ 5 w 204"/>
                  <a:gd name="T65" fmla="*/ 147 h 296"/>
                  <a:gd name="T66" fmla="*/ 11 w 204"/>
                  <a:gd name="T67" fmla="*/ 134 h 296"/>
                  <a:gd name="T68" fmla="*/ 0 w 204"/>
                  <a:gd name="T69" fmla="*/ 97 h 296"/>
                  <a:gd name="T70" fmla="*/ 13 w 204"/>
                  <a:gd name="T71" fmla="*/ 76 h 296"/>
                  <a:gd name="T72" fmla="*/ 25 w 204"/>
                  <a:gd name="T73" fmla="*/ 85 h 296"/>
                  <a:gd name="T74" fmla="*/ 30 w 204"/>
                  <a:gd name="T75" fmla="*/ 70 h 296"/>
                  <a:gd name="T76" fmla="*/ 30 w 204"/>
                  <a:gd name="T77" fmla="*/ 38 h 296"/>
                  <a:gd name="T78" fmla="*/ 56 w 204"/>
                  <a:gd name="T79" fmla="*/ 22 h 296"/>
                  <a:gd name="T80" fmla="*/ 57 w 204"/>
                  <a:gd name="T81" fmla="*/ 9 h 296"/>
                  <a:gd name="T82" fmla="*/ 104 w 204"/>
                  <a:gd name="T83" fmla="*/ 0 h 2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204" h="296">
                    <a:moveTo>
                      <a:pt x="104" y="0"/>
                    </a:moveTo>
                    <a:lnTo>
                      <a:pt x="118" y="25"/>
                    </a:lnTo>
                    <a:lnTo>
                      <a:pt x="169" y="15"/>
                    </a:lnTo>
                    <a:lnTo>
                      <a:pt x="171" y="26"/>
                    </a:lnTo>
                    <a:lnTo>
                      <a:pt x="165" y="41"/>
                    </a:lnTo>
                    <a:lnTo>
                      <a:pt x="180" y="49"/>
                    </a:lnTo>
                    <a:lnTo>
                      <a:pt x="179" y="67"/>
                    </a:lnTo>
                    <a:lnTo>
                      <a:pt x="200" y="68"/>
                    </a:lnTo>
                    <a:lnTo>
                      <a:pt x="200" y="104"/>
                    </a:lnTo>
                    <a:lnTo>
                      <a:pt x="195" y="132"/>
                    </a:lnTo>
                    <a:lnTo>
                      <a:pt x="200" y="152"/>
                    </a:lnTo>
                    <a:lnTo>
                      <a:pt x="204" y="173"/>
                    </a:lnTo>
                    <a:lnTo>
                      <a:pt x="194" y="194"/>
                    </a:lnTo>
                    <a:lnTo>
                      <a:pt x="199" y="208"/>
                    </a:lnTo>
                    <a:lnTo>
                      <a:pt x="169" y="252"/>
                    </a:lnTo>
                    <a:lnTo>
                      <a:pt x="145" y="258"/>
                    </a:lnTo>
                    <a:lnTo>
                      <a:pt x="136" y="246"/>
                    </a:lnTo>
                    <a:lnTo>
                      <a:pt x="116" y="274"/>
                    </a:lnTo>
                    <a:lnTo>
                      <a:pt x="124" y="290"/>
                    </a:lnTo>
                    <a:lnTo>
                      <a:pt x="108" y="296"/>
                    </a:lnTo>
                    <a:lnTo>
                      <a:pt x="91" y="290"/>
                    </a:lnTo>
                    <a:lnTo>
                      <a:pt x="65" y="288"/>
                    </a:lnTo>
                    <a:lnTo>
                      <a:pt x="76" y="274"/>
                    </a:lnTo>
                    <a:lnTo>
                      <a:pt x="81" y="236"/>
                    </a:lnTo>
                    <a:lnTo>
                      <a:pt x="51" y="227"/>
                    </a:lnTo>
                    <a:lnTo>
                      <a:pt x="47" y="207"/>
                    </a:lnTo>
                    <a:lnTo>
                      <a:pt x="27" y="211"/>
                    </a:lnTo>
                    <a:lnTo>
                      <a:pt x="23" y="206"/>
                    </a:lnTo>
                    <a:lnTo>
                      <a:pt x="10" y="211"/>
                    </a:lnTo>
                    <a:lnTo>
                      <a:pt x="2" y="194"/>
                    </a:lnTo>
                    <a:lnTo>
                      <a:pt x="14" y="172"/>
                    </a:lnTo>
                    <a:lnTo>
                      <a:pt x="14" y="160"/>
                    </a:lnTo>
                    <a:lnTo>
                      <a:pt x="5" y="147"/>
                    </a:lnTo>
                    <a:lnTo>
                      <a:pt x="11" y="134"/>
                    </a:lnTo>
                    <a:lnTo>
                      <a:pt x="0" y="97"/>
                    </a:lnTo>
                    <a:lnTo>
                      <a:pt x="13" y="76"/>
                    </a:lnTo>
                    <a:lnTo>
                      <a:pt x="25" y="85"/>
                    </a:lnTo>
                    <a:lnTo>
                      <a:pt x="30" y="70"/>
                    </a:lnTo>
                    <a:lnTo>
                      <a:pt x="30" y="38"/>
                    </a:lnTo>
                    <a:lnTo>
                      <a:pt x="56" y="22"/>
                    </a:lnTo>
                    <a:lnTo>
                      <a:pt x="57" y="9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2" name="Osby">
                <a:extLst>
                  <a:ext uri="{FF2B5EF4-FFF2-40B4-BE49-F238E27FC236}">
                    <a16:creationId xmlns:a16="http://schemas.microsoft.com/office/drawing/2014/main" id="{00000000-0008-0000-0200-000002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484145" y="5482319"/>
                <a:ext cx="390700" cy="205469"/>
              </a:xfrm>
              <a:custGeom>
                <a:avLst/>
                <a:gdLst>
                  <a:gd name="T0" fmla="*/ 139 w 285"/>
                  <a:gd name="T1" fmla="*/ 0 h 149"/>
                  <a:gd name="T2" fmla="*/ 152 w 285"/>
                  <a:gd name="T3" fmla="*/ 17 h 149"/>
                  <a:gd name="T4" fmla="*/ 186 w 285"/>
                  <a:gd name="T5" fmla="*/ 26 h 149"/>
                  <a:gd name="T6" fmla="*/ 193 w 285"/>
                  <a:gd name="T7" fmla="*/ 21 h 149"/>
                  <a:gd name="T8" fmla="*/ 249 w 285"/>
                  <a:gd name="T9" fmla="*/ 35 h 149"/>
                  <a:gd name="T10" fmla="*/ 285 w 285"/>
                  <a:gd name="T11" fmla="*/ 51 h 149"/>
                  <a:gd name="T12" fmla="*/ 266 w 285"/>
                  <a:gd name="T13" fmla="*/ 83 h 149"/>
                  <a:gd name="T14" fmla="*/ 245 w 285"/>
                  <a:gd name="T15" fmla="*/ 90 h 149"/>
                  <a:gd name="T16" fmla="*/ 238 w 285"/>
                  <a:gd name="T17" fmla="*/ 121 h 149"/>
                  <a:gd name="T18" fmla="*/ 244 w 285"/>
                  <a:gd name="T19" fmla="*/ 142 h 149"/>
                  <a:gd name="T20" fmla="*/ 200 w 285"/>
                  <a:gd name="T21" fmla="*/ 149 h 149"/>
                  <a:gd name="T22" fmla="*/ 198 w 285"/>
                  <a:gd name="T23" fmla="*/ 131 h 149"/>
                  <a:gd name="T24" fmla="*/ 209 w 285"/>
                  <a:gd name="T25" fmla="*/ 119 h 149"/>
                  <a:gd name="T26" fmla="*/ 200 w 285"/>
                  <a:gd name="T27" fmla="*/ 104 h 149"/>
                  <a:gd name="T28" fmla="*/ 188 w 285"/>
                  <a:gd name="T29" fmla="*/ 107 h 149"/>
                  <a:gd name="T30" fmla="*/ 183 w 285"/>
                  <a:gd name="T31" fmla="*/ 123 h 149"/>
                  <a:gd name="T32" fmla="*/ 175 w 285"/>
                  <a:gd name="T33" fmla="*/ 107 h 149"/>
                  <a:gd name="T34" fmla="*/ 188 w 285"/>
                  <a:gd name="T35" fmla="*/ 60 h 149"/>
                  <a:gd name="T36" fmla="*/ 177 w 285"/>
                  <a:gd name="T37" fmla="*/ 51 h 149"/>
                  <a:gd name="T38" fmla="*/ 160 w 285"/>
                  <a:gd name="T39" fmla="*/ 61 h 149"/>
                  <a:gd name="T40" fmla="*/ 146 w 285"/>
                  <a:gd name="T41" fmla="*/ 103 h 149"/>
                  <a:gd name="T42" fmla="*/ 130 w 285"/>
                  <a:gd name="T43" fmla="*/ 106 h 149"/>
                  <a:gd name="T44" fmla="*/ 96 w 285"/>
                  <a:gd name="T45" fmla="*/ 129 h 149"/>
                  <a:gd name="T46" fmla="*/ 75 w 285"/>
                  <a:gd name="T47" fmla="*/ 128 h 149"/>
                  <a:gd name="T48" fmla="*/ 76 w 285"/>
                  <a:gd name="T49" fmla="*/ 110 h 149"/>
                  <a:gd name="T50" fmla="*/ 61 w 285"/>
                  <a:gd name="T51" fmla="*/ 102 h 149"/>
                  <a:gd name="T52" fmla="*/ 67 w 285"/>
                  <a:gd name="T53" fmla="*/ 87 h 149"/>
                  <a:gd name="T54" fmla="*/ 65 w 285"/>
                  <a:gd name="T55" fmla="*/ 76 h 149"/>
                  <a:gd name="T56" fmla="*/ 14 w 285"/>
                  <a:gd name="T57" fmla="*/ 86 h 149"/>
                  <a:gd name="T58" fmla="*/ 0 w 285"/>
                  <a:gd name="T59" fmla="*/ 61 h 149"/>
                  <a:gd name="T60" fmla="*/ 31 w 285"/>
                  <a:gd name="T61" fmla="*/ 49 h 149"/>
                  <a:gd name="T62" fmla="*/ 57 w 285"/>
                  <a:gd name="T63" fmla="*/ 49 h 149"/>
                  <a:gd name="T64" fmla="*/ 79 w 285"/>
                  <a:gd name="T65" fmla="*/ 39 h 149"/>
                  <a:gd name="T66" fmla="*/ 108 w 285"/>
                  <a:gd name="T67" fmla="*/ 39 h 149"/>
                  <a:gd name="T68" fmla="*/ 122 w 285"/>
                  <a:gd name="T69" fmla="*/ 18 h 149"/>
                  <a:gd name="T70" fmla="*/ 126 w 285"/>
                  <a:gd name="T71" fmla="*/ 1 h 149"/>
                  <a:gd name="T72" fmla="*/ 139 w 285"/>
                  <a:gd name="T73" fmla="*/ 0 h 1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85" h="149">
                    <a:moveTo>
                      <a:pt x="139" y="0"/>
                    </a:moveTo>
                    <a:lnTo>
                      <a:pt x="152" y="17"/>
                    </a:lnTo>
                    <a:lnTo>
                      <a:pt x="186" y="26"/>
                    </a:lnTo>
                    <a:lnTo>
                      <a:pt x="193" y="21"/>
                    </a:lnTo>
                    <a:lnTo>
                      <a:pt x="249" y="35"/>
                    </a:lnTo>
                    <a:lnTo>
                      <a:pt x="285" y="51"/>
                    </a:lnTo>
                    <a:lnTo>
                      <a:pt x="266" y="83"/>
                    </a:lnTo>
                    <a:lnTo>
                      <a:pt x="245" y="90"/>
                    </a:lnTo>
                    <a:lnTo>
                      <a:pt x="238" y="121"/>
                    </a:lnTo>
                    <a:lnTo>
                      <a:pt x="244" y="142"/>
                    </a:lnTo>
                    <a:lnTo>
                      <a:pt x="200" y="149"/>
                    </a:lnTo>
                    <a:lnTo>
                      <a:pt x="198" y="131"/>
                    </a:lnTo>
                    <a:lnTo>
                      <a:pt x="209" y="119"/>
                    </a:lnTo>
                    <a:lnTo>
                      <a:pt x="200" y="104"/>
                    </a:lnTo>
                    <a:lnTo>
                      <a:pt x="188" y="107"/>
                    </a:lnTo>
                    <a:lnTo>
                      <a:pt x="183" y="123"/>
                    </a:lnTo>
                    <a:lnTo>
                      <a:pt x="175" y="107"/>
                    </a:lnTo>
                    <a:lnTo>
                      <a:pt x="188" y="60"/>
                    </a:lnTo>
                    <a:lnTo>
                      <a:pt x="177" y="51"/>
                    </a:lnTo>
                    <a:lnTo>
                      <a:pt x="160" y="61"/>
                    </a:lnTo>
                    <a:lnTo>
                      <a:pt x="146" y="103"/>
                    </a:lnTo>
                    <a:lnTo>
                      <a:pt x="130" y="106"/>
                    </a:lnTo>
                    <a:lnTo>
                      <a:pt x="96" y="129"/>
                    </a:lnTo>
                    <a:lnTo>
                      <a:pt x="75" y="128"/>
                    </a:lnTo>
                    <a:lnTo>
                      <a:pt x="76" y="110"/>
                    </a:lnTo>
                    <a:lnTo>
                      <a:pt x="61" y="102"/>
                    </a:lnTo>
                    <a:lnTo>
                      <a:pt x="67" y="87"/>
                    </a:lnTo>
                    <a:lnTo>
                      <a:pt x="65" y="76"/>
                    </a:lnTo>
                    <a:lnTo>
                      <a:pt x="14" y="86"/>
                    </a:lnTo>
                    <a:lnTo>
                      <a:pt x="0" y="61"/>
                    </a:lnTo>
                    <a:lnTo>
                      <a:pt x="31" y="49"/>
                    </a:lnTo>
                    <a:lnTo>
                      <a:pt x="57" y="49"/>
                    </a:lnTo>
                    <a:lnTo>
                      <a:pt x="79" y="39"/>
                    </a:lnTo>
                    <a:lnTo>
                      <a:pt x="108" y="39"/>
                    </a:lnTo>
                    <a:lnTo>
                      <a:pt x="122" y="18"/>
                    </a:lnTo>
                    <a:lnTo>
                      <a:pt x="126" y="1"/>
                    </a:lnTo>
                    <a:lnTo>
                      <a:pt x="139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3" name="Östra Göinge">
                <a:extLst>
                  <a:ext uri="{FF2B5EF4-FFF2-40B4-BE49-F238E27FC236}">
                    <a16:creationId xmlns:a16="http://schemas.microsoft.com/office/drawing/2014/main" id="{00000000-0008-0000-0200-000003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08896" y="5552185"/>
                <a:ext cx="209744" cy="271204"/>
              </a:xfrm>
              <a:custGeom>
                <a:avLst/>
                <a:gdLst>
                  <a:gd name="T0" fmla="*/ 86 w 153"/>
                  <a:gd name="T1" fmla="*/ 0 h 196"/>
                  <a:gd name="T2" fmla="*/ 97 w 153"/>
                  <a:gd name="T3" fmla="*/ 9 h 196"/>
                  <a:gd name="T4" fmla="*/ 84 w 153"/>
                  <a:gd name="T5" fmla="*/ 56 h 196"/>
                  <a:gd name="T6" fmla="*/ 92 w 153"/>
                  <a:gd name="T7" fmla="*/ 72 h 196"/>
                  <a:gd name="T8" fmla="*/ 97 w 153"/>
                  <a:gd name="T9" fmla="*/ 56 h 196"/>
                  <a:gd name="T10" fmla="*/ 109 w 153"/>
                  <a:gd name="T11" fmla="*/ 53 h 196"/>
                  <a:gd name="T12" fmla="*/ 118 w 153"/>
                  <a:gd name="T13" fmla="*/ 68 h 196"/>
                  <a:gd name="T14" fmla="*/ 107 w 153"/>
                  <a:gd name="T15" fmla="*/ 80 h 196"/>
                  <a:gd name="T16" fmla="*/ 109 w 153"/>
                  <a:gd name="T17" fmla="*/ 98 h 196"/>
                  <a:gd name="T18" fmla="*/ 153 w 153"/>
                  <a:gd name="T19" fmla="*/ 91 h 196"/>
                  <a:gd name="T20" fmla="*/ 119 w 153"/>
                  <a:gd name="T21" fmla="*/ 107 h 196"/>
                  <a:gd name="T22" fmla="*/ 109 w 153"/>
                  <a:gd name="T23" fmla="*/ 127 h 196"/>
                  <a:gd name="T24" fmla="*/ 98 w 153"/>
                  <a:gd name="T25" fmla="*/ 166 h 196"/>
                  <a:gd name="T26" fmla="*/ 78 w 153"/>
                  <a:gd name="T27" fmla="*/ 179 h 196"/>
                  <a:gd name="T28" fmla="*/ 60 w 153"/>
                  <a:gd name="T29" fmla="*/ 183 h 196"/>
                  <a:gd name="T30" fmla="*/ 51 w 153"/>
                  <a:gd name="T31" fmla="*/ 196 h 196"/>
                  <a:gd name="T32" fmla="*/ 9 w 153"/>
                  <a:gd name="T33" fmla="*/ 183 h 196"/>
                  <a:gd name="T34" fmla="*/ 5 w 153"/>
                  <a:gd name="T35" fmla="*/ 162 h 196"/>
                  <a:gd name="T36" fmla="*/ 0 w 153"/>
                  <a:gd name="T37" fmla="*/ 142 h 196"/>
                  <a:gd name="T38" fmla="*/ 5 w 153"/>
                  <a:gd name="T39" fmla="*/ 114 h 196"/>
                  <a:gd name="T40" fmla="*/ 5 w 153"/>
                  <a:gd name="T41" fmla="*/ 78 h 196"/>
                  <a:gd name="T42" fmla="*/ 39 w 153"/>
                  <a:gd name="T43" fmla="*/ 55 h 196"/>
                  <a:gd name="T44" fmla="*/ 55 w 153"/>
                  <a:gd name="T45" fmla="*/ 52 h 196"/>
                  <a:gd name="T46" fmla="*/ 69 w 153"/>
                  <a:gd name="T47" fmla="*/ 10 h 196"/>
                  <a:gd name="T48" fmla="*/ 86 w 153"/>
                  <a:gd name="T49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3" h="196">
                    <a:moveTo>
                      <a:pt x="86" y="0"/>
                    </a:moveTo>
                    <a:lnTo>
                      <a:pt x="97" y="9"/>
                    </a:lnTo>
                    <a:lnTo>
                      <a:pt x="84" y="56"/>
                    </a:lnTo>
                    <a:lnTo>
                      <a:pt x="92" y="72"/>
                    </a:lnTo>
                    <a:lnTo>
                      <a:pt x="97" y="56"/>
                    </a:lnTo>
                    <a:lnTo>
                      <a:pt x="109" y="53"/>
                    </a:lnTo>
                    <a:lnTo>
                      <a:pt x="118" y="68"/>
                    </a:lnTo>
                    <a:lnTo>
                      <a:pt x="107" y="80"/>
                    </a:lnTo>
                    <a:lnTo>
                      <a:pt x="109" y="98"/>
                    </a:lnTo>
                    <a:lnTo>
                      <a:pt x="153" y="91"/>
                    </a:lnTo>
                    <a:lnTo>
                      <a:pt x="119" y="107"/>
                    </a:lnTo>
                    <a:lnTo>
                      <a:pt x="109" y="127"/>
                    </a:lnTo>
                    <a:lnTo>
                      <a:pt x="98" y="166"/>
                    </a:lnTo>
                    <a:lnTo>
                      <a:pt x="78" y="179"/>
                    </a:lnTo>
                    <a:lnTo>
                      <a:pt x="60" y="183"/>
                    </a:lnTo>
                    <a:lnTo>
                      <a:pt x="51" y="196"/>
                    </a:lnTo>
                    <a:lnTo>
                      <a:pt x="9" y="183"/>
                    </a:lnTo>
                    <a:lnTo>
                      <a:pt x="5" y="162"/>
                    </a:lnTo>
                    <a:lnTo>
                      <a:pt x="0" y="142"/>
                    </a:lnTo>
                    <a:lnTo>
                      <a:pt x="5" y="114"/>
                    </a:lnTo>
                    <a:lnTo>
                      <a:pt x="5" y="78"/>
                    </a:lnTo>
                    <a:lnTo>
                      <a:pt x="39" y="55"/>
                    </a:lnTo>
                    <a:lnTo>
                      <a:pt x="55" y="52"/>
                    </a:lnTo>
                    <a:lnTo>
                      <a:pt x="69" y="1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4" name="Kristianstad">
                <a:extLst>
                  <a:ext uri="{FF2B5EF4-FFF2-40B4-BE49-F238E27FC236}">
                    <a16:creationId xmlns:a16="http://schemas.microsoft.com/office/drawing/2014/main" id="{00000000-0008-0000-0200-000004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489629" y="5678199"/>
                <a:ext cx="352314" cy="467083"/>
              </a:xfrm>
              <a:custGeom>
                <a:avLst/>
                <a:gdLst>
                  <a:gd name="T0" fmla="*/ 240 w 257"/>
                  <a:gd name="T1" fmla="*/ 0 h 338"/>
                  <a:gd name="T2" fmla="*/ 248 w 257"/>
                  <a:gd name="T3" fmla="*/ 21 h 338"/>
                  <a:gd name="T4" fmla="*/ 251 w 257"/>
                  <a:gd name="T5" fmla="*/ 47 h 338"/>
                  <a:gd name="T6" fmla="*/ 239 w 257"/>
                  <a:gd name="T7" fmla="*/ 63 h 338"/>
                  <a:gd name="T8" fmla="*/ 240 w 257"/>
                  <a:gd name="T9" fmla="*/ 92 h 338"/>
                  <a:gd name="T10" fmla="*/ 247 w 257"/>
                  <a:gd name="T11" fmla="*/ 126 h 338"/>
                  <a:gd name="T12" fmla="*/ 230 w 257"/>
                  <a:gd name="T13" fmla="*/ 146 h 338"/>
                  <a:gd name="T14" fmla="*/ 224 w 257"/>
                  <a:gd name="T15" fmla="*/ 165 h 338"/>
                  <a:gd name="T16" fmla="*/ 257 w 257"/>
                  <a:gd name="T17" fmla="*/ 172 h 338"/>
                  <a:gd name="T18" fmla="*/ 244 w 257"/>
                  <a:gd name="T19" fmla="*/ 198 h 338"/>
                  <a:gd name="T20" fmla="*/ 218 w 257"/>
                  <a:gd name="T21" fmla="*/ 212 h 338"/>
                  <a:gd name="T22" fmla="*/ 205 w 257"/>
                  <a:gd name="T23" fmla="*/ 241 h 338"/>
                  <a:gd name="T24" fmla="*/ 189 w 257"/>
                  <a:gd name="T25" fmla="*/ 247 h 338"/>
                  <a:gd name="T26" fmla="*/ 163 w 257"/>
                  <a:gd name="T27" fmla="*/ 295 h 338"/>
                  <a:gd name="T28" fmla="*/ 158 w 257"/>
                  <a:gd name="T29" fmla="*/ 337 h 338"/>
                  <a:gd name="T30" fmla="*/ 125 w 257"/>
                  <a:gd name="T31" fmla="*/ 337 h 338"/>
                  <a:gd name="T32" fmla="*/ 121 w 257"/>
                  <a:gd name="T33" fmla="*/ 326 h 338"/>
                  <a:gd name="T34" fmla="*/ 109 w 257"/>
                  <a:gd name="T35" fmla="*/ 324 h 338"/>
                  <a:gd name="T36" fmla="*/ 103 w 257"/>
                  <a:gd name="T37" fmla="*/ 336 h 338"/>
                  <a:gd name="T38" fmla="*/ 87 w 257"/>
                  <a:gd name="T39" fmla="*/ 338 h 338"/>
                  <a:gd name="T40" fmla="*/ 72 w 257"/>
                  <a:gd name="T41" fmla="*/ 321 h 338"/>
                  <a:gd name="T42" fmla="*/ 71 w 257"/>
                  <a:gd name="T43" fmla="*/ 300 h 338"/>
                  <a:gd name="T44" fmla="*/ 57 w 257"/>
                  <a:gd name="T45" fmla="*/ 303 h 338"/>
                  <a:gd name="T46" fmla="*/ 46 w 257"/>
                  <a:gd name="T47" fmla="*/ 288 h 338"/>
                  <a:gd name="T48" fmla="*/ 62 w 257"/>
                  <a:gd name="T49" fmla="*/ 266 h 338"/>
                  <a:gd name="T50" fmla="*/ 58 w 257"/>
                  <a:gd name="T51" fmla="*/ 237 h 338"/>
                  <a:gd name="T52" fmla="*/ 48 w 257"/>
                  <a:gd name="T53" fmla="*/ 232 h 338"/>
                  <a:gd name="T54" fmla="*/ 25 w 257"/>
                  <a:gd name="T55" fmla="*/ 249 h 338"/>
                  <a:gd name="T56" fmla="*/ 0 w 257"/>
                  <a:gd name="T57" fmla="*/ 215 h 338"/>
                  <a:gd name="T58" fmla="*/ 16 w 257"/>
                  <a:gd name="T59" fmla="*/ 209 h 338"/>
                  <a:gd name="T60" fmla="*/ 8 w 257"/>
                  <a:gd name="T61" fmla="*/ 193 h 338"/>
                  <a:gd name="T62" fmla="*/ 28 w 257"/>
                  <a:gd name="T63" fmla="*/ 165 h 338"/>
                  <a:gd name="T64" fmla="*/ 37 w 257"/>
                  <a:gd name="T65" fmla="*/ 177 h 338"/>
                  <a:gd name="T66" fmla="*/ 61 w 257"/>
                  <a:gd name="T67" fmla="*/ 171 h 338"/>
                  <a:gd name="T68" fmla="*/ 91 w 257"/>
                  <a:gd name="T69" fmla="*/ 127 h 338"/>
                  <a:gd name="T70" fmla="*/ 86 w 257"/>
                  <a:gd name="T71" fmla="*/ 113 h 338"/>
                  <a:gd name="T72" fmla="*/ 96 w 257"/>
                  <a:gd name="T73" fmla="*/ 92 h 338"/>
                  <a:gd name="T74" fmla="*/ 138 w 257"/>
                  <a:gd name="T75" fmla="*/ 105 h 338"/>
                  <a:gd name="T76" fmla="*/ 147 w 257"/>
                  <a:gd name="T77" fmla="*/ 92 h 338"/>
                  <a:gd name="T78" fmla="*/ 165 w 257"/>
                  <a:gd name="T79" fmla="*/ 88 h 338"/>
                  <a:gd name="T80" fmla="*/ 185 w 257"/>
                  <a:gd name="T81" fmla="*/ 75 h 338"/>
                  <a:gd name="T82" fmla="*/ 196 w 257"/>
                  <a:gd name="T83" fmla="*/ 36 h 338"/>
                  <a:gd name="T84" fmla="*/ 206 w 257"/>
                  <a:gd name="T85" fmla="*/ 16 h 338"/>
                  <a:gd name="T86" fmla="*/ 240 w 257"/>
                  <a:gd name="T87" fmla="*/ 0 h 33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57" h="338">
                    <a:moveTo>
                      <a:pt x="240" y="0"/>
                    </a:moveTo>
                    <a:lnTo>
                      <a:pt x="248" y="21"/>
                    </a:lnTo>
                    <a:lnTo>
                      <a:pt x="251" y="47"/>
                    </a:lnTo>
                    <a:lnTo>
                      <a:pt x="239" y="63"/>
                    </a:lnTo>
                    <a:lnTo>
                      <a:pt x="240" y="92"/>
                    </a:lnTo>
                    <a:lnTo>
                      <a:pt x="247" y="126"/>
                    </a:lnTo>
                    <a:lnTo>
                      <a:pt x="230" y="146"/>
                    </a:lnTo>
                    <a:lnTo>
                      <a:pt x="224" y="165"/>
                    </a:lnTo>
                    <a:lnTo>
                      <a:pt x="257" y="172"/>
                    </a:lnTo>
                    <a:lnTo>
                      <a:pt x="244" y="198"/>
                    </a:lnTo>
                    <a:lnTo>
                      <a:pt x="218" y="212"/>
                    </a:lnTo>
                    <a:lnTo>
                      <a:pt x="205" y="241"/>
                    </a:lnTo>
                    <a:lnTo>
                      <a:pt x="189" y="247"/>
                    </a:lnTo>
                    <a:lnTo>
                      <a:pt x="163" y="295"/>
                    </a:lnTo>
                    <a:lnTo>
                      <a:pt x="158" y="337"/>
                    </a:lnTo>
                    <a:lnTo>
                      <a:pt x="125" y="337"/>
                    </a:lnTo>
                    <a:lnTo>
                      <a:pt x="121" y="326"/>
                    </a:lnTo>
                    <a:lnTo>
                      <a:pt x="109" y="324"/>
                    </a:lnTo>
                    <a:lnTo>
                      <a:pt x="103" y="336"/>
                    </a:lnTo>
                    <a:lnTo>
                      <a:pt x="87" y="338"/>
                    </a:lnTo>
                    <a:lnTo>
                      <a:pt x="72" y="321"/>
                    </a:lnTo>
                    <a:lnTo>
                      <a:pt x="71" y="300"/>
                    </a:lnTo>
                    <a:lnTo>
                      <a:pt x="57" y="303"/>
                    </a:lnTo>
                    <a:lnTo>
                      <a:pt x="46" y="288"/>
                    </a:lnTo>
                    <a:lnTo>
                      <a:pt x="62" y="266"/>
                    </a:lnTo>
                    <a:lnTo>
                      <a:pt x="58" y="237"/>
                    </a:lnTo>
                    <a:lnTo>
                      <a:pt x="48" y="232"/>
                    </a:lnTo>
                    <a:lnTo>
                      <a:pt x="25" y="249"/>
                    </a:lnTo>
                    <a:lnTo>
                      <a:pt x="0" y="215"/>
                    </a:lnTo>
                    <a:lnTo>
                      <a:pt x="16" y="209"/>
                    </a:lnTo>
                    <a:lnTo>
                      <a:pt x="8" y="193"/>
                    </a:lnTo>
                    <a:lnTo>
                      <a:pt x="28" y="165"/>
                    </a:lnTo>
                    <a:lnTo>
                      <a:pt x="37" y="177"/>
                    </a:lnTo>
                    <a:lnTo>
                      <a:pt x="61" y="171"/>
                    </a:lnTo>
                    <a:lnTo>
                      <a:pt x="91" y="127"/>
                    </a:lnTo>
                    <a:lnTo>
                      <a:pt x="86" y="113"/>
                    </a:lnTo>
                    <a:lnTo>
                      <a:pt x="96" y="92"/>
                    </a:lnTo>
                    <a:lnTo>
                      <a:pt x="138" y="105"/>
                    </a:lnTo>
                    <a:lnTo>
                      <a:pt x="147" y="92"/>
                    </a:lnTo>
                    <a:lnTo>
                      <a:pt x="165" y="88"/>
                    </a:lnTo>
                    <a:lnTo>
                      <a:pt x="185" y="75"/>
                    </a:lnTo>
                    <a:lnTo>
                      <a:pt x="196" y="36"/>
                    </a:lnTo>
                    <a:lnTo>
                      <a:pt x="206" y="16"/>
                    </a:lnTo>
                    <a:lnTo>
                      <a:pt x="24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5" name="Simrishamn">
                <a:extLst>
                  <a:ext uri="{FF2B5EF4-FFF2-40B4-BE49-F238E27FC236}">
                    <a16:creationId xmlns:a16="http://schemas.microsoft.com/office/drawing/2014/main" id="{00000000-0008-0000-0200-000006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43169" y="6143911"/>
                <a:ext cx="139829" cy="302714"/>
              </a:xfrm>
              <a:custGeom>
                <a:avLst/>
                <a:gdLst>
                  <a:gd name="T0" fmla="*/ 13 w 102"/>
                  <a:gd name="T1" fmla="*/ 0 h 219"/>
                  <a:gd name="T2" fmla="*/ 46 w 102"/>
                  <a:gd name="T3" fmla="*/ 0 h 219"/>
                  <a:gd name="T4" fmla="*/ 51 w 102"/>
                  <a:gd name="T5" fmla="*/ 42 h 219"/>
                  <a:gd name="T6" fmla="*/ 74 w 102"/>
                  <a:gd name="T7" fmla="*/ 55 h 219"/>
                  <a:gd name="T8" fmla="*/ 78 w 102"/>
                  <a:gd name="T9" fmla="*/ 92 h 219"/>
                  <a:gd name="T10" fmla="*/ 97 w 102"/>
                  <a:gd name="T11" fmla="*/ 109 h 219"/>
                  <a:gd name="T12" fmla="*/ 102 w 102"/>
                  <a:gd name="T13" fmla="*/ 136 h 219"/>
                  <a:gd name="T14" fmla="*/ 90 w 102"/>
                  <a:gd name="T15" fmla="*/ 160 h 219"/>
                  <a:gd name="T16" fmla="*/ 64 w 102"/>
                  <a:gd name="T17" fmla="*/ 185 h 219"/>
                  <a:gd name="T18" fmla="*/ 44 w 102"/>
                  <a:gd name="T19" fmla="*/ 219 h 219"/>
                  <a:gd name="T20" fmla="*/ 12 w 102"/>
                  <a:gd name="T21" fmla="*/ 178 h 219"/>
                  <a:gd name="T22" fmla="*/ 17 w 102"/>
                  <a:gd name="T23" fmla="*/ 166 h 219"/>
                  <a:gd name="T24" fmla="*/ 6 w 102"/>
                  <a:gd name="T25" fmla="*/ 166 h 219"/>
                  <a:gd name="T26" fmla="*/ 17 w 102"/>
                  <a:gd name="T27" fmla="*/ 145 h 219"/>
                  <a:gd name="T28" fmla="*/ 21 w 102"/>
                  <a:gd name="T29" fmla="*/ 109 h 219"/>
                  <a:gd name="T30" fmla="*/ 38 w 102"/>
                  <a:gd name="T31" fmla="*/ 105 h 219"/>
                  <a:gd name="T32" fmla="*/ 34 w 102"/>
                  <a:gd name="T33" fmla="*/ 81 h 219"/>
                  <a:gd name="T34" fmla="*/ 0 w 102"/>
                  <a:gd name="T35" fmla="*/ 73 h 219"/>
                  <a:gd name="T36" fmla="*/ 4 w 102"/>
                  <a:gd name="T37" fmla="*/ 33 h 219"/>
                  <a:gd name="T38" fmla="*/ 27 w 102"/>
                  <a:gd name="T39" fmla="*/ 21 h 219"/>
                  <a:gd name="T40" fmla="*/ 13 w 102"/>
                  <a:gd name="T41" fmla="*/ 13 h 219"/>
                  <a:gd name="T42" fmla="*/ 13 w 102"/>
                  <a:gd name="T43" fmla="*/ 0 h 2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02" h="219">
                    <a:moveTo>
                      <a:pt x="13" y="0"/>
                    </a:moveTo>
                    <a:lnTo>
                      <a:pt x="46" y="0"/>
                    </a:lnTo>
                    <a:lnTo>
                      <a:pt x="51" y="42"/>
                    </a:lnTo>
                    <a:lnTo>
                      <a:pt x="74" y="55"/>
                    </a:lnTo>
                    <a:lnTo>
                      <a:pt x="78" y="92"/>
                    </a:lnTo>
                    <a:lnTo>
                      <a:pt x="97" y="109"/>
                    </a:lnTo>
                    <a:lnTo>
                      <a:pt x="102" y="136"/>
                    </a:lnTo>
                    <a:lnTo>
                      <a:pt x="90" y="160"/>
                    </a:lnTo>
                    <a:lnTo>
                      <a:pt x="64" y="185"/>
                    </a:lnTo>
                    <a:lnTo>
                      <a:pt x="44" y="219"/>
                    </a:lnTo>
                    <a:lnTo>
                      <a:pt x="12" y="178"/>
                    </a:lnTo>
                    <a:lnTo>
                      <a:pt x="17" y="166"/>
                    </a:lnTo>
                    <a:lnTo>
                      <a:pt x="6" y="166"/>
                    </a:lnTo>
                    <a:lnTo>
                      <a:pt x="17" y="145"/>
                    </a:lnTo>
                    <a:lnTo>
                      <a:pt x="21" y="109"/>
                    </a:lnTo>
                    <a:lnTo>
                      <a:pt x="38" y="105"/>
                    </a:lnTo>
                    <a:lnTo>
                      <a:pt x="34" y="81"/>
                    </a:lnTo>
                    <a:lnTo>
                      <a:pt x="0" y="73"/>
                    </a:lnTo>
                    <a:lnTo>
                      <a:pt x="4" y="33"/>
                    </a:lnTo>
                    <a:lnTo>
                      <a:pt x="27" y="21"/>
                    </a:lnTo>
                    <a:lnTo>
                      <a:pt x="13" y="13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6" name="Tomelilla">
                <a:extLst>
                  <a:ext uri="{FF2B5EF4-FFF2-40B4-BE49-F238E27FC236}">
                    <a16:creationId xmlns:a16="http://schemas.microsoft.com/office/drawing/2014/main" id="{00000000-0008-0000-0200-000007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34870" y="6121992"/>
                <a:ext cx="160393" cy="261636"/>
              </a:xfrm>
              <a:custGeom>
                <a:avLst/>
                <a:gdLst>
                  <a:gd name="T0" fmla="*/ 39 w 117"/>
                  <a:gd name="T1" fmla="*/ 0 h 190"/>
                  <a:gd name="T2" fmla="*/ 54 w 117"/>
                  <a:gd name="T3" fmla="*/ 17 h 190"/>
                  <a:gd name="T4" fmla="*/ 70 w 117"/>
                  <a:gd name="T5" fmla="*/ 15 h 190"/>
                  <a:gd name="T6" fmla="*/ 76 w 117"/>
                  <a:gd name="T7" fmla="*/ 3 h 190"/>
                  <a:gd name="T8" fmla="*/ 88 w 117"/>
                  <a:gd name="T9" fmla="*/ 5 h 190"/>
                  <a:gd name="T10" fmla="*/ 92 w 117"/>
                  <a:gd name="T11" fmla="*/ 16 h 190"/>
                  <a:gd name="T12" fmla="*/ 92 w 117"/>
                  <a:gd name="T13" fmla="*/ 29 h 190"/>
                  <a:gd name="T14" fmla="*/ 106 w 117"/>
                  <a:gd name="T15" fmla="*/ 37 h 190"/>
                  <a:gd name="T16" fmla="*/ 83 w 117"/>
                  <a:gd name="T17" fmla="*/ 49 h 190"/>
                  <a:gd name="T18" fmla="*/ 79 w 117"/>
                  <a:gd name="T19" fmla="*/ 89 h 190"/>
                  <a:gd name="T20" fmla="*/ 113 w 117"/>
                  <a:gd name="T21" fmla="*/ 97 h 190"/>
                  <a:gd name="T22" fmla="*/ 117 w 117"/>
                  <a:gd name="T23" fmla="*/ 121 h 190"/>
                  <a:gd name="T24" fmla="*/ 100 w 117"/>
                  <a:gd name="T25" fmla="*/ 125 h 190"/>
                  <a:gd name="T26" fmla="*/ 96 w 117"/>
                  <a:gd name="T27" fmla="*/ 161 h 190"/>
                  <a:gd name="T28" fmla="*/ 85 w 117"/>
                  <a:gd name="T29" fmla="*/ 182 h 190"/>
                  <a:gd name="T30" fmla="*/ 59 w 117"/>
                  <a:gd name="T31" fmla="*/ 180 h 190"/>
                  <a:gd name="T32" fmla="*/ 43 w 117"/>
                  <a:gd name="T33" fmla="*/ 190 h 190"/>
                  <a:gd name="T34" fmla="*/ 15 w 117"/>
                  <a:gd name="T35" fmla="*/ 166 h 190"/>
                  <a:gd name="T36" fmla="*/ 16 w 117"/>
                  <a:gd name="T37" fmla="*/ 153 h 190"/>
                  <a:gd name="T38" fmla="*/ 0 w 117"/>
                  <a:gd name="T39" fmla="*/ 129 h 190"/>
                  <a:gd name="T40" fmla="*/ 7 w 117"/>
                  <a:gd name="T41" fmla="*/ 113 h 190"/>
                  <a:gd name="T42" fmla="*/ 17 w 117"/>
                  <a:gd name="T43" fmla="*/ 115 h 190"/>
                  <a:gd name="T44" fmla="*/ 43 w 117"/>
                  <a:gd name="T45" fmla="*/ 89 h 190"/>
                  <a:gd name="T46" fmla="*/ 42 w 117"/>
                  <a:gd name="T47" fmla="*/ 71 h 190"/>
                  <a:gd name="T48" fmla="*/ 16 w 117"/>
                  <a:gd name="T49" fmla="*/ 36 h 190"/>
                  <a:gd name="T50" fmla="*/ 22 w 117"/>
                  <a:gd name="T51" fmla="*/ 19 h 190"/>
                  <a:gd name="T52" fmla="*/ 39 w 117"/>
                  <a:gd name="T53" fmla="*/ 0 h 19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17" h="190">
                    <a:moveTo>
                      <a:pt x="39" y="0"/>
                    </a:moveTo>
                    <a:lnTo>
                      <a:pt x="54" y="17"/>
                    </a:lnTo>
                    <a:lnTo>
                      <a:pt x="70" y="15"/>
                    </a:lnTo>
                    <a:lnTo>
                      <a:pt x="76" y="3"/>
                    </a:lnTo>
                    <a:lnTo>
                      <a:pt x="88" y="5"/>
                    </a:lnTo>
                    <a:lnTo>
                      <a:pt x="92" y="16"/>
                    </a:lnTo>
                    <a:lnTo>
                      <a:pt x="92" y="29"/>
                    </a:lnTo>
                    <a:lnTo>
                      <a:pt x="106" y="37"/>
                    </a:lnTo>
                    <a:lnTo>
                      <a:pt x="83" y="49"/>
                    </a:lnTo>
                    <a:lnTo>
                      <a:pt x="79" y="89"/>
                    </a:lnTo>
                    <a:lnTo>
                      <a:pt x="113" y="97"/>
                    </a:lnTo>
                    <a:lnTo>
                      <a:pt x="117" y="121"/>
                    </a:lnTo>
                    <a:lnTo>
                      <a:pt x="100" y="125"/>
                    </a:lnTo>
                    <a:lnTo>
                      <a:pt x="96" y="161"/>
                    </a:lnTo>
                    <a:lnTo>
                      <a:pt x="85" y="182"/>
                    </a:lnTo>
                    <a:lnTo>
                      <a:pt x="59" y="180"/>
                    </a:lnTo>
                    <a:lnTo>
                      <a:pt x="43" y="190"/>
                    </a:lnTo>
                    <a:lnTo>
                      <a:pt x="15" y="166"/>
                    </a:lnTo>
                    <a:lnTo>
                      <a:pt x="16" y="153"/>
                    </a:lnTo>
                    <a:lnTo>
                      <a:pt x="0" y="129"/>
                    </a:lnTo>
                    <a:lnTo>
                      <a:pt x="7" y="113"/>
                    </a:lnTo>
                    <a:lnTo>
                      <a:pt x="17" y="115"/>
                    </a:lnTo>
                    <a:lnTo>
                      <a:pt x="43" y="89"/>
                    </a:lnTo>
                    <a:lnTo>
                      <a:pt x="42" y="71"/>
                    </a:lnTo>
                    <a:lnTo>
                      <a:pt x="16" y="36"/>
                    </a:lnTo>
                    <a:lnTo>
                      <a:pt x="22" y="19"/>
                    </a:lnTo>
                    <a:lnTo>
                      <a:pt x="39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7" name="Ystad">
                <a:extLst>
                  <a:ext uri="{FF2B5EF4-FFF2-40B4-BE49-F238E27FC236}">
                    <a16:creationId xmlns:a16="http://schemas.microsoft.com/office/drawing/2014/main" id="{00000000-0008-0000-0200-000008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414232" y="6295952"/>
                <a:ext cx="289254" cy="165741"/>
              </a:xfrm>
              <a:custGeom>
                <a:avLst/>
                <a:gdLst>
                  <a:gd name="T0" fmla="*/ 72 w 211"/>
                  <a:gd name="T1" fmla="*/ 0 h 120"/>
                  <a:gd name="T2" fmla="*/ 88 w 211"/>
                  <a:gd name="T3" fmla="*/ 3 h 120"/>
                  <a:gd name="T4" fmla="*/ 104 w 211"/>
                  <a:gd name="T5" fmla="*/ 27 h 120"/>
                  <a:gd name="T6" fmla="*/ 103 w 211"/>
                  <a:gd name="T7" fmla="*/ 40 h 120"/>
                  <a:gd name="T8" fmla="*/ 131 w 211"/>
                  <a:gd name="T9" fmla="*/ 64 h 120"/>
                  <a:gd name="T10" fmla="*/ 147 w 211"/>
                  <a:gd name="T11" fmla="*/ 54 h 120"/>
                  <a:gd name="T12" fmla="*/ 173 w 211"/>
                  <a:gd name="T13" fmla="*/ 56 h 120"/>
                  <a:gd name="T14" fmla="*/ 184 w 211"/>
                  <a:gd name="T15" fmla="*/ 56 h 120"/>
                  <a:gd name="T16" fmla="*/ 179 w 211"/>
                  <a:gd name="T17" fmla="*/ 68 h 120"/>
                  <a:gd name="T18" fmla="*/ 211 w 211"/>
                  <a:gd name="T19" fmla="*/ 109 h 120"/>
                  <a:gd name="T20" fmla="*/ 205 w 211"/>
                  <a:gd name="T21" fmla="*/ 120 h 120"/>
                  <a:gd name="T22" fmla="*/ 173 w 211"/>
                  <a:gd name="T23" fmla="*/ 116 h 120"/>
                  <a:gd name="T24" fmla="*/ 159 w 211"/>
                  <a:gd name="T25" fmla="*/ 118 h 120"/>
                  <a:gd name="T26" fmla="*/ 122 w 211"/>
                  <a:gd name="T27" fmla="*/ 90 h 120"/>
                  <a:gd name="T28" fmla="*/ 108 w 211"/>
                  <a:gd name="T29" fmla="*/ 84 h 120"/>
                  <a:gd name="T30" fmla="*/ 83 w 211"/>
                  <a:gd name="T31" fmla="*/ 89 h 120"/>
                  <a:gd name="T32" fmla="*/ 42 w 211"/>
                  <a:gd name="T33" fmla="*/ 86 h 120"/>
                  <a:gd name="T34" fmla="*/ 29 w 211"/>
                  <a:gd name="T35" fmla="*/ 93 h 120"/>
                  <a:gd name="T36" fmla="*/ 11 w 211"/>
                  <a:gd name="T37" fmla="*/ 93 h 120"/>
                  <a:gd name="T38" fmla="*/ 0 w 211"/>
                  <a:gd name="T39" fmla="*/ 76 h 120"/>
                  <a:gd name="T40" fmla="*/ 13 w 211"/>
                  <a:gd name="T41" fmla="*/ 59 h 120"/>
                  <a:gd name="T42" fmla="*/ 12 w 211"/>
                  <a:gd name="T43" fmla="*/ 29 h 120"/>
                  <a:gd name="T44" fmla="*/ 42 w 211"/>
                  <a:gd name="T45" fmla="*/ 23 h 120"/>
                  <a:gd name="T46" fmla="*/ 59 w 211"/>
                  <a:gd name="T47" fmla="*/ 14 h 120"/>
                  <a:gd name="T48" fmla="*/ 72 w 211"/>
                  <a:gd name="T49" fmla="*/ 0 h 1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211" h="120">
                    <a:moveTo>
                      <a:pt x="72" y="0"/>
                    </a:moveTo>
                    <a:lnTo>
                      <a:pt x="88" y="3"/>
                    </a:lnTo>
                    <a:lnTo>
                      <a:pt x="104" y="27"/>
                    </a:lnTo>
                    <a:lnTo>
                      <a:pt x="103" y="40"/>
                    </a:lnTo>
                    <a:lnTo>
                      <a:pt x="131" y="64"/>
                    </a:lnTo>
                    <a:lnTo>
                      <a:pt x="147" y="54"/>
                    </a:lnTo>
                    <a:lnTo>
                      <a:pt x="173" y="56"/>
                    </a:lnTo>
                    <a:lnTo>
                      <a:pt x="184" y="56"/>
                    </a:lnTo>
                    <a:lnTo>
                      <a:pt x="179" y="68"/>
                    </a:lnTo>
                    <a:lnTo>
                      <a:pt x="211" y="109"/>
                    </a:lnTo>
                    <a:lnTo>
                      <a:pt x="205" y="120"/>
                    </a:lnTo>
                    <a:lnTo>
                      <a:pt x="173" y="116"/>
                    </a:lnTo>
                    <a:lnTo>
                      <a:pt x="159" y="118"/>
                    </a:lnTo>
                    <a:lnTo>
                      <a:pt x="122" y="90"/>
                    </a:lnTo>
                    <a:lnTo>
                      <a:pt x="108" y="84"/>
                    </a:lnTo>
                    <a:lnTo>
                      <a:pt x="83" y="89"/>
                    </a:lnTo>
                    <a:lnTo>
                      <a:pt x="42" y="86"/>
                    </a:lnTo>
                    <a:lnTo>
                      <a:pt x="29" y="93"/>
                    </a:lnTo>
                    <a:lnTo>
                      <a:pt x="11" y="93"/>
                    </a:lnTo>
                    <a:lnTo>
                      <a:pt x="0" y="76"/>
                    </a:lnTo>
                    <a:lnTo>
                      <a:pt x="13" y="59"/>
                    </a:lnTo>
                    <a:lnTo>
                      <a:pt x="12" y="29"/>
                    </a:lnTo>
                    <a:lnTo>
                      <a:pt x="42" y="23"/>
                    </a:lnTo>
                    <a:lnTo>
                      <a:pt x="59" y="14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8" name="Skurup">
                <a:extLst>
                  <a:ext uri="{FF2B5EF4-FFF2-40B4-BE49-F238E27FC236}">
                    <a16:creationId xmlns:a16="http://schemas.microsoft.com/office/drawing/2014/main" id="{00000000-0008-0000-0200-000009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26496" y="6286363"/>
                <a:ext cx="105557" cy="172592"/>
              </a:xfrm>
              <a:custGeom>
                <a:avLst/>
                <a:gdLst>
                  <a:gd name="T0" fmla="*/ 32 w 77"/>
                  <a:gd name="T1" fmla="*/ 0 h 125"/>
                  <a:gd name="T2" fmla="*/ 45 w 77"/>
                  <a:gd name="T3" fmla="*/ 23 h 125"/>
                  <a:gd name="T4" fmla="*/ 76 w 77"/>
                  <a:gd name="T5" fmla="*/ 36 h 125"/>
                  <a:gd name="T6" fmla="*/ 77 w 77"/>
                  <a:gd name="T7" fmla="*/ 66 h 125"/>
                  <a:gd name="T8" fmla="*/ 64 w 77"/>
                  <a:gd name="T9" fmla="*/ 83 h 125"/>
                  <a:gd name="T10" fmla="*/ 75 w 77"/>
                  <a:gd name="T11" fmla="*/ 100 h 125"/>
                  <a:gd name="T12" fmla="*/ 54 w 77"/>
                  <a:gd name="T13" fmla="*/ 125 h 125"/>
                  <a:gd name="T14" fmla="*/ 15 w 77"/>
                  <a:gd name="T15" fmla="*/ 123 h 125"/>
                  <a:gd name="T16" fmla="*/ 12 w 77"/>
                  <a:gd name="T17" fmla="*/ 104 h 125"/>
                  <a:gd name="T18" fmla="*/ 0 w 77"/>
                  <a:gd name="T19" fmla="*/ 96 h 125"/>
                  <a:gd name="T20" fmla="*/ 9 w 77"/>
                  <a:gd name="T21" fmla="*/ 83 h 125"/>
                  <a:gd name="T22" fmla="*/ 12 w 77"/>
                  <a:gd name="T23" fmla="*/ 66 h 125"/>
                  <a:gd name="T24" fmla="*/ 4 w 77"/>
                  <a:gd name="T25" fmla="*/ 57 h 125"/>
                  <a:gd name="T26" fmla="*/ 5 w 77"/>
                  <a:gd name="T27" fmla="*/ 32 h 125"/>
                  <a:gd name="T28" fmla="*/ 13 w 77"/>
                  <a:gd name="T29" fmla="*/ 34 h 125"/>
                  <a:gd name="T30" fmla="*/ 19 w 77"/>
                  <a:gd name="T31" fmla="*/ 21 h 125"/>
                  <a:gd name="T32" fmla="*/ 22 w 77"/>
                  <a:gd name="T33" fmla="*/ 4 h 125"/>
                  <a:gd name="T34" fmla="*/ 32 w 77"/>
                  <a:gd name="T35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77" h="125">
                    <a:moveTo>
                      <a:pt x="32" y="0"/>
                    </a:moveTo>
                    <a:lnTo>
                      <a:pt x="45" y="23"/>
                    </a:lnTo>
                    <a:lnTo>
                      <a:pt x="76" y="36"/>
                    </a:lnTo>
                    <a:lnTo>
                      <a:pt x="77" y="66"/>
                    </a:lnTo>
                    <a:lnTo>
                      <a:pt x="64" y="83"/>
                    </a:lnTo>
                    <a:lnTo>
                      <a:pt x="75" y="100"/>
                    </a:lnTo>
                    <a:lnTo>
                      <a:pt x="54" y="125"/>
                    </a:lnTo>
                    <a:lnTo>
                      <a:pt x="15" y="123"/>
                    </a:lnTo>
                    <a:lnTo>
                      <a:pt x="12" y="104"/>
                    </a:lnTo>
                    <a:lnTo>
                      <a:pt x="0" y="96"/>
                    </a:lnTo>
                    <a:lnTo>
                      <a:pt x="9" y="83"/>
                    </a:lnTo>
                    <a:lnTo>
                      <a:pt x="12" y="66"/>
                    </a:lnTo>
                    <a:lnTo>
                      <a:pt x="4" y="57"/>
                    </a:lnTo>
                    <a:lnTo>
                      <a:pt x="5" y="32"/>
                    </a:lnTo>
                    <a:lnTo>
                      <a:pt x="13" y="34"/>
                    </a:lnTo>
                    <a:lnTo>
                      <a:pt x="19" y="21"/>
                    </a:lnTo>
                    <a:lnTo>
                      <a:pt x="22" y="4"/>
                    </a:lnTo>
                    <a:lnTo>
                      <a:pt x="32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69" name="Sjöbo">
                <a:extLst>
                  <a:ext uri="{FF2B5EF4-FFF2-40B4-BE49-F238E27FC236}">
                    <a16:creationId xmlns:a16="http://schemas.microsoft.com/office/drawing/2014/main" id="{00000000-0008-0000-0200-00000A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70364" y="6121992"/>
                <a:ext cx="223452" cy="213689"/>
              </a:xfrm>
              <a:custGeom>
                <a:avLst/>
                <a:gdLst>
                  <a:gd name="T0" fmla="*/ 95 w 163"/>
                  <a:gd name="T1" fmla="*/ 0 h 155"/>
                  <a:gd name="T2" fmla="*/ 129 w 163"/>
                  <a:gd name="T3" fmla="*/ 11 h 155"/>
                  <a:gd name="T4" fmla="*/ 142 w 163"/>
                  <a:gd name="T5" fmla="*/ 19 h 155"/>
                  <a:gd name="T6" fmla="*/ 136 w 163"/>
                  <a:gd name="T7" fmla="*/ 36 h 155"/>
                  <a:gd name="T8" fmla="*/ 162 w 163"/>
                  <a:gd name="T9" fmla="*/ 71 h 155"/>
                  <a:gd name="T10" fmla="*/ 163 w 163"/>
                  <a:gd name="T11" fmla="*/ 89 h 155"/>
                  <a:gd name="T12" fmla="*/ 137 w 163"/>
                  <a:gd name="T13" fmla="*/ 115 h 155"/>
                  <a:gd name="T14" fmla="*/ 127 w 163"/>
                  <a:gd name="T15" fmla="*/ 113 h 155"/>
                  <a:gd name="T16" fmla="*/ 120 w 163"/>
                  <a:gd name="T17" fmla="*/ 129 h 155"/>
                  <a:gd name="T18" fmla="*/ 104 w 163"/>
                  <a:gd name="T19" fmla="*/ 126 h 155"/>
                  <a:gd name="T20" fmla="*/ 91 w 163"/>
                  <a:gd name="T21" fmla="*/ 140 h 155"/>
                  <a:gd name="T22" fmla="*/ 74 w 163"/>
                  <a:gd name="T23" fmla="*/ 149 h 155"/>
                  <a:gd name="T24" fmla="*/ 44 w 163"/>
                  <a:gd name="T25" fmla="*/ 155 h 155"/>
                  <a:gd name="T26" fmla="*/ 13 w 163"/>
                  <a:gd name="T27" fmla="*/ 142 h 155"/>
                  <a:gd name="T28" fmla="*/ 0 w 163"/>
                  <a:gd name="T29" fmla="*/ 119 h 155"/>
                  <a:gd name="T30" fmla="*/ 8 w 163"/>
                  <a:gd name="T31" fmla="*/ 88 h 155"/>
                  <a:gd name="T32" fmla="*/ 28 w 163"/>
                  <a:gd name="T33" fmla="*/ 85 h 155"/>
                  <a:gd name="T34" fmla="*/ 35 w 163"/>
                  <a:gd name="T35" fmla="*/ 67 h 155"/>
                  <a:gd name="T36" fmla="*/ 17 w 163"/>
                  <a:gd name="T37" fmla="*/ 49 h 155"/>
                  <a:gd name="T38" fmla="*/ 35 w 163"/>
                  <a:gd name="T39" fmla="*/ 21 h 155"/>
                  <a:gd name="T40" fmla="*/ 52 w 163"/>
                  <a:gd name="T41" fmla="*/ 30 h 155"/>
                  <a:gd name="T42" fmla="*/ 65 w 163"/>
                  <a:gd name="T43" fmla="*/ 21 h 155"/>
                  <a:gd name="T44" fmla="*/ 85 w 163"/>
                  <a:gd name="T45" fmla="*/ 22 h 155"/>
                  <a:gd name="T46" fmla="*/ 82 w 163"/>
                  <a:gd name="T47" fmla="*/ 9 h 155"/>
                  <a:gd name="T48" fmla="*/ 95 w 163"/>
                  <a:gd name="T49" fmla="*/ 0 h 1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3" h="155">
                    <a:moveTo>
                      <a:pt x="95" y="0"/>
                    </a:moveTo>
                    <a:lnTo>
                      <a:pt x="129" y="11"/>
                    </a:lnTo>
                    <a:lnTo>
                      <a:pt x="142" y="19"/>
                    </a:lnTo>
                    <a:lnTo>
                      <a:pt x="136" y="36"/>
                    </a:lnTo>
                    <a:lnTo>
                      <a:pt x="162" y="71"/>
                    </a:lnTo>
                    <a:lnTo>
                      <a:pt x="163" y="89"/>
                    </a:lnTo>
                    <a:lnTo>
                      <a:pt x="137" y="115"/>
                    </a:lnTo>
                    <a:lnTo>
                      <a:pt x="127" y="113"/>
                    </a:lnTo>
                    <a:lnTo>
                      <a:pt x="120" y="129"/>
                    </a:lnTo>
                    <a:lnTo>
                      <a:pt x="104" y="126"/>
                    </a:lnTo>
                    <a:lnTo>
                      <a:pt x="91" y="140"/>
                    </a:lnTo>
                    <a:lnTo>
                      <a:pt x="74" y="149"/>
                    </a:lnTo>
                    <a:lnTo>
                      <a:pt x="44" y="155"/>
                    </a:lnTo>
                    <a:lnTo>
                      <a:pt x="13" y="142"/>
                    </a:lnTo>
                    <a:lnTo>
                      <a:pt x="0" y="119"/>
                    </a:lnTo>
                    <a:lnTo>
                      <a:pt x="8" y="88"/>
                    </a:lnTo>
                    <a:lnTo>
                      <a:pt x="28" y="85"/>
                    </a:lnTo>
                    <a:lnTo>
                      <a:pt x="35" y="67"/>
                    </a:lnTo>
                    <a:lnTo>
                      <a:pt x="17" y="49"/>
                    </a:lnTo>
                    <a:lnTo>
                      <a:pt x="35" y="21"/>
                    </a:lnTo>
                    <a:lnTo>
                      <a:pt x="52" y="30"/>
                    </a:lnTo>
                    <a:lnTo>
                      <a:pt x="65" y="21"/>
                    </a:lnTo>
                    <a:lnTo>
                      <a:pt x="85" y="22"/>
                    </a:lnTo>
                    <a:lnTo>
                      <a:pt x="82" y="9"/>
                    </a:lnTo>
                    <a:lnTo>
                      <a:pt x="95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0" name="Trelleborg">
                <a:extLst>
                  <a:ext uri="{FF2B5EF4-FFF2-40B4-BE49-F238E27FC236}">
                    <a16:creationId xmlns:a16="http://schemas.microsoft.com/office/drawing/2014/main" id="{00000000-0008-0000-0200-00000B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11290" y="6330201"/>
                <a:ext cx="235771" cy="158892"/>
              </a:xfrm>
              <a:custGeom>
                <a:avLst/>
                <a:gdLst>
                  <a:gd name="T0" fmla="*/ 161 w 171"/>
                  <a:gd name="T1" fmla="*/ 0 h 115"/>
                  <a:gd name="T2" fmla="*/ 160 w 171"/>
                  <a:gd name="T3" fmla="*/ 25 h 115"/>
                  <a:gd name="T4" fmla="*/ 168 w 171"/>
                  <a:gd name="T5" fmla="*/ 34 h 115"/>
                  <a:gd name="T6" fmla="*/ 165 w 171"/>
                  <a:gd name="T7" fmla="*/ 51 h 115"/>
                  <a:gd name="T8" fmla="*/ 156 w 171"/>
                  <a:gd name="T9" fmla="*/ 64 h 115"/>
                  <a:gd name="T10" fmla="*/ 168 w 171"/>
                  <a:gd name="T11" fmla="*/ 72 h 115"/>
                  <a:gd name="T12" fmla="*/ 171 w 171"/>
                  <a:gd name="T13" fmla="*/ 91 h 115"/>
                  <a:gd name="T14" fmla="*/ 159 w 171"/>
                  <a:gd name="T15" fmla="*/ 95 h 115"/>
                  <a:gd name="T16" fmla="*/ 147 w 171"/>
                  <a:gd name="T17" fmla="*/ 105 h 115"/>
                  <a:gd name="T18" fmla="*/ 131 w 171"/>
                  <a:gd name="T19" fmla="*/ 103 h 115"/>
                  <a:gd name="T20" fmla="*/ 116 w 171"/>
                  <a:gd name="T21" fmla="*/ 115 h 115"/>
                  <a:gd name="T22" fmla="*/ 109 w 171"/>
                  <a:gd name="T23" fmla="*/ 107 h 115"/>
                  <a:gd name="T24" fmla="*/ 97 w 171"/>
                  <a:gd name="T25" fmla="*/ 110 h 115"/>
                  <a:gd name="T26" fmla="*/ 72 w 171"/>
                  <a:gd name="T27" fmla="*/ 97 h 115"/>
                  <a:gd name="T28" fmla="*/ 41 w 171"/>
                  <a:gd name="T29" fmla="*/ 88 h 115"/>
                  <a:gd name="T30" fmla="*/ 17 w 171"/>
                  <a:gd name="T31" fmla="*/ 90 h 115"/>
                  <a:gd name="T32" fmla="*/ 0 w 171"/>
                  <a:gd name="T33" fmla="*/ 80 h 115"/>
                  <a:gd name="T34" fmla="*/ 12 w 171"/>
                  <a:gd name="T35" fmla="*/ 63 h 115"/>
                  <a:gd name="T36" fmla="*/ 23 w 171"/>
                  <a:gd name="T37" fmla="*/ 60 h 115"/>
                  <a:gd name="T38" fmla="*/ 19 w 171"/>
                  <a:gd name="T39" fmla="*/ 51 h 115"/>
                  <a:gd name="T40" fmla="*/ 17 w 171"/>
                  <a:gd name="T41" fmla="*/ 34 h 115"/>
                  <a:gd name="T42" fmla="*/ 27 w 171"/>
                  <a:gd name="T43" fmla="*/ 35 h 115"/>
                  <a:gd name="T44" fmla="*/ 34 w 171"/>
                  <a:gd name="T45" fmla="*/ 35 h 115"/>
                  <a:gd name="T46" fmla="*/ 45 w 171"/>
                  <a:gd name="T47" fmla="*/ 42 h 115"/>
                  <a:gd name="T48" fmla="*/ 57 w 171"/>
                  <a:gd name="T49" fmla="*/ 31 h 115"/>
                  <a:gd name="T50" fmla="*/ 59 w 171"/>
                  <a:gd name="T51" fmla="*/ 25 h 115"/>
                  <a:gd name="T52" fmla="*/ 75 w 171"/>
                  <a:gd name="T53" fmla="*/ 29 h 115"/>
                  <a:gd name="T54" fmla="*/ 76 w 171"/>
                  <a:gd name="T55" fmla="*/ 21 h 115"/>
                  <a:gd name="T56" fmla="*/ 84 w 171"/>
                  <a:gd name="T57" fmla="*/ 21 h 115"/>
                  <a:gd name="T58" fmla="*/ 84 w 171"/>
                  <a:gd name="T59" fmla="*/ 30 h 115"/>
                  <a:gd name="T60" fmla="*/ 89 w 171"/>
                  <a:gd name="T61" fmla="*/ 33 h 115"/>
                  <a:gd name="T62" fmla="*/ 104 w 171"/>
                  <a:gd name="T63" fmla="*/ 23 h 115"/>
                  <a:gd name="T64" fmla="*/ 110 w 171"/>
                  <a:gd name="T65" fmla="*/ 31 h 115"/>
                  <a:gd name="T66" fmla="*/ 137 w 171"/>
                  <a:gd name="T67" fmla="*/ 30 h 115"/>
                  <a:gd name="T68" fmla="*/ 155 w 171"/>
                  <a:gd name="T69" fmla="*/ 6 h 115"/>
                  <a:gd name="T70" fmla="*/ 161 w 171"/>
                  <a:gd name="T71" fmla="*/ 0 h 11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1" h="115">
                    <a:moveTo>
                      <a:pt x="161" y="0"/>
                    </a:moveTo>
                    <a:lnTo>
                      <a:pt x="160" y="25"/>
                    </a:lnTo>
                    <a:lnTo>
                      <a:pt x="168" y="34"/>
                    </a:lnTo>
                    <a:lnTo>
                      <a:pt x="165" y="51"/>
                    </a:lnTo>
                    <a:lnTo>
                      <a:pt x="156" y="64"/>
                    </a:lnTo>
                    <a:lnTo>
                      <a:pt x="168" y="72"/>
                    </a:lnTo>
                    <a:lnTo>
                      <a:pt x="171" y="91"/>
                    </a:lnTo>
                    <a:lnTo>
                      <a:pt x="159" y="95"/>
                    </a:lnTo>
                    <a:lnTo>
                      <a:pt x="147" y="105"/>
                    </a:lnTo>
                    <a:lnTo>
                      <a:pt x="131" y="103"/>
                    </a:lnTo>
                    <a:lnTo>
                      <a:pt x="116" y="115"/>
                    </a:lnTo>
                    <a:lnTo>
                      <a:pt x="109" y="107"/>
                    </a:lnTo>
                    <a:lnTo>
                      <a:pt x="97" y="110"/>
                    </a:lnTo>
                    <a:lnTo>
                      <a:pt x="72" y="97"/>
                    </a:lnTo>
                    <a:lnTo>
                      <a:pt x="41" y="88"/>
                    </a:lnTo>
                    <a:lnTo>
                      <a:pt x="17" y="90"/>
                    </a:lnTo>
                    <a:lnTo>
                      <a:pt x="0" y="80"/>
                    </a:lnTo>
                    <a:lnTo>
                      <a:pt x="12" y="63"/>
                    </a:lnTo>
                    <a:lnTo>
                      <a:pt x="23" y="60"/>
                    </a:lnTo>
                    <a:lnTo>
                      <a:pt x="19" y="51"/>
                    </a:lnTo>
                    <a:lnTo>
                      <a:pt x="17" y="34"/>
                    </a:lnTo>
                    <a:lnTo>
                      <a:pt x="27" y="35"/>
                    </a:lnTo>
                    <a:lnTo>
                      <a:pt x="34" y="35"/>
                    </a:lnTo>
                    <a:lnTo>
                      <a:pt x="45" y="42"/>
                    </a:lnTo>
                    <a:lnTo>
                      <a:pt x="57" y="31"/>
                    </a:lnTo>
                    <a:lnTo>
                      <a:pt x="59" y="25"/>
                    </a:lnTo>
                    <a:lnTo>
                      <a:pt x="75" y="29"/>
                    </a:lnTo>
                    <a:lnTo>
                      <a:pt x="76" y="21"/>
                    </a:lnTo>
                    <a:lnTo>
                      <a:pt x="84" y="21"/>
                    </a:lnTo>
                    <a:lnTo>
                      <a:pt x="84" y="30"/>
                    </a:lnTo>
                    <a:lnTo>
                      <a:pt x="89" y="33"/>
                    </a:lnTo>
                    <a:lnTo>
                      <a:pt x="104" y="23"/>
                    </a:lnTo>
                    <a:lnTo>
                      <a:pt x="110" y="31"/>
                    </a:lnTo>
                    <a:lnTo>
                      <a:pt x="137" y="30"/>
                    </a:lnTo>
                    <a:lnTo>
                      <a:pt x="155" y="6"/>
                    </a:lnTo>
                    <a:lnTo>
                      <a:pt x="16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1" name="Vellinge">
                <a:extLst>
                  <a:ext uri="{FF2B5EF4-FFF2-40B4-BE49-F238E27FC236}">
                    <a16:creationId xmlns:a16="http://schemas.microsoft.com/office/drawing/2014/main" id="{00000000-0008-0000-0200-00000C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16699" y="6326091"/>
                <a:ext cx="175471" cy="116422"/>
              </a:xfrm>
              <a:custGeom>
                <a:avLst/>
                <a:gdLst>
                  <a:gd name="T0" fmla="*/ 107 w 128"/>
                  <a:gd name="T1" fmla="*/ 0 h 84"/>
                  <a:gd name="T2" fmla="*/ 119 w 128"/>
                  <a:gd name="T3" fmla="*/ 22 h 84"/>
                  <a:gd name="T4" fmla="*/ 128 w 128"/>
                  <a:gd name="T5" fmla="*/ 22 h 84"/>
                  <a:gd name="T6" fmla="*/ 128 w 128"/>
                  <a:gd name="T7" fmla="*/ 28 h 84"/>
                  <a:gd name="T8" fmla="*/ 126 w 128"/>
                  <a:gd name="T9" fmla="*/ 34 h 84"/>
                  <a:gd name="T10" fmla="*/ 114 w 128"/>
                  <a:gd name="T11" fmla="*/ 45 h 84"/>
                  <a:gd name="T12" fmla="*/ 103 w 128"/>
                  <a:gd name="T13" fmla="*/ 38 h 84"/>
                  <a:gd name="T14" fmla="*/ 96 w 128"/>
                  <a:gd name="T15" fmla="*/ 38 h 84"/>
                  <a:gd name="T16" fmla="*/ 86 w 128"/>
                  <a:gd name="T17" fmla="*/ 37 h 84"/>
                  <a:gd name="T18" fmla="*/ 88 w 128"/>
                  <a:gd name="T19" fmla="*/ 54 h 84"/>
                  <a:gd name="T20" fmla="*/ 92 w 128"/>
                  <a:gd name="T21" fmla="*/ 63 h 84"/>
                  <a:gd name="T22" fmla="*/ 81 w 128"/>
                  <a:gd name="T23" fmla="*/ 66 h 84"/>
                  <a:gd name="T24" fmla="*/ 69 w 128"/>
                  <a:gd name="T25" fmla="*/ 83 h 84"/>
                  <a:gd name="T26" fmla="*/ 56 w 128"/>
                  <a:gd name="T27" fmla="*/ 73 h 84"/>
                  <a:gd name="T28" fmla="*/ 41 w 128"/>
                  <a:gd name="T29" fmla="*/ 77 h 84"/>
                  <a:gd name="T30" fmla="*/ 39 w 128"/>
                  <a:gd name="T31" fmla="*/ 84 h 84"/>
                  <a:gd name="T32" fmla="*/ 33 w 128"/>
                  <a:gd name="T33" fmla="*/ 83 h 84"/>
                  <a:gd name="T34" fmla="*/ 27 w 128"/>
                  <a:gd name="T35" fmla="*/ 77 h 84"/>
                  <a:gd name="T36" fmla="*/ 21 w 128"/>
                  <a:gd name="T37" fmla="*/ 75 h 84"/>
                  <a:gd name="T38" fmla="*/ 0 w 128"/>
                  <a:gd name="T39" fmla="*/ 83 h 84"/>
                  <a:gd name="T40" fmla="*/ 18 w 128"/>
                  <a:gd name="T41" fmla="*/ 46 h 84"/>
                  <a:gd name="T42" fmla="*/ 20 w 128"/>
                  <a:gd name="T43" fmla="*/ 46 h 84"/>
                  <a:gd name="T44" fmla="*/ 23 w 128"/>
                  <a:gd name="T45" fmla="*/ 63 h 84"/>
                  <a:gd name="T46" fmla="*/ 44 w 128"/>
                  <a:gd name="T47" fmla="*/ 68 h 84"/>
                  <a:gd name="T48" fmla="*/ 50 w 128"/>
                  <a:gd name="T49" fmla="*/ 60 h 84"/>
                  <a:gd name="T50" fmla="*/ 54 w 128"/>
                  <a:gd name="T51" fmla="*/ 43 h 84"/>
                  <a:gd name="T52" fmla="*/ 55 w 128"/>
                  <a:gd name="T53" fmla="*/ 32 h 84"/>
                  <a:gd name="T54" fmla="*/ 46 w 128"/>
                  <a:gd name="T55" fmla="*/ 11 h 84"/>
                  <a:gd name="T56" fmla="*/ 85 w 128"/>
                  <a:gd name="T57" fmla="*/ 7 h 84"/>
                  <a:gd name="T58" fmla="*/ 89 w 128"/>
                  <a:gd name="T59" fmla="*/ 0 h 84"/>
                  <a:gd name="T60" fmla="*/ 107 w 128"/>
                  <a:gd name="T61" fmla="*/ 0 h 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28" h="84">
                    <a:moveTo>
                      <a:pt x="107" y="0"/>
                    </a:moveTo>
                    <a:lnTo>
                      <a:pt x="119" y="22"/>
                    </a:lnTo>
                    <a:lnTo>
                      <a:pt x="128" y="22"/>
                    </a:lnTo>
                    <a:lnTo>
                      <a:pt x="128" y="28"/>
                    </a:lnTo>
                    <a:lnTo>
                      <a:pt x="126" y="34"/>
                    </a:lnTo>
                    <a:lnTo>
                      <a:pt x="114" y="45"/>
                    </a:lnTo>
                    <a:lnTo>
                      <a:pt x="103" y="38"/>
                    </a:lnTo>
                    <a:lnTo>
                      <a:pt x="96" y="38"/>
                    </a:lnTo>
                    <a:lnTo>
                      <a:pt x="86" y="37"/>
                    </a:lnTo>
                    <a:lnTo>
                      <a:pt x="88" y="54"/>
                    </a:lnTo>
                    <a:lnTo>
                      <a:pt x="92" y="63"/>
                    </a:lnTo>
                    <a:lnTo>
                      <a:pt x="81" y="66"/>
                    </a:lnTo>
                    <a:lnTo>
                      <a:pt x="69" y="83"/>
                    </a:lnTo>
                    <a:lnTo>
                      <a:pt x="56" y="73"/>
                    </a:lnTo>
                    <a:lnTo>
                      <a:pt x="41" y="77"/>
                    </a:lnTo>
                    <a:lnTo>
                      <a:pt x="39" y="84"/>
                    </a:lnTo>
                    <a:lnTo>
                      <a:pt x="33" y="83"/>
                    </a:lnTo>
                    <a:lnTo>
                      <a:pt x="27" y="77"/>
                    </a:lnTo>
                    <a:lnTo>
                      <a:pt x="21" y="75"/>
                    </a:lnTo>
                    <a:lnTo>
                      <a:pt x="0" y="83"/>
                    </a:lnTo>
                    <a:lnTo>
                      <a:pt x="18" y="46"/>
                    </a:lnTo>
                    <a:lnTo>
                      <a:pt x="20" y="46"/>
                    </a:lnTo>
                    <a:lnTo>
                      <a:pt x="23" y="63"/>
                    </a:lnTo>
                    <a:lnTo>
                      <a:pt x="44" y="68"/>
                    </a:lnTo>
                    <a:lnTo>
                      <a:pt x="50" y="60"/>
                    </a:lnTo>
                    <a:lnTo>
                      <a:pt x="54" y="43"/>
                    </a:lnTo>
                    <a:lnTo>
                      <a:pt x="55" y="32"/>
                    </a:lnTo>
                    <a:lnTo>
                      <a:pt x="46" y="11"/>
                    </a:lnTo>
                    <a:lnTo>
                      <a:pt x="85" y="7"/>
                    </a:lnTo>
                    <a:lnTo>
                      <a:pt x="89" y="0"/>
                    </a:lnTo>
                    <a:lnTo>
                      <a:pt x="10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2" name="Svedala">
                <a:extLst>
                  <a:ext uri="{FF2B5EF4-FFF2-40B4-BE49-F238E27FC236}">
                    <a16:creationId xmlns:a16="http://schemas.microsoft.com/office/drawing/2014/main" id="{00000000-0008-0000-0200-00000D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63383" y="6248005"/>
                <a:ext cx="169968" cy="127404"/>
              </a:xfrm>
              <a:custGeom>
                <a:avLst/>
                <a:gdLst>
                  <a:gd name="T0" fmla="*/ 58 w 123"/>
                  <a:gd name="T1" fmla="*/ 0 h 93"/>
                  <a:gd name="T2" fmla="*/ 65 w 123"/>
                  <a:gd name="T3" fmla="*/ 2 h 93"/>
                  <a:gd name="T4" fmla="*/ 72 w 123"/>
                  <a:gd name="T5" fmla="*/ 10 h 93"/>
                  <a:gd name="T6" fmla="*/ 85 w 123"/>
                  <a:gd name="T7" fmla="*/ 40 h 93"/>
                  <a:gd name="T8" fmla="*/ 96 w 123"/>
                  <a:gd name="T9" fmla="*/ 39 h 93"/>
                  <a:gd name="T10" fmla="*/ 104 w 123"/>
                  <a:gd name="T11" fmla="*/ 57 h 93"/>
                  <a:gd name="T12" fmla="*/ 123 w 123"/>
                  <a:gd name="T13" fmla="*/ 60 h 93"/>
                  <a:gd name="T14" fmla="*/ 117 w 123"/>
                  <a:gd name="T15" fmla="*/ 66 h 93"/>
                  <a:gd name="T16" fmla="*/ 99 w 123"/>
                  <a:gd name="T17" fmla="*/ 90 h 93"/>
                  <a:gd name="T18" fmla="*/ 72 w 123"/>
                  <a:gd name="T19" fmla="*/ 91 h 93"/>
                  <a:gd name="T20" fmla="*/ 66 w 123"/>
                  <a:gd name="T21" fmla="*/ 83 h 93"/>
                  <a:gd name="T22" fmla="*/ 51 w 123"/>
                  <a:gd name="T23" fmla="*/ 93 h 93"/>
                  <a:gd name="T24" fmla="*/ 46 w 123"/>
                  <a:gd name="T25" fmla="*/ 90 h 93"/>
                  <a:gd name="T26" fmla="*/ 46 w 123"/>
                  <a:gd name="T27" fmla="*/ 81 h 93"/>
                  <a:gd name="T28" fmla="*/ 38 w 123"/>
                  <a:gd name="T29" fmla="*/ 81 h 93"/>
                  <a:gd name="T30" fmla="*/ 37 w 123"/>
                  <a:gd name="T31" fmla="*/ 89 h 93"/>
                  <a:gd name="T32" fmla="*/ 21 w 123"/>
                  <a:gd name="T33" fmla="*/ 85 h 93"/>
                  <a:gd name="T34" fmla="*/ 21 w 123"/>
                  <a:gd name="T35" fmla="*/ 79 h 93"/>
                  <a:gd name="T36" fmla="*/ 12 w 123"/>
                  <a:gd name="T37" fmla="*/ 79 h 93"/>
                  <a:gd name="T38" fmla="*/ 0 w 123"/>
                  <a:gd name="T39" fmla="*/ 57 h 93"/>
                  <a:gd name="T40" fmla="*/ 11 w 123"/>
                  <a:gd name="T41" fmla="*/ 45 h 93"/>
                  <a:gd name="T42" fmla="*/ 6 w 123"/>
                  <a:gd name="T43" fmla="*/ 36 h 93"/>
                  <a:gd name="T44" fmla="*/ 16 w 123"/>
                  <a:gd name="T45" fmla="*/ 30 h 93"/>
                  <a:gd name="T46" fmla="*/ 16 w 123"/>
                  <a:gd name="T47" fmla="*/ 10 h 93"/>
                  <a:gd name="T48" fmla="*/ 30 w 123"/>
                  <a:gd name="T49" fmla="*/ 9 h 93"/>
                  <a:gd name="T50" fmla="*/ 34 w 123"/>
                  <a:gd name="T51" fmla="*/ 2 h 93"/>
                  <a:gd name="T52" fmla="*/ 47 w 123"/>
                  <a:gd name="T53" fmla="*/ 5 h 93"/>
                  <a:gd name="T54" fmla="*/ 58 w 123"/>
                  <a:gd name="T55" fmla="*/ 0 h 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23" h="93">
                    <a:moveTo>
                      <a:pt x="58" y="0"/>
                    </a:moveTo>
                    <a:lnTo>
                      <a:pt x="65" y="2"/>
                    </a:lnTo>
                    <a:lnTo>
                      <a:pt x="72" y="10"/>
                    </a:lnTo>
                    <a:lnTo>
                      <a:pt x="85" y="40"/>
                    </a:lnTo>
                    <a:lnTo>
                      <a:pt x="96" y="39"/>
                    </a:lnTo>
                    <a:lnTo>
                      <a:pt x="104" y="57"/>
                    </a:lnTo>
                    <a:lnTo>
                      <a:pt x="123" y="60"/>
                    </a:lnTo>
                    <a:lnTo>
                      <a:pt x="117" y="66"/>
                    </a:lnTo>
                    <a:lnTo>
                      <a:pt x="99" y="90"/>
                    </a:lnTo>
                    <a:lnTo>
                      <a:pt x="72" y="91"/>
                    </a:lnTo>
                    <a:lnTo>
                      <a:pt x="66" y="83"/>
                    </a:lnTo>
                    <a:lnTo>
                      <a:pt x="51" y="93"/>
                    </a:lnTo>
                    <a:lnTo>
                      <a:pt x="46" y="90"/>
                    </a:lnTo>
                    <a:lnTo>
                      <a:pt x="46" y="81"/>
                    </a:lnTo>
                    <a:lnTo>
                      <a:pt x="38" y="81"/>
                    </a:lnTo>
                    <a:lnTo>
                      <a:pt x="37" y="89"/>
                    </a:lnTo>
                    <a:lnTo>
                      <a:pt x="21" y="85"/>
                    </a:lnTo>
                    <a:lnTo>
                      <a:pt x="21" y="79"/>
                    </a:lnTo>
                    <a:lnTo>
                      <a:pt x="12" y="79"/>
                    </a:lnTo>
                    <a:lnTo>
                      <a:pt x="0" y="57"/>
                    </a:lnTo>
                    <a:lnTo>
                      <a:pt x="11" y="45"/>
                    </a:lnTo>
                    <a:lnTo>
                      <a:pt x="6" y="36"/>
                    </a:lnTo>
                    <a:lnTo>
                      <a:pt x="16" y="30"/>
                    </a:lnTo>
                    <a:lnTo>
                      <a:pt x="16" y="10"/>
                    </a:lnTo>
                    <a:lnTo>
                      <a:pt x="30" y="9"/>
                    </a:lnTo>
                    <a:lnTo>
                      <a:pt x="34" y="2"/>
                    </a:lnTo>
                    <a:lnTo>
                      <a:pt x="47" y="5"/>
                    </a:lnTo>
                    <a:lnTo>
                      <a:pt x="5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3" name="Staffanstorp">
                <a:extLst>
                  <a:ext uri="{FF2B5EF4-FFF2-40B4-BE49-F238E27FC236}">
                    <a16:creationId xmlns:a16="http://schemas.microsoft.com/office/drawing/2014/main" id="{00000000-0008-0000-0200-00000E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63383" y="6172680"/>
                <a:ext cx="126101" cy="89024"/>
              </a:xfrm>
              <a:custGeom>
                <a:avLst/>
                <a:gdLst>
                  <a:gd name="T0" fmla="*/ 19 w 91"/>
                  <a:gd name="T1" fmla="*/ 0 h 64"/>
                  <a:gd name="T2" fmla="*/ 29 w 91"/>
                  <a:gd name="T3" fmla="*/ 17 h 64"/>
                  <a:gd name="T4" fmla="*/ 40 w 91"/>
                  <a:gd name="T5" fmla="*/ 9 h 64"/>
                  <a:gd name="T6" fmla="*/ 42 w 91"/>
                  <a:gd name="T7" fmla="*/ 18 h 64"/>
                  <a:gd name="T8" fmla="*/ 65 w 91"/>
                  <a:gd name="T9" fmla="*/ 14 h 64"/>
                  <a:gd name="T10" fmla="*/ 78 w 91"/>
                  <a:gd name="T11" fmla="*/ 40 h 64"/>
                  <a:gd name="T12" fmla="*/ 91 w 91"/>
                  <a:gd name="T13" fmla="*/ 46 h 64"/>
                  <a:gd name="T14" fmla="*/ 91 w 91"/>
                  <a:gd name="T15" fmla="*/ 57 h 64"/>
                  <a:gd name="T16" fmla="*/ 84 w 91"/>
                  <a:gd name="T17" fmla="*/ 61 h 64"/>
                  <a:gd name="T18" fmla="*/ 76 w 91"/>
                  <a:gd name="T19" fmla="*/ 55 h 64"/>
                  <a:gd name="T20" fmla="*/ 72 w 91"/>
                  <a:gd name="T21" fmla="*/ 64 h 64"/>
                  <a:gd name="T22" fmla="*/ 65 w 91"/>
                  <a:gd name="T23" fmla="*/ 56 h 64"/>
                  <a:gd name="T24" fmla="*/ 58 w 91"/>
                  <a:gd name="T25" fmla="*/ 54 h 64"/>
                  <a:gd name="T26" fmla="*/ 47 w 91"/>
                  <a:gd name="T27" fmla="*/ 59 h 64"/>
                  <a:gd name="T28" fmla="*/ 34 w 91"/>
                  <a:gd name="T29" fmla="*/ 56 h 64"/>
                  <a:gd name="T30" fmla="*/ 30 w 91"/>
                  <a:gd name="T31" fmla="*/ 63 h 64"/>
                  <a:gd name="T32" fmla="*/ 16 w 91"/>
                  <a:gd name="T33" fmla="*/ 64 h 64"/>
                  <a:gd name="T34" fmla="*/ 11 w 91"/>
                  <a:gd name="T35" fmla="*/ 56 h 64"/>
                  <a:gd name="T36" fmla="*/ 13 w 91"/>
                  <a:gd name="T37" fmla="*/ 52 h 64"/>
                  <a:gd name="T38" fmla="*/ 3 w 91"/>
                  <a:gd name="T39" fmla="*/ 50 h 64"/>
                  <a:gd name="T40" fmla="*/ 0 w 91"/>
                  <a:gd name="T41" fmla="*/ 44 h 64"/>
                  <a:gd name="T42" fmla="*/ 3 w 91"/>
                  <a:gd name="T43" fmla="*/ 44 h 64"/>
                  <a:gd name="T44" fmla="*/ 8 w 91"/>
                  <a:gd name="T45" fmla="*/ 44 h 64"/>
                  <a:gd name="T46" fmla="*/ 17 w 91"/>
                  <a:gd name="T47" fmla="*/ 35 h 64"/>
                  <a:gd name="T48" fmla="*/ 8 w 91"/>
                  <a:gd name="T49" fmla="*/ 27 h 64"/>
                  <a:gd name="T50" fmla="*/ 11 w 91"/>
                  <a:gd name="T51" fmla="*/ 13 h 64"/>
                  <a:gd name="T52" fmla="*/ 6 w 91"/>
                  <a:gd name="T53" fmla="*/ 6 h 64"/>
                  <a:gd name="T54" fmla="*/ 8 w 91"/>
                  <a:gd name="T55" fmla="*/ 1 h 64"/>
                  <a:gd name="T56" fmla="*/ 19 w 91"/>
                  <a:gd name="T57" fmla="*/ 0 h 6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91" h="64">
                    <a:moveTo>
                      <a:pt x="19" y="0"/>
                    </a:moveTo>
                    <a:lnTo>
                      <a:pt x="29" y="17"/>
                    </a:lnTo>
                    <a:lnTo>
                      <a:pt x="40" y="9"/>
                    </a:lnTo>
                    <a:lnTo>
                      <a:pt x="42" y="18"/>
                    </a:lnTo>
                    <a:lnTo>
                      <a:pt x="65" y="14"/>
                    </a:lnTo>
                    <a:lnTo>
                      <a:pt x="78" y="40"/>
                    </a:lnTo>
                    <a:lnTo>
                      <a:pt x="91" y="46"/>
                    </a:lnTo>
                    <a:lnTo>
                      <a:pt x="91" y="57"/>
                    </a:lnTo>
                    <a:lnTo>
                      <a:pt x="84" y="61"/>
                    </a:lnTo>
                    <a:lnTo>
                      <a:pt x="76" y="55"/>
                    </a:lnTo>
                    <a:lnTo>
                      <a:pt x="72" y="64"/>
                    </a:lnTo>
                    <a:lnTo>
                      <a:pt x="65" y="56"/>
                    </a:lnTo>
                    <a:lnTo>
                      <a:pt x="58" y="54"/>
                    </a:lnTo>
                    <a:lnTo>
                      <a:pt x="47" y="59"/>
                    </a:lnTo>
                    <a:lnTo>
                      <a:pt x="34" y="56"/>
                    </a:lnTo>
                    <a:lnTo>
                      <a:pt x="30" y="63"/>
                    </a:lnTo>
                    <a:lnTo>
                      <a:pt x="16" y="64"/>
                    </a:lnTo>
                    <a:lnTo>
                      <a:pt x="11" y="56"/>
                    </a:lnTo>
                    <a:lnTo>
                      <a:pt x="13" y="52"/>
                    </a:lnTo>
                    <a:lnTo>
                      <a:pt x="3" y="50"/>
                    </a:lnTo>
                    <a:lnTo>
                      <a:pt x="0" y="44"/>
                    </a:lnTo>
                    <a:lnTo>
                      <a:pt x="3" y="44"/>
                    </a:lnTo>
                    <a:lnTo>
                      <a:pt x="8" y="44"/>
                    </a:lnTo>
                    <a:lnTo>
                      <a:pt x="17" y="35"/>
                    </a:lnTo>
                    <a:lnTo>
                      <a:pt x="8" y="27"/>
                    </a:lnTo>
                    <a:lnTo>
                      <a:pt x="11" y="13"/>
                    </a:lnTo>
                    <a:lnTo>
                      <a:pt x="6" y="6"/>
                    </a:lnTo>
                    <a:lnTo>
                      <a:pt x="8" y="1"/>
                    </a:lnTo>
                    <a:lnTo>
                      <a:pt x="1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4" name="Lund">
                <a:extLst>
                  <a:ext uri="{FF2B5EF4-FFF2-40B4-BE49-F238E27FC236}">
                    <a16:creationId xmlns:a16="http://schemas.microsoft.com/office/drawing/2014/main" id="{00000000-0008-0000-0200-00000F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72979" y="6102814"/>
                <a:ext cx="245366" cy="230129"/>
              </a:xfrm>
              <a:custGeom>
                <a:avLst/>
                <a:gdLst>
                  <a:gd name="T0" fmla="*/ 38 w 178"/>
                  <a:gd name="T1" fmla="*/ 0 h 167"/>
                  <a:gd name="T2" fmla="*/ 43 w 178"/>
                  <a:gd name="T3" fmla="*/ 1 h 167"/>
                  <a:gd name="T4" fmla="*/ 51 w 178"/>
                  <a:gd name="T5" fmla="*/ 12 h 167"/>
                  <a:gd name="T6" fmla="*/ 64 w 178"/>
                  <a:gd name="T7" fmla="*/ 8 h 167"/>
                  <a:gd name="T8" fmla="*/ 69 w 178"/>
                  <a:gd name="T9" fmla="*/ 15 h 167"/>
                  <a:gd name="T10" fmla="*/ 68 w 178"/>
                  <a:gd name="T11" fmla="*/ 26 h 167"/>
                  <a:gd name="T12" fmla="*/ 77 w 178"/>
                  <a:gd name="T13" fmla="*/ 25 h 167"/>
                  <a:gd name="T14" fmla="*/ 98 w 178"/>
                  <a:gd name="T15" fmla="*/ 29 h 167"/>
                  <a:gd name="T16" fmla="*/ 113 w 178"/>
                  <a:gd name="T17" fmla="*/ 38 h 167"/>
                  <a:gd name="T18" fmla="*/ 124 w 178"/>
                  <a:gd name="T19" fmla="*/ 39 h 167"/>
                  <a:gd name="T20" fmla="*/ 148 w 178"/>
                  <a:gd name="T21" fmla="*/ 59 h 167"/>
                  <a:gd name="T22" fmla="*/ 160 w 178"/>
                  <a:gd name="T23" fmla="*/ 63 h 167"/>
                  <a:gd name="T24" fmla="*/ 178 w 178"/>
                  <a:gd name="T25" fmla="*/ 81 h 167"/>
                  <a:gd name="T26" fmla="*/ 171 w 178"/>
                  <a:gd name="T27" fmla="*/ 99 h 167"/>
                  <a:gd name="T28" fmla="*/ 151 w 178"/>
                  <a:gd name="T29" fmla="*/ 102 h 167"/>
                  <a:gd name="T30" fmla="*/ 143 w 178"/>
                  <a:gd name="T31" fmla="*/ 133 h 167"/>
                  <a:gd name="T32" fmla="*/ 133 w 178"/>
                  <a:gd name="T33" fmla="*/ 137 h 167"/>
                  <a:gd name="T34" fmla="*/ 130 w 178"/>
                  <a:gd name="T35" fmla="*/ 154 h 167"/>
                  <a:gd name="T36" fmla="*/ 124 w 178"/>
                  <a:gd name="T37" fmla="*/ 167 h 167"/>
                  <a:gd name="T38" fmla="*/ 116 w 178"/>
                  <a:gd name="T39" fmla="*/ 165 h 167"/>
                  <a:gd name="T40" fmla="*/ 97 w 178"/>
                  <a:gd name="T41" fmla="*/ 162 h 167"/>
                  <a:gd name="T42" fmla="*/ 89 w 178"/>
                  <a:gd name="T43" fmla="*/ 144 h 167"/>
                  <a:gd name="T44" fmla="*/ 78 w 178"/>
                  <a:gd name="T45" fmla="*/ 145 h 167"/>
                  <a:gd name="T46" fmla="*/ 65 w 178"/>
                  <a:gd name="T47" fmla="*/ 115 h 167"/>
                  <a:gd name="T48" fmla="*/ 69 w 178"/>
                  <a:gd name="T49" fmla="*/ 106 h 167"/>
                  <a:gd name="T50" fmla="*/ 77 w 178"/>
                  <a:gd name="T51" fmla="*/ 112 h 167"/>
                  <a:gd name="T52" fmla="*/ 84 w 178"/>
                  <a:gd name="T53" fmla="*/ 108 h 167"/>
                  <a:gd name="T54" fmla="*/ 84 w 178"/>
                  <a:gd name="T55" fmla="*/ 97 h 167"/>
                  <a:gd name="T56" fmla="*/ 71 w 178"/>
                  <a:gd name="T57" fmla="*/ 91 h 167"/>
                  <a:gd name="T58" fmla="*/ 58 w 178"/>
                  <a:gd name="T59" fmla="*/ 65 h 167"/>
                  <a:gd name="T60" fmla="*/ 35 w 178"/>
                  <a:gd name="T61" fmla="*/ 69 h 167"/>
                  <a:gd name="T62" fmla="*/ 33 w 178"/>
                  <a:gd name="T63" fmla="*/ 60 h 167"/>
                  <a:gd name="T64" fmla="*/ 22 w 178"/>
                  <a:gd name="T65" fmla="*/ 68 h 167"/>
                  <a:gd name="T66" fmla="*/ 12 w 178"/>
                  <a:gd name="T67" fmla="*/ 51 h 167"/>
                  <a:gd name="T68" fmla="*/ 1 w 178"/>
                  <a:gd name="T69" fmla="*/ 52 h 167"/>
                  <a:gd name="T70" fmla="*/ 0 w 178"/>
                  <a:gd name="T71" fmla="*/ 47 h 167"/>
                  <a:gd name="T72" fmla="*/ 6 w 178"/>
                  <a:gd name="T73" fmla="*/ 40 h 167"/>
                  <a:gd name="T74" fmla="*/ 13 w 178"/>
                  <a:gd name="T75" fmla="*/ 1 h 167"/>
                  <a:gd name="T76" fmla="*/ 38 w 178"/>
                  <a:gd name="T77" fmla="*/ 0 h 1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178" h="167">
                    <a:moveTo>
                      <a:pt x="38" y="0"/>
                    </a:moveTo>
                    <a:lnTo>
                      <a:pt x="43" y="1"/>
                    </a:lnTo>
                    <a:lnTo>
                      <a:pt x="51" y="12"/>
                    </a:lnTo>
                    <a:lnTo>
                      <a:pt x="64" y="8"/>
                    </a:lnTo>
                    <a:lnTo>
                      <a:pt x="69" y="15"/>
                    </a:lnTo>
                    <a:lnTo>
                      <a:pt x="68" y="26"/>
                    </a:lnTo>
                    <a:lnTo>
                      <a:pt x="77" y="25"/>
                    </a:lnTo>
                    <a:lnTo>
                      <a:pt x="98" y="29"/>
                    </a:lnTo>
                    <a:lnTo>
                      <a:pt x="113" y="38"/>
                    </a:lnTo>
                    <a:lnTo>
                      <a:pt x="124" y="39"/>
                    </a:lnTo>
                    <a:lnTo>
                      <a:pt x="148" y="59"/>
                    </a:lnTo>
                    <a:lnTo>
                      <a:pt x="160" y="63"/>
                    </a:lnTo>
                    <a:lnTo>
                      <a:pt x="178" y="81"/>
                    </a:lnTo>
                    <a:lnTo>
                      <a:pt x="171" y="99"/>
                    </a:lnTo>
                    <a:lnTo>
                      <a:pt x="151" y="102"/>
                    </a:lnTo>
                    <a:lnTo>
                      <a:pt x="143" y="133"/>
                    </a:lnTo>
                    <a:lnTo>
                      <a:pt x="133" y="137"/>
                    </a:lnTo>
                    <a:lnTo>
                      <a:pt x="130" y="154"/>
                    </a:lnTo>
                    <a:lnTo>
                      <a:pt x="124" y="167"/>
                    </a:lnTo>
                    <a:lnTo>
                      <a:pt x="116" y="165"/>
                    </a:lnTo>
                    <a:lnTo>
                      <a:pt x="97" y="162"/>
                    </a:lnTo>
                    <a:lnTo>
                      <a:pt x="89" y="144"/>
                    </a:lnTo>
                    <a:lnTo>
                      <a:pt x="78" y="145"/>
                    </a:lnTo>
                    <a:lnTo>
                      <a:pt x="65" y="115"/>
                    </a:lnTo>
                    <a:lnTo>
                      <a:pt x="69" y="106"/>
                    </a:lnTo>
                    <a:lnTo>
                      <a:pt x="77" y="112"/>
                    </a:lnTo>
                    <a:lnTo>
                      <a:pt x="84" y="108"/>
                    </a:lnTo>
                    <a:lnTo>
                      <a:pt x="84" y="97"/>
                    </a:lnTo>
                    <a:lnTo>
                      <a:pt x="71" y="91"/>
                    </a:lnTo>
                    <a:lnTo>
                      <a:pt x="58" y="65"/>
                    </a:lnTo>
                    <a:lnTo>
                      <a:pt x="35" y="69"/>
                    </a:lnTo>
                    <a:lnTo>
                      <a:pt x="33" y="60"/>
                    </a:lnTo>
                    <a:lnTo>
                      <a:pt x="22" y="68"/>
                    </a:lnTo>
                    <a:lnTo>
                      <a:pt x="12" y="51"/>
                    </a:lnTo>
                    <a:lnTo>
                      <a:pt x="1" y="52"/>
                    </a:lnTo>
                    <a:lnTo>
                      <a:pt x="0" y="47"/>
                    </a:lnTo>
                    <a:lnTo>
                      <a:pt x="6" y="40"/>
                    </a:lnTo>
                    <a:lnTo>
                      <a:pt x="13" y="1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5" name="Lomma">
                <a:extLst>
                  <a:ext uri="{FF2B5EF4-FFF2-40B4-BE49-F238E27FC236}">
                    <a16:creationId xmlns:a16="http://schemas.microsoft.com/office/drawing/2014/main" id="{00000000-0008-0000-0200-000010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16773" y="6131583"/>
                <a:ext cx="68544" cy="91787"/>
              </a:xfrm>
              <a:custGeom>
                <a:avLst/>
                <a:gdLst>
                  <a:gd name="T0" fmla="*/ 21 w 50"/>
                  <a:gd name="T1" fmla="*/ 0 h 67"/>
                  <a:gd name="T2" fmla="*/ 33 w 50"/>
                  <a:gd name="T3" fmla="*/ 8 h 67"/>
                  <a:gd name="T4" fmla="*/ 42 w 50"/>
                  <a:gd name="T5" fmla="*/ 4 h 67"/>
                  <a:gd name="T6" fmla="*/ 50 w 50"/>
                  <a:gd name="T7" fmla="*/ 5 h 67"/>
                  <a:gd name="T8" fmla="*/ 47 w 50"/>
                  <a:gd name="T9" fmla="*/ 19 h 67"/>
                  <a:gd name="T10" fmla="*/ 41 w 50"/>
                  <a:gd name="T11" fmla="*/ 26 h 67"/>
                  <a:gd name="T12" fmla="*/ 42 w 50"/>
                  <a:gd name="T13" fmla="*/ 31 h 67"/>
                  <a:gd name="T14" fmla="*/ 40 w 50"/>
                  <a:gd name="T15" fmla="*/ 36 h 67"/>
                  <a:gd name="T16" fmla="*/ 45 w 50"/>
                  <a:gd name="T17" fmla="*/ 43 h 67"/>
                  <a:gd name="T18" fmla="*/ 42 w 50"/>
                  <a:gd name="T19" fmla="*/ 57 h 67"/>
                  <a:gd name="T20" fmla="*/ 37 w 50"/>
                  <a:gd name="T21" fmla="*/ 56 h 67"/>
                  <a:gd name="T22" fmla="*/ 34 w 50"/>
                  <a:gd name="T23" fmla="*/ 59 h 67"/>
                  <a:gd name="T24" fmla="*/ 34 w 50"/>
                  <a:gd name="T25" fmla="*/ 64 h 67"/>
                  <a:gd name="T26" fmla="*/ 19 w 50"/>
                  <a:gd name="T27" fmla="*/ 67 h 67"/>
                  <a:gd name="T28" fmla="*/ 19 w 50"/>
                  <a:gd name="T29" fmla="*/ 61 h 67"/>
                  <a:gd name="T30" fmla="*/ 25 w 50"/>
                  <a:gd name="T31" fmla="*/ 47 h 67"/>
                  <a:gd name="T32" fmla="*/ 19 w 50"/>
                  <a:gd name="T33" fmla="*/ 31 h 67"/>
                  <a:gd name="T34" fmla="*/ 0 w 50"/>
                  <a:gd name="T35" fmla="*/ 17 h 67"/>
                  <a:gd name="T36" fmla="*/ 9 w 50"/>
                  <a:gd name="T37" fmla="*/ 1 h 67"/>
                  <a:gd name="T38" fmla="*/ 21 w 50"/>
                  <a:gd name="T39" fmla="*/ 0 h 6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50" h="67">
                    <a:moveTo>
                      <a:pt x="21" y="0"/>
                    </a:moveTo>
                    <a:lnTo>
                      <a:pt x="33" y="8"/>
                    </a:lnTo>
                    <a:lnTo>
                      <a:pt x="42" y="4"/>
                    </a:lnTo>
                    <a:lnTo>
                      <a:pt x="50" y="5"/>
                    </a:lnTo>
                    <a:lnTo>
                      <a:pt x="47" y="19"/>
                    </a:lnTo>
                    <a:lnTo>
                      <a:pt x="41" y="26"/>
                    </a:lnTo>
                    <a:lnTo>
                      <a:pt x="42" y="31"/>
                    </a:lnTo>
                    <a:lnTo>
                      <a:pt x="40" y="36"/>
                    </a:lnTo>
                    <a:lnTo>
                      <a:pt x="45" y="43"/>
                    </a:lnTo>
                    <a:lnTo>
                      <a:pt x="42" y="57"/>
                    </a:lnTo>
                    <a:lnTo>
                      <a:pt x="37" y="56"/>
                    </a:lnTo>
                    <a:lnTo>
                      <a:pt x="34" y="59"/>
                    </a:lnTo>
                    <a:lnTo>
                      <a:pt x="34" y="64"/>
                    </a:lnTo>
                    <a:lnTo>
                      <a:pt x="19" y="67"/>
                    </a:lnTo>
                    <a:lnTo>
                      <a:pt x="19" y="61"/>
                    </a:lnTo>
                    <a:lnTo>
                      <a:pt x="25" y="47"/>
                    </a:lnTo>
                    <a:lnTo>
                      <a:pt x="19" y="31"/>
                    </a:lnTo>
                    <a:lnTo>
                      <a:pt x="0" y="17"/>
                    </a:lnTo>
                    <a:lnTo>
                      <a:pt x="9" y="1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6" name="Kävlinge">
                <a:extLst>
                  <a:ext uri="{FF2B5EF4-FFF2-40B4-BE49-F238E27FC236}">
                    <a16:creationId xmlns:a16="http://schemas.microsoft.com/office/drawing/2014/main" id="{00000000-0008-0000-0200-000011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75647" y="6050779"/>
                <a:ext cx="157650" cy="105462"/>
              </a:xfrm>
              <a:custGeom>
                <a:avLst/>
                <a:gdLst>
                  <a:gd name="T0" fmla="*/ 53 w 115"/>
                  <a:gd name="T1" fmla="*/ 0 h 76"/>
                  <a:gd name="T2" fmla="*/ 83 w 115"/>
                  <a:gd name="T3" fmla="*/ 7 h 76"/>
                  <a:gd name="T4" fmla="*/ 110 w 115"/>
                  <a:gd name="T5" fmla="*/ 5 h 76"/>
                  <a:gd name="T6" fmla="*/ 115 w 115"/>
                  <a:gd name="T7" fmla="*/ 18 h 76"/>
                  <a:gd name="T8" fmla="*/ 109 w 115"/>
                  <a:gd name="T9" fmla="*/ 37 h 76"/>
                  <a:gd name="T10" fmla="*/ 84 w 115"/>
                  <a:gd name="T11" fmla="*/ 38 h 76"/>
                  <a:gd name="T12" fmla="*/ 80 w 115"/>
                  <a:gd name="T13" fmla="*/ 63 h 76"/>
                  <a:gd name="T14" fmla="*/ 72 w 115"/>
                  <a:gd name="T15" fmla="*/ 62 h 76"/>
                  <a:gd name="T16" fmla="*/ 63 w 115"/>
                  <a:gd name="T17" fmla="*/ 66 h 76"/>
                  <a:gd name="T18" fmla="*/ 51 w 115"/>
                  <a:gd name="T19" fmla="*/ 58 h 76"/>
                  <a:gd name="T20" fmla="*/ 39 w 115"/>
                  <a:gd name="T21" fmla="*/ 59 h 76"/>
                  <a:gd name="T22" fmla="*/ 30 w 115"/>
                  <a:gd name="T23" fmla="*/ 75 h 76"/>
                  <a:gd name="T24" fmla="*/ 22 w 115"/>
                  <a:gd name="T25" fmla="*/ 76 h 76"/>
                  <a:gd name="T26" fmla="*/ 16 w 115"/>
                  <a:gd name="T27" fmla="*/ 73 h 76"/>
                  <a:gd name="T28" fmla="*/ 21 w 115"/>
                  <a:gd name="T29" fmla="*/ 66 h 76"/>
                  <a:gd name="T30" fmla="*/ 16 w 115"/>
                  <a:gd name="T31" fmla="*/ 56 h 76"/>
                  <a:gd name="T32" fmla="*/ 4 w 115"/>
                  <a:gd name="T33" fmla="*/ 60 h 76"/>
                  <a:gd name="T34" fmla="*/ 0 w 115"/>
                  <a:gd name="T35" fmla="*/ 52 h 76"/>
                  <a:gd name="T36" fmla="*/ 9 w 115"/>
                  <a:gd name="T37" fmla="*/ 45 h 76"/>
                  <a:gd name="T38" fmla="*/ 8 w 115"/>
                  <a:gd name="T39" fmla="*/ 11 h 76"/>
                  <a:gd name="T40" fmla="*/ 42 w 115"/>
                  <a:gd name="T41" fmla="*/ 12 h 76"/>
                  <a:gd name="T42" fmla="*/ 53 w 115"/>
                  <a:gd name="T43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5" h="76">
                    <a:moveTo>
                      <a:pt x="53" y="0"/>
                    </a:moveTo>
                    <a:lnTo>
                      <a:pt x="83" y="7"/>
                    </a:lnTo>
                    <a:lnTo>
                      <a:pt x="110" y="5"/>
                    </a:lnTo>
                    <a:lnTo>
                      <a:pt x="115" y="18"/>
                    </a:lnTo>
                    <a:lnTo>
                      <a:pt x="109" y="37"/>
                    </a:lnTo>
                    <a:lnTo>
                      <a:pt x="84" y="38"/>
                    </a:lnTo>
                    <a:lnTo>
                      <a:pt x="80" y="63"/>
                    </a:lnTo>
                    <a:lnTo>
                      <a:pt x="72" y="62"/>
                    </a:lnTo>
                    <a:lnTo>
                      <a:pt x="63" y="66"/>
                    </a:lnTo>
                    <a:lnTo>
                      <a:pt x="51" y="58"/>
                    </a:lnTo>
                    <a:lnTo>
                      <a:pt x="39" y="59"/>
                    </a:lnTo>
                    <a:lnTo>
                      <a:pt x="30" y="75"/>
                    </a:lnTo>
                    <a:lnTo>
                      <a:pt x="22" y="76"/>
                    </a:lnTo>
                    <a:lnTo>
                      <a:pt x="16" y="73"/>
                    </a:lnTo>
                    <a:lnTo>
                      <a:pt x="21" y="66"/>
                    </a:lnTo>
                    <a:lnTo>
                      <a:pt x="16" y="56"/>
                    </a:lnTo>
                    <a:lnTo>
                      <a:pt x="4" y="60"/>
                    </a:lnTo>
                    <a:lnTo>
                      <a:pt x="0" y="52"/>
                    </a:lnTo>
                    <a:lnTo>
                      <a:pt x="9" y="45"/>
                    </a:lnTo>
                    <a:lnTo>
                      <a:pt x="8" y="11"/>
                    </a:lnTo>
                    <a:lnTo>
                      <a:pt x="42" y="1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7" name="Eslöv">
                <a:extLst>
                  <a:ext uri="{FF2B5EF4-FFF2-40B4-BE49-F238E27FC236}">
                    <a16:creationId xmlns:a16="http://schemas.microsoft.com/office/drawing/2014/main" id="{00000000-0008-0000-0200-000012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85316" y="5916524"/>
                <a:ext cx="243996" cy="272596"/>
              </a:xfrm>
              <a:custGeom>
                <a:avLst/>
                <a:gdLst>
                  <a:gd name="T0" fmla="*/ 79 w 177"/>
                  <a:gd name="T1" fmla="*/ 0 h 198"/>
                  <a:gd name="T2" fmla="*/ 89 w 177"/>
                  <a:gd name="T3" fmla="*/ 1 h 198"/>
                  <a:gd name="T4" fmla="*/ 97 w 177"/>
                  <a:gd name="T5" fmla="*/ 25 h 198"/>
                  <a:gd name="T6" fmla="*/ 94 w 177"/>
                  <a:gd name="T7" fmla="*/ 40 h 198"/>
                  <a:gd name="T8" fmla="*/ 113 w 177"/>
                  <a:gd name="T9" fmla="*/ 56 h 198"/>
                  <a:gd name="T10" fmla="*/ 121 w 177"/>
                  <a:gd name="T11" fmla="*/ 75 h 198"/>
                  <a:gd name="T12" fmla="*/ 106 w 177"/>
                  <a:gd name="T13" fmla="*/ 78 h 198"/>
                  <a:gd name="T14" fmla="*/ 107 w 177"/>
                  <a:gd name="T15" fmla="*/ 106 h 198"/>
                  <a:gd name="T16" fmla="*/ 104 w 177"/>
                  <a:gd name="T17" fmla="*/ 118 h 198"/>
                  <a:gd name="T18" fmla="*/ 118 w 177"/>
                  <a:gd name="T19" fmla="*/ 141 h 198"/>
                  <a:gd name="T20" fmla="*/ 138 w 177"/>
                  <a:gd name="T21" fmla="*/ 140 h 198"/>
                  <a:gd name="T22" fmla="*/ 140 w 177"/>
                  <a:gd name="T23" fmla="*/ 123 h 198"/>
                  <a:gd name="T24" fmla="*/ 152 w 177"/>
                  <a:gd name="T25" fmla="*/ 118 h 198"/>
                  <a:gd name="T26" fmla="*/ 157 w 177"/>
                  <a:gd name="T27" fmla="*/ 128 h 198"/>
                  <a:gd name="T28" fmla="*/ 176 w 177"/>
                  <a:gd name="T29" fmla="*/ 127 h 198"/>
                  <a:gd name="T30" fmla="*/ 177 w 177"/>
                  <a:gd name="T31" fmla="*/ 136 h 198"/>
                  <a:gd name="T32" fmla="*/ 161 w 177"/>
                  <a:gd name="T33" fmla="*/ 156 h 198"/>
                  <a:gd name="T34" fmla="*/ 169 w 177"/>
                  <a:gd name="T35" fmla="*/ 170 h 198"/>
                  <a:gd name="T36" fmla="*/ 151 w 177"/>
                  <a:gd name="T37" fmla="*/ 198 h 198"/>
                  <a:gd name="T38" fmla="*/ 139 w 177"/>
                  <a:gd name="T39" fmla="*/ 194 h 198"/>
                  <a:gd name="T40" fmla="*/ 115 w 177"/>
                  <a:gd name="T41" fmla="*/ 174 h 198"/>
                  <a:gd name="T42" fmla="*/ 104 w 177"/>
                  <a:gd name="T43" fmla="*/ 173 h 198"/>
                  <a:gd name="T44" fmla="*/ 89 w 177"/>
                  <a:gd name="T45" fmla="*/ 164 h 198"/>
                  <a:gd name="T46" fmla="*/ 68 w 177"/>
                  <a:gd name="T47" fmla="*/ 160 h 198"/>
                  <a:gd name="T48" fmla="*/ 59 w 177"/>
                  <a:gd name="T49" fmla="*/ 161 h 198"/>
                  <a:gd name="T50" fmla="*/ 60 w 177"/>
                  <a:gd name="T51" fmla="*/ 150 h 198"/>
                  <a:gd name="T52" fmla="*/ 55 w 177"/>
                  <a:gd name="T53" fmla="*/ 143 h 198"/>
                  <a:gd name="T54" fmla="*/ 42 w 177"/>
                  <a:gd name="T55" fmla="*/ 147 h 198"/>
                  <a:gd name="T56" fmla="*/ 34 w 177"/>
                  <a:gd name="T57" fmla="*/ 136 h 198"/>
                  <a:gd name="T58" fmla="*/ 29 w 177"/>
                  <a:gd name="T59" fmla="*/ 135 h 198"/>
                  <a:gd name="T60" fmla="*/ 35 w 177"/>
                  <a:gd name="T61" fmla="*/ 116 h 198"/>
                  <a:gd name="T62" fmla="*/ 29 w 177"/>
                  <a:gd name="T63" fmla="*/ 103 h 198"/>
                  <a:gd name="T64" fmla="*/ 3 w 177"/>
                  <a:gd name="T65" fmla="*/ 105 h 198"/>
                  <a:gd name="T66" fmla="*/ 7 w 177"/>
                  <a:gd name="T67" fmla="*/ 94 h 198"/>
                  <a:gd name="T68" fmla="*/ 0 w 177"/>
                  <a:gd name="T69" fmla="*/ 88 h 198"/>
                  <a:gd name="T70" fmla="*/ 1 w 177"/>
                  <a:gd name="T71" fmla="*/ 73 h 198"/>
                  <a:gd name="T72" fmla="*/ 13 w 177"/>
                  <a:gd name="T73" fmla="*/ 64 h 198"/>
                  <a:gd name="T74" fmla="*/ 25 w 177"/>
                  <a:gd name="T75" fmla="*/ 67 h 198"/>
                  <a:gd name="T76" fmla="*/ 43 w 177"/>
                  <a:gd name="T77" fmla="*/ 58 h 198"/>
                  <a:gd name="T78" fmla="*/ 62 w 177"/>
                  <a:gd name="T79" fmla="*/ 58 h 198"/>
                  <a:gd name="T80" fmla="*/ 58 w 177"/>
                  <a:gd name="T81" fmla="*/ 35 h 198"/>
                  <a:gd name="T82" fmla="*/ 79 w 177"/>
                  <a:gd name="T83" fmla="*/ 0 h 19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</a:cxnLst>
                <a:rect l="0" t="0" r="r" b="b"/>
                <a:pathLst>
                  <a:path w="177" h="198">
                    <a:moveTo>
                      <a:pt x="79" y="0"/>
                    </a:moveTo>
                    <a:lnTo>
                      <a:pt x="89" y="1"/>
                    </a:lnTo>
                    <a:lnTo>
                      <a:pt x="97" y="25"/>
                    </a:lnTo>
                    <a:lnTo>
                      <a:pt x="94" y="40"/>
                    </a:lnTo>
                    <a:lnTo>
                      <a:pt x="113" y="56"/>
                    </a:lnTo>
                    <a:lnTo>
                      <a:pt x="121" y="75"/>
                    </a:lnTo>
                    <a:lnTo>
                      <a:pt x="106" y="78"/>
                    </a:lnTo>
                    <a:lnTo>
                      <a:pt x="107" y="106"/>
                    </a:lnTo>
                    <a:lnTo>
                      <a:pt x="104" y="118"/>
                    </a:lnTo>
                    <a:lnTo>
                      <a:pt x="118" y="141"/>
                    </a:lnTo>
                    <a:lnTo>
                      <a:pt x="138" y="140"/>
                    </a:lnTo>
                    <a:lnTo>
                      <a:pt x="140" y="123"/>
                    </a:lnTo>
                    <a:lnTo>
                      <a:pt x="152" y="118"/>
                    </a:lnTo>
                    <a:lnTo>
                      <a:pt x="157" y="128"/>
                    </a:lnTo>
                    <a:lnTo>
                      <a:pt x="176" y="127"/>
                    </a:lnTo>
                    <a:lnTo>
                      <a:pt x="177" y="136"/>
                    </a:lnTo>
                    <a:lnTo>
                      <a:pt x="161" y="156"/>
                    </a:lnTo>
                    <a:lnTo>
                      <a:pt x="169" y="170"/>
                    </a:lnTo>
                    <a:lnTo>
                      <a:pt x="151" y="198"/>
                    </a:lnTo>
                    <a:lnTo>
                      <a:pt x="139" y="194"/>
                    </a:lnTo>
                    <a:lnTo>
                      <a:pt x="115" y="174"/>
                    </a:lnTo>
                    <a:lnTo>
                      <a:pt x="104" y="173"/>
                    </a:lnTo>
                    <a:lnTo>
                      <a:pt x="89" y="164"/>
                    </a:lnTo>
                    <a:lnTo>
                      <a:pt x="68" y="160"/>
                    </a:lnTo>
                    <a:lnTo>
                      <a:pt x="59" y="161"/>
                    </a:lnTo>
                    <a:lnTo>
                      <a:pt x="60" y="150"/>
                    </a:lnTo>
                    <a:lnTo>
                      <a:pt x="55" y="143"/>
                    </a:lnTo>
                    <a:lnTo>
                      <a:pt x="42" y="147"/>
                    </a:lnTo>
                    <a:lnTo>
                      <a:pt x="34" y="136"/>
                    </a:lnTo>
                    <a:lnTo>
                      <a:pt x="29" y="135"/>
                    </a:lnTo>
                    <a:lnTo>
                      <a:pt x="35" y="116"/>
                    </a:lnTo>
                    <a:lnTo>
                      <a:pt x="29" y="103"/>
                    </a:lnTo>
                    <a:lnTo>
                      <a:pt x="3" y="105"/>
                    </a:lnTo>
                    <a:lnTo>
                      <a:pt x="7" y="94"/>
                    </a:lnTo>
                    <a:lnTo>
                      <a:pt x="0" y="88"/>
                    </a:lnTo>
                    <a:lnTo>
                      <a:pt x="1" y="73"/>
                    </a:lnTo>
                    <a:lnTo>
                      <a:pt x="13" y="64"/>
                    </a:lnTo>
                    <a:lnTo>
                      <a:pt x="25" y="67"/>
                    </a:lnTo>
                    <a:lnTo>
                      <a:pt x="43" y="58"/>
                    </a:lnTo>
                    <a:lnTo>
                      <a:pt x="62" y="58"/>
                    </a:lnTo>
                    <a:lnTo>
                      <a:pt x="58" y="35"/>
                    </a:lnTo>
                    <a:lnTo>
                      <a:pt x="7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8" name="Höör">
                <a:extLst>
                  <a:ext uri="{FF2B5EF4-FFF2-40B4-BE49-F238E27FC236}">
                    <a16:creationId xmlns:a16="http://schemas.microsoft.com/office/drawing/2014/main" id="{00000000-0008-0000-0200-000013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08675" y="5852159"/>
                <a:ext cx="143943" cy="258874"/>
              </a:xfrm>
              <a:custGeom>
                <a:avLst/>
                <a:gdLst>
                  <a:gd name="T0" fmla="*/ 71 w 105"/>
                  <a:gd name="T1" fmla="*/ 0 h 187"/>
                  <a:gd name="T2" fmla="*/ 75 w 105"/>
                  <a:gd name="T3" fmla="*/ 20 h 187"/>
                  <a:gd name="T4" fmla="*/ 105 w 105"/>
                  <a:gd name="T5" fmla="*/ 29 h 187"/>
                  <a:gd name="T6" fmla="*/ 100 w 105"/>
                  <a:gd name="T7" fmla="*/ 67 h 187"/>
                  <a:gd name="T8" fmla="*/ 89 w 105"/>
                  <a:gd name="T9" fmla="*/ 81 h 187"/>
                  <a:gd name="T10" fmla="*/ 81 w 105"/>
                  <a:gd name="T11" fmla="*/ 88 h 187"/>
                  <a:gd name="T12" fmla="*/ 81 w 105"/>
                  <a:gd name="T13" fmla="*/ 106 h 187"/>
                  <a:gd name="T14" fmla="*/ 68 w 105"/>
                  <a:gd name="T15" fmla="*/ 119 h 187"/>
                  <a:gd name="T16" fmla="*/ 59 w 105"/>
                  <a:gd name="T17" fmla="*/ 139 h 187"/>
                  <a:gd name="T18" fmla="*/ 63 w 105"/>
                  <a:gd name="T19" fmla="*/ 164 h 187"/>
                  <a:gd name="T20" fmla="*/ 51 w 105"/>
                  <a:gd name="T21" fmla="*/ 169 h 187"/>
                  <a:gd name="T22" fmla="*/ 49 w 105"/>
                  <a:gd name="T23" fmla="*/ 186 h 187"/>
                  <a:gd name="T24" fmla="*/ 29 w 105"/>
                  <a:gd name="T25" fmla="*/ 187 h 187"/>
                  <a:gd name="T26" fmla="*/ 15 w 105"/>
                  <a:gd name="T27" fmla="*/ 164 h 187"/>
                  <a:gd name="T28" fmla="*/ 18 w 105"/>
                  <a:gd name="T29" fmla="*/ 152 h 187"/>
                  <a:gd name="T30" fmla="*/ 17 w 105"/>
                  <a:gd name="T31" fmla="*/ 124 h 187"/>
                  <a:gd name="T32" fmla="*/ 32 w 105"/>
                  <a:gd name="T33" fmla="*/ 121 h 187"/>
                  <a:gd name="T34" fmla="*/ 24 w 105"/>
                  <a:gd name="T35" fmla="*/ 102 h 187"/>
                  <a:gd name="T36" fmla="*/ 5 w 105"/>
                  <a:gd name="T37" fmla="*/ 86 h 187"/>
                  <a:gd name="T38" fmla="*/ 8 w 105"/>
                  <a:gd name="T39" fmla="*/ 71 h 187"/>
                  <a:gd name="T40" fmla="*/ 0 w 105"/>
                  <a:gd name="T41" fmla="*/ 47 h 187"/>
                  <a:gd name="T42" fmla="*/ 28 w 105"/>
                  <a:gd name="T43" fmla="*/ 49 h 187"/>
                  <a:gd name="T44" fmla="*/ 30 w 105"/>
                  <a:gd name="T45" fmla="*/ 28 h 187"/>
                  <a:gd name="T46" fmla="*/ 45 w 105"/>
                  <a:gd name="T47" fmla="*/ 21 h 187"/>
                  <a:gd name="T48" fmla="*/ 51 w 105"/>
                  <a:gd name="T49" fmla="*/ 4 h 187"/>
                  <a:gd name="T50" fmla="*/ 71 w 105"/>
                  <a:gd name="T51" fmla="*/ 0 h 18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05" h="187">
                    <a:moveTo>
                      <a:pt x="71" y="0"/>
                    </a:moveTo>
                    <a:lnTo>
                      <a:pt x="75" y="20"/>
                    </a:lnTo>
                    <a:lnTo>
                      <a:pt x="105" y="29"/>
                    </a:lnTo>
                    <a:lnTo>
                      <a:pt x="100" y="67"/>
                    </a:lnTo>
                    <a:lnTo>
                      <a:pt x="89" y="81"/>
                    </a:lnTo>
                    <a:lnTo>
                      <a:pt x="81" y="88"/>
                    </a:lnTo>
                    <a:lnTo>
                      <a:pt x="81" y="106"/>
                    </a:lnTo>
                    <a:lnTo>
                      <a:pt x="68" y="119"/>
                    </a:lnTo>
                    <a:lnTo>
                      <a:pt x="59" y="139"/>
                    </a:lnTo>
                    <a:lnTo>
                      <a:pt x="63" y="164"/>
                    </a:lnTo>
                    <a:lnTo>
                      <a:pt x="51" y="169"/>
                    </a:lnTo>
                    <a:lnTo>
                      <a:pt x="49" y="186"/>
                    </a:lnTo>
                    <a:lnTo>
                      <a:pt x="29" y="187"/>
                    </a:lnTo>
                    <a:lnTo>
                      <a:pt x="15" y="164"/>
                    </a:lnTo>
                    <a:lnTo>
                      <a:pt x="18" y="152"/>
                    </a:lnTo>
                    <a:lnTo>
                      <a:pt x="17" y="124"/>
                    </a:lnTo>
                    <a:lnTo>
                      <a:pt x="32" y="121"/>
                    </a:lnTo>
                    <a:lnTo>
                      <a:pt x="24" y="102"/>
                    </a:lnTo>
                    <a:lnTo>
                      <a:pt x="5" y="86"/>
                    </a:lnTo>
                    <a:lnTo>
                      <a:pt x="8" y="71"/>
                    </a:lnTo>
                    <a:lnTo>
                      <a:pt x="0" y="47"/>
                    </a:lnTo>
                    <a:lnTo>
                      <a:pt x="28" y="49"/>
                    </a:lnTo>
                    <a:lnTo>
                      <a:pt x="30" y="28"/>
                    </a:lnTo>
                    <a:lnTo>
                      <a:pt x="45" y="21"/>
                    </a:lnTo>
                    <a:lnTo>
                      <a:pt x="51" y="4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79" name="Hörby">
                <a:extLst>
                  <a:ext uri="{FF2B5EF4-FFF2-40B4-BE49-F238E27FC236}">
                    <a16:creationId xmlns:a16="http://schemas.microsoft.com/office/drawing/2014/main" id="{00000000-0008-0000-0200-000014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89556" y="5964472"/>
                <a:ext cx="198778" cy="198619"/>
              </a:xfrm>
              <a:custGeom>
                <a:avLst/>
                <a:gdLst>
                  <a:gd name="T0" fmla="*/ 30 w 145"/>
                  <a:gd name="T1" fmla="*/ 0 h 144"/>
                  <a:gd name="T2" fmla="*/ 56 w 145"/>
                  <a:gd name="T3" fmla="*/ 2 h 144"/>
                  <a:gd name="T4" fmla="*/ 72 w 145"/>
                  <a:gd name="T5" fmla="*/ 9 h 144"/>
                  <a:gd name="T6" fmla="*/ 73 w 145"/>
                  <a:gd name="T7" fmla="*/ 8 h 144"/>
                  <a:gd name="T8" fmla="*/ 98 w 145"/>
                  <a:gd name="T9" fmla="*/ 42 h 144"/>
                  <a:gd name="T10" fmla="*/ 121 w 145"/>
                  <a:gd name="T11" fmla="*/ 25 h 144"/>
                  <a:gd name="T12" fmla="*/ 131 w 145"/>
                  <a:gd name="T13" fmla="*/ 30 h 144"/>
                  <a:gd name="T14" fmla="*/ 135 w 145"/>
                  <a:gd name="T15" fmla="*/ 59 h 144"/>
                  <a:gd name="T16" fmla="*/ 119 w 145"/>
                  <a:gd name="T17" fmla="*/ 81 h 144"/>
                  <a:gd name="T18" fmla="*/ 130 w 145"/>
                  <a:gd name="T19" fmla="*/ 96 h 144"/>
                  <a:gd name="T20" fmla="*/ 144 w 145"/>
                  <a:gd name="T21" fmla="*/ 93 h 144"/>
                  <a:gd name="T22" fmla="*/ 145 w 145"/>
                  <a:gd name="T23" fmla="*/ 114 h 144"/>
                  <a:gd name="T24" fmla="*/ 128 w 145"/>
                  <a:gd name="T25" fmla="*/ 133 h 144"/>
                  <a:gd name="T26" fmla="*/ 115 w 145"/>
                  <a:gd name="T27" fmla="*/ 125 h 144"/>
                  <a:gd name="T28" fmla="*/ 81 w 145"/>
                  <a:gd name="T29" fmla="*/ 114 h 144"/>
                  <a:gd name="T30" fmla="*/ 68 w 145"/>
                  <a:gd name="T31" fmla="*/ 123 h 144"/>
                  <a:gd name="T32" fmla="*/ 71 w 145"/>
                  <a:gd name="T33" fmla="*/ 136 h 144"/>
                  <a:gd name="T34" fmla="*/ 51 w 145"/>
                  <a:gd name="T35" fmla="*/ 135 h 144"/>
                  <a:gd name="T36" fmla="*/ 38 w 145"/>
                  <a:gd name="T37" fmla="*/ 144 h 144"/>
                  <a:gd name="T38" fmla="*/ 21 w 145"/>
                  <a:gd name="T39" fmla="*/ 135 h 144"/>
                  <a:gd name="T40" fmla="*/ 13 w 145"/>
                  <a:gd name="T41" fmla="*/ 121 h 144"/>
                  <a:gd name="T42" fmla="*/ 29 w 145"/>
                  <a:gd name="T43" fmla="*/ 101 h 144"/>
                  <a:gd name="T44" fmla="*/ 28 w 145"/>
                  <a:gd name="T45" fmla="*/ 92 h 144"/>
                  <a:gd name="T46" fmla="*/ 9 w 145"/>
                  <a:gd name="T47" fmla="*/ 93 h 144"/>
                  <a:gd name="T48" fmla="*/ 4 w 145"/>
                  <a:gd name="T49" fmla="*/ 83 h 144"/>
                  <a:gd name="T50" fmla="*/ 0 w 145"/>
                  <a:gd name="T51" fmla="*/ 58 h 144"/>
                  <a:gd name="T52" fmla="*/ 9 w 145"/>
                  <a:gd name="T53" fmla="*/ 38 h 144"/>
                  <a:gd name="T54" fmla="*/ 22 w 145"/>
                  <a:gd name="T55" fmla="*/ 25 h 144"/>
                  <a:gd name="T56" fmla="*/ 22 w 145"/>
                  <a:gd name="T57" fmla="*/ 7 h 144"/>
                  <a:gd name="T58" fmla="*/ 30 w 145"/>
                  <a:gd name="T59" fmla="*/ 0 h 14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5" h="144">
                    <a:moveTo>
                      <a:pt x="30" y="0"/>
                    </a:moveTo>
                    <a:lnTo>
                      <a:pt x="56" y="2"/>
                    </a:lnTo>
                    <a:lnTo>
                      <a:pt x="72" y="9"/>
                    </a:lnTo>
                    <a:lnTo>
                      <a:pt x="73" y="8"/>
                    </a:lnTo>
                    <a:lnTo>
                      <a:pt x="98" y="42"/>
                    </a:lnTo>
                    <a:lnTo>
                      <a:pt x="121" y="25"/>
                    </a:lnTo>
                    <a:lnTo>
                      <a:pt x="131" y="30"/>
                    </a:lnTo>
                    <a:lnTo>
                      <a:pt x="135" y="59"/>
                    </a:lnTo>
                    <a:lnTo>
                      <a:pt x="119" y="81"/>
                    </a:lnTo>
                    <a:lnTo>
                      <a:pt x="130" y="96"/>
                    </a:lnTo>
                    <a:lnTo>
                      <a:pt x="144" y="93"/>
                    </a:lnTo>
                    <a:lnTo>
                      <a:pt x="145" y="114"/>
                    </a:lnTo>
                    <a:lnTo>
                      <a:pt x="128" y="133"/>
                    </a:lnTo>
                    <a:lnTo>
                      <a:pt x="115" y="125"/>
                    </a:lnTo>
                    <a:lnTo>
                      <a:pt x="81" y="114"/>
                    </a:lnTo>
                    <a:lnTo>
                      <a:pt x="68" y="123"/>
                    </a:lnTo>
                    <a:lnTo>
                      <a:pt x="71" y="136"/>
                    </a:lnTo>
                    <a:lnTo>
                      <a:pt x="51" y="135"/>
                    </a:lnTo>
                    <a:lnTo>
                      <a:pt x="38" y="144"/>
                    </a:lnTo>
                    <a:lnTo>
                      <a:pt x="21" y="135"/>
                    </a:lnTo>
                    <a:lnTo>
                      <a:pt x="13" y="121"/>
                    </a:lnTo>
                    <a:lnTo>
                      <a:pt x="29" y="101"/>
                    </a:lnTo>
                    <a:lnTo>
                      <a:pt x="28" y="92"/>
                    </a:lnTo>
                    <a:lnTo>
                      <a:pt x="9" y="93"/>
                    </a:lnTo>
                    <a:lnTo>
                      <a:pt x="4" y="83"/>
                    </a:lnTo>
                    <a:lnTo>
                      <a:pt x="0" y="58"/>
                    </a:lnTo>
                    <a:lnTo>
                      <a:pt x="9" y="38"/>
                    </a:lnTo>
                    <a:lnTo>
                      <a:pt x="22" y="25"/>
                    </a:lnTo>
                    <a:lnTo>
                      <a:pt x="22" y="7"/>
                    </a:lnTo>
                    <a:lnTo>
                      <a:pt x="30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017" name="Group 25">
              <a:extLst>
                <a:ext uri="{FF2B5EF4-FFF2-40B4-BE49-F238E27FC236}">
                  <a16:creationId xmlns:a16="http://schemas.microsoft.com/office/drawing/2014/main" id="{00000000-0008-0000-0200-00001A000000}"/>
                </a:ext>
              </a:extLst>
            </xdr:cNvPr>
            <xdr:cNvGrpSpPr/>
          </xdr:nvGrpSpPr>
          <xdr:grpSpPr>
            <a:xfrm>
              <a:off x="5765821" y="4116830"/>
              <a:ext cx="3355771" cy="1836974"/>
              <a:chOff x="5765829" y="4116824"/>
              <a:chExt cx="3339351" cy="1819015"/>
            </a:xfrm>
          </xdr:grpSpPr>
          <xdr:sp macro="" textlink="">
            <xdr:nvSpPr>
              <xdr:cNvPr id="1206" name="Hultsfred">
                <a:extLst>
                  <a:ext uri="{FF2B5EF4-FFF2-40B4-BE49-F238E27FC236}">
                    <a16:creationId xmlns:a16="http://schemas.microsoft.com/office/drawing/2014/main" id="{00000000-0008-0000-0200-0000D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29957" y="4567468"/>
                <a:ext cx="349553" cy="345181"/>
              </a:xfrm>
              <a:custGeom>
                <a:avLst/>
                <a:gdLst>
                  <a:gd name="T0" fmla="*/ 66 w 254"/>
                  <a:gd name="T1" fmla="*/ 0 h 250"/>
                  <a:gd name="T2" fmla="*/ 100 w 254"/>
                  <a:gd name="T3" fmla="*/ 13 h 250"/>
                  <a:gd name="T4" fmla="*/ 111 w 254"/>
                  <a:gd name="T5" fmla="*/ 34 h 250"/>
                  <a:gd name="T6" fmla="*/ 126 w 254"/>
                  <a:gd name="T7" fmla="*/ 39 h 250"/>
                  <a:gd name="T8" fmla="*/ 134 w 254"/>
                  <a:gd name="T9" fmla="*/ 22 h 250"/>
                  <a:gd name="T10" fmla="*/ 178 w 254"/>
                  <a:gd name="T11" fmla="*/ 9 h 250"/>
                  <a:gd name="T12" fmla="*/ 201 w 254"/>
                  <a:gd name="T13" fmla="*/ 42 h 250"/>
                  <a:gd name="T14" fmla="*/ 223 w 254"/>
                  <a:gd name="T15" fmla="*/ 47 h 250"/>
                  <a:gd name="T16" fmla="*/ 229 w 254"/>
                  <a:gd name="T17" fmla="*/ 60 h 250"/>
                  <a:gd name="T18" fmla="*/ 245 w 254"/>
                  <a:gd name="T19" fmla="*/ 55 h 250"/>
                  <a:gd name="T20" fmla="*/ 254 w 254"/>
                  <a:gd name="T21" fmla="*/ 75 h 250"/>
                  <a:gd name="T22" fmla="*/ 223 w 254"/>
                  <a:gd name="T23" fmla="*/ 120 h 250"/>
                  <a:gd name="T24" fmla="*/ 204 w 254"/>
                  <a:gd name="T25" fmla="*/ 106 h 250"/>
                  <a:gd name="T26" fmla="*/ 176 w 254"/>
                  <a:gd name="T27" fmla="*/ 106 h 250"/>
                  <a:gd name="T28" fmla="*/ 178 w 254"/>
                  <a:gd name="T29" fmla="*/ 120 h 250"/>
                  <a:gd name="T30" fmla="*/ 193 w 254"/>
                  <a:gd name="T31" fmla="*/ 130 h 250"/>
                  <a:gd name="T32" fmla="*/ 202 w 254"/>
                  <a:gd name="T33" fmla="*/ 148 h 250"/>
                  <a:gd name="T34" fmla="*/ 204 w 254"/>
                  <a:gd name="T35" fmla="*/ 187 h 250"/>
                  <a:gd name="T36" fmla="*/ 201 w 254"/>
                  <a:gd name="T37" fmla="*/ 211 h 250"/>
                  <a:gd name="T38" fmla="*/ 174 w 254"/>
                  <a:gd name="T39" fmla="*/ 221 h 250"/>
                  <a:gd name="T40" fmla="*/ 149 w 254"/>
                  <a:gd name="T41" fmla="*/ 217 h 250"/>
                  <a:gd name="T42" fmla="*/ 111 w 254"/>
                  <a:gd name="T43" fmla="*/ 224 h 250"/>
                  <a:gd name="T44" fmla="*/ 106 w 254"/>
                  <a:gd name="T45" fmla="*/ 243 h 250"/>
                  <a:gd name="T46" fmla="*/ 59 w 254"/>
                  <a:gd name="T47" fmla="*/ 221 h 250"/>
                  <a:gd name="T48" fmla="*/ 49 w 254"/>
                  <a:gd name="T49" fmla="*/ 238 h 250"/>
                  <a:gd name="T50" fmla="*/ 30 w 254"/>
                  <a:gd name="T51" fmla="*/ 237 h 250"/>
                  <a:gd name="T52" fmla="*/ 22 w 254"/>
                  <a:gd name="T53" fmla="*/ 250 h 250"/>
                  <a:gd name="T54" fmla="*/ 13 w 254"/>
                  <a:gd name="T55" fmla="*/ 222 h 250"/>
                  <a:gd name="T56" fmla="*/ 1 w 254"/>
                  <a:gd name="T57" fmla="*/ 213 h 250"/>
                  <a:gd name="T58" fmla="*/ 0 w 254"/>
                  <a:gd name="T59" fmla="*/ 182 h 250"/>
                  <a:gd name="T60" fmla="*/ 15 w 254"/>
                  <a:gd name="T61" fmla="*/ 171 h 250"/>
                  <a:gd name="T62" fmla="*/ 11 w 254"/>
                  <a:gd name="T63" fmla="*/ 144 h 250"/>
                  <a:gd name="T64" fmla="*/ 16 w 254"/>
                  <a:gd name="T65" fmla="*/ 132 h 250"/>
                  <a:gd name="T66" fmla="*/ 13 w 254"/>
                  <a:gd name="T67" fmla="*/ 98 h 250"/>
                  <a:gd name="T68" fmla="*/ 29 w 254"/>
                  <a:gd name="T69" fmla="*/ 86 h 250"/>
                  <a:gd name="T70" fmla="*/ 49 w 254"/>
                  <a:gd name="T71" fmla="*/ 97 h 250"/>
                  <a:gd name="T72" fmla="*/ 50 w 254"/>
                  <a:gd name="T73" fmla="*/ 71 h 250"/>
                  <a:gd name="T74" fmla="*/ 60 w 254"/>
                  <a:gd name="T75" fmla="*/ 60 h 250"/>
                  <a:gd name="T76" fmla="*/ 54 w 254"/>
                  <a:gd name="T77" fmla="*/ 46 h 250"/>
                  <a:gd name="T78" fmla="*/ 41 w 254"/>
                  <a:gd name="T79" fmla="*/ 31 h 250"/>
                  <a:gd name="T80" fmla="*/ 66 w 254"/>
                  <a:gd name="T81" fmla="*/ 0 h 2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54" h="250">
                    <a:moveTo>
                      <a:pt x="66" y="0"/>
                    </a:moveTo>
                    <a:lnTo>
                      <a:pt x="100" y="13"/>
                    </a:lnTo>
                    <a:lnTo>
                      <a:pt x="111" y="34"/>
                    </a:lnTo>
                    <a:lnTo>
                      <a:pt x="126" y="39"/>
                    </a:lnTo>
                    <a:lnTo>
                      <a:pt x="134" y="22"/>
                    </a:lnTo>
                    <a:lnTo>
                      <a:pt x="178" y="9"/>
                    </a:lnTo>
                    <a:lnTo>
                      <a:pt x="201" y="42"/>
                    </a:lnTo>
                    <a:lnTo>
                      <a:pt x="223" y="47"/>
                    </a:lnTo>
                    <a:lnTo>
                      <a:pt x="229" y="60"/>
                    </a:lnTo>
                    <a:lnTo>
                      <a:pt x="245" y="55"/>
                    </a:lnTo>
                    <a:lnTo>
                      <a:pt x="254" y="75"/>
                    </a:lnTo>
                    <a:lnTo>
                      <a:pt x="223" y="120"/>
                    </a:lnTo>
                    <a:lnTo>
                      <a:pt x="204" y="106"/>
                    </a:lnTo>
                    <a:lnTo>
                      <a:pt x="176" y="106"/>
                    </a:lnTo>
                    <a:lnTo>
                      <a:pt x="178" y="120"/>
                    </a:lnTo>
                    <a:lnTo>
                      <a:pt x="193" y="130"/>
                    </a:lnTo>
                    <a:lnTo>
                      <a:pt x="202" y="148"/>
                    </a:lnTo>
                    <a:lnTo>
                      <a:pt x="204" y="187"/>
                    </a:lnTo>
                    <a:lnTo>
                      <a:pt x="201" y="211"/>
                    </a:lnTo>
                    <a:lnTo>
                      <a:pt x="174" y="221"/>
                    </a:lnTo>
                    <a:lnTo>
                      <a:pt x="149" y="217"/>
                    </a:lnTo>
                    <a:lnTo>
                      <a:pt x="111" y="224"/>
                    </a:lnTo>
                    <a:lnTo>
                      <a:pt x="106" y="243"/>
                    </a:lnTo>
                    <a:lnTo>
                      <a:pt x="59" y="221"/>
                    </a:lnTo>
                    <a:lnTo>
                      <a:pt x="49" y="238"/>
                    </a:lnTo>
                    <a:lnTo>
                      <a:pt x="30" y="237"/>
                    </a:lnTo>
                    <a:lnTo>
                      <a:pt x="22" y="250"/>
                    </a:lnTo>
                    <a:lnTo>
                      <a:pt x="13" y="222"/>
                    </a:lnTo>
                    <a:lnTo>
                      <a:pt x="1" y="213"/>
                    </a:lnTo>
                    <a:lnTo>
                      <a:pt x="0" y="182"/>
                    </a:lnTo>
                    <a:lnTo>
                      <a:pt x="15" y="171"/>
                    </a:lnTo>
                    <a:lnTo>
                      <a:pt x="11" y="144"/>
                    </a:lnTo>
                    <a:lnTo>
                      <a:pt x="16" y="132"/>
                    </a:lnTo>
                    <a:lnTo>
                      <a:pt x="13" y="98"/>
                    </a:lnTo>
                    <a:lnTo>
                      <a:pt x="29" y="86"/>
                    </a:lnTo>
                    <a:lnTo>
                      <a:pt x="49" y="97"/>
                    </a:lnTo>
                    <a:lnTo>
                      <a:pt x="50" y="71"/>
                    </a:lnTo>
                    <a:lnTo>
                      <a:pt x="60" y="60"/>
                    </a:lnTo>
                    <a:lnTo>
                      <a:pt x="54" y="46"/>
                    </a:lnTo>
                    <a:lnTo>
                      <a:pt x="41" y="31"/>
                    </a:lnTo>
                    <a:lnTo>
                      <a:pt x="6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7" name="Ydre">
                <a:extLst>
                  <a:ext uri="{FF2B5EF4-FFF2-40B4-BE49-F238E27FC236}">
                    <a16:creationId xmlns:a16="http://schemas.microsoft.com/office/drawing/2014/main" id="{00000000-0008-0000-0200-0000C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13359" y="4201739"/>
                <a:ext cx="254983" cy="286273"/>
              </a:xfrm>
              <a:custGeom>
                <a:avLst/>
                <a:gdLst>
                  <a:gd name="T0" fmla="*/ 14 w 186"/>
                  <a:gd name="T1" fmla="*/ 0 h 207"/>
                  <a:gd name="T2" fmla="*/ 86 w 186"/>
                  <a:gd name="T3" fmla="*/ 15 h 207"/>
                  <a:gd name="T4" fmla="*/ 102 w 186"/>
                  <a:gd name="T5" fmla="*/ 36 h 207"/>
                  <a:gd name="T6" fmla="*/ 128 w 186"/>
                  <a:gd name="T7" fmla="*/ 37 h 207"/>
                  <a:gd name="T8" fmla="*/ 145 w 186"/>
                  <a:gd name="T9" fmla="*/ 46 h 207"/>
                  <a:gd name="T10" fmla="*/ 141 w 186"/>
                  <a:gd name="T11" fmla="*/ 85 h 207"/>
                  <a:gd name="T12" fmla="*/ 156 w 186"/>
                  <a:gd name="T13" fmla="*/ 85 h 207"/>
                  <a:gd name="T14" fmla="*/ 162 w 186"/>
                  <a:gd name="T15" fmla="*/ 100 h 207"/>
                  <a:gd name="T16" fmla="*/ 178 w 186"/>
                  <a:gd name="T17" fmla="*/ 102 h 207"/>
                  <a:gd name="T18" fmla="*/ 186 w 186"/>
                  <a:gd name="T19" fmla="*/ 147 h 207"/>
                  <a:gd name="T20" fmla="*/ 179 w 186"/>
                  <a:gd name="T21" fmla="*/ 167 h 207"/>
                  <a:gd name="T22" fmla="*/ 161 w 186"/>
                  <a:gd name="T23" fmla="*/ 167 h 207"/>
                  <a:gd name="T24" fmla="*/ 149 w 186"/>
                  <a:gd name="T25" fmla="*/ 177 h 207"/>
                  <a:gd name="T26" fmla="*/ 144 w 186"/>
                  <a:gd name="T27" fmla="*/ 207 h 207"/>
                  <a:gd name="T28" fmla="*/ 100 w 186"/>
                  <a:gd name="T29" fmla="*/ 197 h 207"/>
                  <a:gd name="T30" fmla="*/ 51 w 186"/>
                  <a:gd name="T31" fmla="*/ 201 h 207"/>
                  <a:gd name="T32" fmla="*/ 38 w 186"/>
                  <a:gd name="T33" fmla="*/ 169 h 207"/>
                  <a:gd name="T34" fmla="*/ 27 w 186"/>
                  <a:gd name="T35" fmla="*/ 129 h 207"/>
                  <a:gd name="T36" fmla="*/ 31 w 186"/>
                  <a:gd name="T37" fmla="*/ 113 h 207"/>
                  <a:gd name="T38" fmla="*/ 7 w 186"/>
                  <a:gd name="T39" fmla="*/ 84 h 207"/>
                  <a:gd name="T40" fmla="*/ 0 w 186"/>
                  <a:gd name="T41" fmla="*/ 61 h 207"/>
                  <a:gd name="T42" fmla="*/ 10 w 186"/>
                  <a:gd name="T43" fmla="*/ 36 h 207"/>
                  <a:gd name="T44" fmla="*/ 23 w 186"/>
                  <a:gd name="T45" fmla="*/ 21 h 207"/>
                  <a:gd name="T46" fmla="*/ 14 w 186"/>
                  <a:gd name="T47" fmla="*/ 0 h 20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86" h="207">
                    <a:moveTo>
                      <a:pt x="14" y="0"/>
                    </a:moveTo>
                    <a:lnTo>
                      <a:pt x="86" y="15"/>
                    </a:lnTo>
                    <a:lnTo>
                      <a:pt x="102" y="36"/>
                    </a:lnTo>
                    <a:lnTo>
                      <a:pt x="128" y="37"/>
                    </a:lnTo>
                    <a:lnTo>
                      <a:pt x="145" y="46"/>
                    </a:lnTo>
                    <a:lnTo>
                      <a:pt x="141" y="85"/>
                    </a:lnTo>
                    <a:lnTo>
                      <a:pt x="156" y="85"/>
                    </a:lnTo>
                    <a:lnTo>
                      <a:pt x="162" y="100"/>
                    </a:lnTo>
                    <a:lnTo>
                      <a:pt x="178" y="102"/>
                    </a:lnTo>
                    <a:lnTo>
                      <a:pt x="186" y="147"/>
                    </a:lnTo>
                    <a:lnTo>
                      <a:pt x="179" y="167"/>
                    </a:lnTo>
                    <a:lnTo>
                      <a:pt x="161" y="167"/>
                    </a:lnTo>
                    <a:lnTo>
                      <a:pt x="149" y="177"/>
                    </a:lnTo>
                    <a:lnTo>
                      <a:pt x="144" y="207"/>
                    </a:lnTo>
                    <a:lnTo>
                      <a:pt x="100" y="197"/>
                    </a:lnTo>
                    <a:lnTo>
                      <a:pt x="51" y="201"/>
                    </a:lnTo>
                    <a:lnTo>
                      <a:pt x="38" y="169"/>
                    </a:lnTo>
                    <a:lnTo>
                      <a:pt x="27" y="129"/>
                    </a:lnTo>
                    <a:lnTo>
                      <a:pt x="31" y="113"/>
                    </a:lnTo>
                    <a:lnTo>
                      <a:pt x="7" y="84"/>
                    </a:lnTo>
                    <a:lnTo>
                      <a:pt x="0" y="61"/>
                    </a:lnTo>
                    <a:lnTo>
                      <a:pt x="10" y="36"/>
                    </a:lnTo>
                    <a:lnTo>
                      <a:pt x="23" y="21"/>
                    </a:lnTo>
                    <a:lnTo>
                      <a:pt x="1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8" name="Värnamo">
                <a:extLst>
                  <a:ext uri="{FF2B5EF4-FFF2-40B4-BE49-F238E27FC236}">
                    <a16:creationId xmlns:a16="http://schemas.microsoft.com/office/drawing/2014/main" id="{00000000-0008-0000-0200-0000C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477292" y="4753758"/>
                <a:ext cx="370136" cy="423245"/>
              </a:xfrm>
              <a:custGeom>
                <a:avLst/>
                <a:gdLst>
                  <a:gd name="T0" fmla="*/ 249 w 270"/>
                  <a:gd name="T1" fmla="*/ 0 h 306"/>
                  <a:gd name="T2" fmla="*/ 256 w 270"/>
                  <a:gd name="T3" fmla="*/ 26 h 306"/>
                  <a:gd name="T4" fmla="*/ 270 w 270"/>
                  <a:gd name="T5" fmla="*/ 57 h 306"/>
                  <a:gd name="T6" fmla="*/ 262 w 270"/>
                  <a:gd name="T7" fmla="*/ 106 h 306"/>
                  <a:gd name="T8" fmla="*/ 246 w 270"/>
                  <a:gd name="T9" fmla="*/ 116 h 306"/>
                  <a:gd name="T10" fmla="*/ 252 w 270"/>
                  <a:gd name="T11" fmla="*/ 139 h 306"/>
                  <a:gd name="T12" fmla="*/ 236 w 270"/>
                  <a:gd name="T13" fmla="*/ 139 h 306"/>
                  <a:gd name="T14" fmla="*/ 235 w 270"/>
                  <a:gd name="T15" fmla="*/ 196 h 306"/>
                  <a:gd name="T16" fmla="*/ 227 w 270"/>
                  <a:gd name="T17" fmla="*/ 207 h 306"/>
                  <a:gd name="T18" fmla="*/ 229 w 270"/>
                  <a:gd name="T19" fmla="*/ 228 h 306"/>
                  <a:gd name="T20" fmla="*/ 250 w 270"/>
                  <a:gd name="T21" fmla="*/ 254 h 306"/>
                  <a:gd name="T22" fmla="*/ 233 w 270"/>
                  <a:gd name="T23" fmla="*/ 296 h 306"/>
                  <a:gd name="T24" fmla="*/ 215 w 270"/>
                  <a:gd name="T25" fmla="*/ 306 h 306"/>
                  <a:gd name="T26" fmla="*/ 199 w 270"/>
                  <a:gd name="T27" fmla="*/ 297 h 306"/>
                  <a:gd name="T28" fmla="*/ 186 w 270"/>
                  <a:gd name="T29" fmla="*/ 266 h 306"/>
                  <a:gd name="T30" fmla="*/ 184 w 270"/>
                  <a:gd name="T31" fmla="*/ 241 h 306"/>
                  <a:gd name="T32" fmla="*/ 163 w 270"/>
                  <a:gd name="T33" fmla="*/ 207 h 306"/>
                  <a:gd name="T34" fmla="*/ 156 w 270"/>
                  <a:gd name="T35" fmla="*/ 212 h 306"/>
                  <a:gd name="T36" fmla="*/ 143 w 270"/>
                  <a:gd name="T37" fmla="*/ 197 h 306"/>
                  <a:gd name="T38" fmla="*/ 123 w 270"/>
                  <a:gd name="T39" fmla="*/ 192 h 306"/>
                  <a:gd name="T40" fmla="*/ 95 w 270"/>
                  <a:gd name="T41" fmla="*/ 200 h 306"/>
                  <a:gd name="T42" fmla="*/ 91 w 270"/>
                  <a:gd name="T43" fmla="*/ 215 h 306"/>
                  <a:gd name="T44" fmla="*/ 70 w 270"/>
                  <a:gd name="T45" fmla="*/ 225 h 306"/>
                  <a:gd name="T46" fmla="*/ 55 w 270"/>
                  <a:gd name="T47" fmla="*/ 191 h 306"/>
                  <a:gd name="T48" fmla="*/ 32 w 270"/>
                  <a:gd name="T49" fmla="*/ 187 h 306"/>
                  <a:gd name="T50" fmla="*/ 21 w 270"/>
                  <a:gd name="T51" fmla="*/ 160 h 306"/>
                  <a:gd name="T52" fmla="*/ 30 w 270"/>
                  <a:gd name="T53" fmla="*/ 145 h 306"/>
                  <a:gd name="T54" fmla="*/ 23 w 270"/>
                  <a:gd name="T55" fmla="*/ 131 h 306"/>
                  <a:gd name="T56" fmla="*/ 7 w 270"/>
                  <a:gd name="T57" fmla="*/ 135 h 306"/>
                  <a:gd name="T58" fmla="*/ 0 w 270"/>
                  <a:gd name="T59" fmla="*/ 122 h 306"/>
                  <a:gd name="T60" fmla="*/ 11 w 270"/>
                  <a:gd name="T61" fmla="*/ 107 h 306"/>
                  <a:gd name="T62" fmla="*/ 12 w 270"/>
                  <a:gd name="T63" fmla="*/ 73 h 306"/>
                  <a:gd name="T64" fmla="*/ 23 w 270"/>
                  <a:gd name="T65" fmla="*/ 76 h 306"/>
                  <a:gd name="T66" fmla="*/ 67 w 270"/>
                  <a:gd name="T67" fmla="*/ 80 h 306"/>
                  <a:gd name="T68" fmla="*/ 67 w 270"/>
                  <a:gd name="T69" fmla="*/ 65 h 306"/>
                  <a:gd name="T70" fmla="*/ 87 w 270"/>
                  <a:gd name="T71" fmla="*/ 56 h 306"/>
                  <a:gd name="T72" fmla="*/ 92 w 270"/>
                  <a:gd name="T73" fmla="*/ 67 h 306"/>
                  <a:gd name="T74" fmla="*/ 114 w 270"/>
                  <a:gd name="T75" fmla="*/ 70 h 306"/>
                  <a:gd name="T76" fmla="*/ 130 w 270"/>
                  <a:gd name="T77" fmla="*/ 59 h 306"/>
                  <a:gd name="T78" fmla="*/ 142 w 270"/>
                  <a:gd name="T79" fmla="*/ 46 h 306"/>
                  <a:gd name="T80" fmla="*/ 156 w 270"/>
                  <a:gd name="T81" fmla="*/ 36 h 306"/>
                  <a:gd name="T82" fmla="*/ 167 w 270"/>
                  <a:gd name="T83" fmla="*/ 42 h 306"/>
                  <a:gd name="T84" fmla="*/ 193 w 270"/>
                  <a:gd name="T85" fmla="*/ 31 h 306"/>
                  <a:gd name="T86" fmla="*/ 207 w 270"/>
                  <a:gd name="T87" fmla="*/ 43 h 306"/>
                  <a:gd name="T88" fmla="*/ 216 w 270"/>
                  <a:gd name="T89" fmla="*/ 30 h 306"/>
                  <a:gd name="T90" fmla="*/ 216 w 270"/>
                  <a:gd name="T91" fmla="*/ 14 h 306"/>
                  <a:gd name="T92" fmla="*/ 233 w 270"/>
                  <a:gd name="T93" fmla="*/ 2 h 306"/>
                  <a:gd name="T94" fmla="*/ 249 w 270"/>
                  <a:gd name="T95" fmla="*/ 0 h 30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70" h="306">
                    <a:moveTo>
                      <a:pt x="249" y="0"/>
                    </a:moveTo>
                    <a:lnTo>
                      <a:pt x="256" y="26"/>
                    </a:lnTo>
                    <a:lnTo>
                      <a:pt x="270" y="57"/>
                    </a:lnTo>
                    <a:lnTo>
                      <a:pt x="262" y="106"/>
                    </a:lnTo>
                    <a:lnTo>
                      <a:pt x="246" y="116"/>
                    </a:lnTo>
                    <a:lnTo>
                      <a:pt x="252" y="139"/>
                    </a:lnTo>
                    <a:lnTo>
                      <a:pt x="236" y="139"/>
                    </a:lnTo>
                    <a:lnTo>
                      <a:pt x="235" y="196"/>
                    </a:lnTo>
                    <a:lnTo>
                      <a:pt x="227" y="207"/>
                    </a:lnTo>
                    <a:lnTo>
                      <a:pt x="229" y="228"/>
                    </a:lnTo>
                    <a:lnTo>
                      <a:pt x="250" y="254"/>
                    </a:lnTo>
                    <a:lnTo>
                      <a:pt x="233" y="296"/>
                    </a:lnTo>
                    <a:lnTo>
                      <a:pt x="215" y="306"/>
                    </a:lnTo>
                    <a:lnTo>
                      <a:pt x="199" y="297"/>
                    </a:lnTo>
                    <a:lnTo>
                      <a:pt x="186" y="266"/>
                    </a:lnTo>
                    <a:lnTo>
                      <a:pt x="184" y="241"/>
                    </a:lnTo>
                    <a:lnTo>
                      <a:pt x="163" y="207"/>
                    </a:lnTo>
                    <a:lnTo>
                      <a:pt x="156" y="212"/>
                    </a:lnTo>
                    <a:lnTo>
                      <a:pt x="143" y="197"/>
                    </a:lnTo>
                    <a:lnTo>
                      <a:pt x="123" y="192"/>
                    </a:lnTo>
                    <a:lnTo>
                      <a:pt x="95" y="200"/>
                    </a:lnTo>
                    <a:lnTo>
                      <a:pt x="91" y="215"/>
                    </a:lnTo>
                    <a:lnTo>
                      <a:pt x="70" y="225"/>
                    </a:lnTo>
                    <a:lnTo>
                      <a:pt x="55" y="191"/>
                    </a:lnTo>
                    <a:lnTo>
                      <a:pt x="32" y="187"/>
                    </a:lnTo>
                    <a:lnTo>
                      <a:pt x="21" y="160"/>
                    </a:lnTo>
                    <a:lnTo>
                      <a:pt x="30" y="145"/>
                    </a:lnTo>
                    <a:lnTo>
                      <a:pt x="23" y="131"/>
                    </a:lnTo>
                    <a:lnTo>
                      <a:pt x="7" y="135"/>
                    </a:lnTo>
                    <a:lnTo>
                      <a:pt x="0" y="122"/>
                    </a:lnTo>
                    <a:lnTo>
                      <a:pt x="11" y="107"/>
                    </a:lnTo>
                    <a:lnTo>
                      <a:pt x="12" y="73"/>
                    </a:lnTo>
                    <a:lnTo>
                      <a:pt x="23" y="76"/>
                    </a:lnTo>
                    <a:lnTo>
                      <a:pt x="67" y="80"/>
                    </a:lnTo>
                    <a:lnTo>
                      <a:pt x="67" y="65"/>
                    </a:lnTo>
                    <a:lnTo>
                      <a:pt x="87" y="56"/>
                    </a:lnTo>
                    <a:lnTo>
                      <a:pt x="92" y="67"/>
                    </a:lnTo>
                    <a:lnTo>
                      <a:pt x="114" y="70"/>
                    </a:lnTo>
                    <a:lnTo>
                      <a:pt x="130" y="59"/>
                    </a:lnTo>
                    <a:lnTo>
                      <a:pt x="142" y="46"/>
                    </a:lnTo>
                    <a:lnTo>
                      <a:pt x="156" y="36"/>
                    </a:lnTo>
                    <a:lnTo>
                      <a:pt x="167" y="42"/>
                    </a:lnTo>
                    <a:lnTo>
                      <a:pt x="193" y="31"/>
                    </a:lnTo>
                    <a:lnTo>
                      <a:pt x="207" y="43"/>
                    </a:lnTo>
                    <a:lnTo>
                      <a:pt x="216" y="30"/>
                    </a:lnTo>
                    <a:lnTo>
                      <a:pt x="216" y="14"/>
                    </a:lnTo>
                    <a:lnTo>
                      <a:pt x="233" y="2"/>
                    </a:lnTo>
                    <a:lnTo>
                      <a:pt x="24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9" name="Gislaved">
                <a:extLst>
                  <a:ext uri="{FF2B5EF4-FFF2-40B4-BE49-F238E27FC236}">
                    <a16:creationId xmlns:a16="http://schemas.microsoft.com/office/drawing/2014/main" id="{00000000-0008-0000-0200-0000C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209992" y="4555138"/>
                <a:ext cx="394792" cy="525991"/>
              </a:xfrm>
              <a:custGeom>
                <a:avLst/>
                <a:gdLst>
                  <a:gd name="T0" fmla="*/ 262 w 287"/>
                  <a:gd name="T1" fmla="*/ 0 h 381"/>
                  <a:gd name="T2" fmla="*/ 273 w 287"/>
                  <a:gd name="T3" fmla="*/ 10 h 381"/>
                  <a:gd name="T4" fmla="*/ 283 w 287"/>
                  <a:gd name="T5" fmla="*/ 15 h 381"/>
                  <a:gd name="T6" fmla="*/ 277 w 287"/>
                  <a:gd name="T7" fmla="*/ 31 h 381"/>
                  <a:gd name="T8" fmla="*/ 287 w 287"/>
                  <a:gd name="T9" fmla="*/ 51 h 381"/>
                  <a:gd name="T10" fmla="*/ 283 w 287"/>
                  <a:gd name="T11" fmla="*/ 84 h 381"/>
                  <a:gd name="T12" fmla="*/ 264 w 287"/>
                  <a:gd name="T13" fmla="*/ 77 h 381"/>
                  <a:gd name="T14" fmla="*/ 252 w 287"/>
                  <a:gd name="T15" fmla="*/ 86 h 381"/>
                  <a:gd name="T16" fmla="*/ 236 w 287"/>
                  <a:gd name="T17" fmla="*/ 76 h 381"/>
                  <a:gd name="T18" fmla="*/ 223 w 287"/>
                  <a:gd name="T19" fmla="*/ 87 h 381"/>
                  <a:gd name="T20" fmla="*/ 207 w 287"/>
                  <a:gd name="T21" fmla="*/ 82 h 381"/>
                  <a:gd name="T22" fmla="*/ 194 w 287"/>
                  <a:gd name="T23" fmla="*/ 101 h 381"/>
                  <a:gd name="T24" fmla="*/ 172 w 287"/>
                  <a:gd name="T25" fmla="*/ 149 h 381"/>
                  <a:gd name="T26" fmla="*/ 205 w 287"/>
                  <a:gd name="T27" fmla="*/ 158 h 381"/>
                  <a:gd name="T28" fmla="*/ 205 w 287"/>
                  <a:gd name="T29" fmla="*/ 178 h 381"/>
                  <a:gd name="T30" fmla="*/ 219 w 287"/>
                  <a:gd name="T31" fmla="*/ 201 h 381"/>
                  <a:gd name="T32" fmla="*/ 217 w 287"/>
                  <a:gd name="T33" fmla="*/ 220 h 381"/>
                  <a:gd name="T34" fmla="*/ 206 w 287"/>
                  <a:gd name="T35" fmla="*/ 217 h 381"/>
                  <a:gd name="T36" fmla="*/ 205 w 287"/>
                  <a:gd name="T37" fmla="*/ 251 h 381"/>
                  <a:gd name="T38" fmla="*/ 194 w 287"/>
                  <a:gd name="T39" fmla="*/ 266 h 381"/>
                  <a:gd name="T40" fmla="*/ 201 w 287"/>
                  <a:gd name="T41" fmla="*/ 279 h 381"/>
                  <a:gd name="T42" fmla="*/ 217 w 287"/>
                  <a:gd name="T43" fmla="*/ 275 h 381"/>
                  <a:gd name="T44" fmla="*/ 224 w 287"/>
                  <a:gd name="T45" fmla="*/ 289 h 381"/>
                  <a:gd name="T46" fmla="*/ 215 w 287"/>
                  <a:gd name="T47" fmla="*/ 304 h 381"/>
                  <a:gd name="T48" fmla="*/ 226 w 287"/>
                  <a:gd name="T49" fmla="*/ 331 h 381"/>
                  <a:gd name="T50" fmla="*/ 209 w 287"/>
                  <a:gd name="T51" fmla="*/ 339 h 381"/>
                  <a:gd name="T52" fmla="*/ 202 w 287"/>
                  <a:gd name="T53" fmla="*/ 381 h 381"/>
                  <a:gd name="T54" fmla="*/ 180 w 287"/>
                  <a:gd name="T55" fmla="*/ 372 h 381"/>
                  <a:gd name="T56" fmla="*/ 171 w 287"/>
                  <a:gd name="T57" fmla="*/ 351 h 381"/>
                  <a:gd name="T58" fmla="*/ 179 w 287"/>
                  <a:gd name="T59" fmla="*/ 330 h 381"/>
                  <a:gd name="T60" fmla="*/ 150 w 287"/>
                  <a:gd name="T61" fmla="*/ 313 h 381"/>
                  <a:gd name="T62" fmla="*/ 139 w 287"/>
                  <a:gd name="T63" fmla="*/ 311 h 381"/>
                  <a:gd name="T64" fmla="*/ 135 w 287"/>
                  <a:gd name="T65" fmla="*/ 294 h 381"/>
                  <a:gd name="T66" fmla="*/ 127 w 287"/>
                  <a:gd name="T67" fmla="*/ 301 h 381"/>
                  <a:gd name="T68" fmla="*/ 92 w 287"/>
                  <a:gd name="T69" fmla="*/ 296 h 381"/>
                  <a:gd name="T70" fmla="*/ 62 w 287"/>
                  <a:gd name="T71" fmla="*/ 307 h 381"/>
                  <a:gd name="T72" fmla="*/ 49 w 287"/>
                  <a:gd name="T73" fmla="*/ 304 h 381"/>
                  <a:gd name="T74" fmla="*/ 44 w 287"/>
                  <a:gd name="T75" fmla="*/ 321 h 381"/>
                  <a:gd name="T76" fmla="*/ 13 w 287"/>
                  <a:gd name="T77" fmla="*/ 344 h 381"/>
                  <a:gd name="T78" fmla="*/ 0 w 287"/>
                  <a:gd name="T79" fmla="*/ 307 h 381"/>
                  <a:gd name="T80" fmla="*/ 0 w 287"/>
                  <a:gd name="T81" fmla="*/ 286 h 381"/>
                  <a:gd name="T82" fmla="*/ 15 w 287"/>
                  <a:gd name="T83" fmla="*/ 273 h 381"/>
                  <a:gd name="T84" fmla="*/ 34 w 287"/>
                  <a:gd name="T85" fmla="*/ 251 h 381"/>
                  <a:gd name="T86" fmla="*/ 40 w 287"/>
                  <a:gd name="T87" fmla="*/ 221 h 381"/>
                  <a:gd name="T88" fmla="*/ 53 w 287"/>
                  <a:gd name="T89" fmla="*/ 209 h 381"/>
                  <a:gd name="T90" fmla="*/ 66 w 287"/>
                  <a:gd name="T91" fmla="*/ 212 h 381"/>
                  <a:gd name="T92" fmla="*/ 75 w 287"/>
                  <a:gd name="T93" fmla="*/ 182 h 381"/>
                  <a:gd name="T94" fmla="*/ 100 w 287"/>
                  <a:gd name="T95" fmla="*/ 175 h 381"/>
                  <a:gd name="T96" fmla="*/ 106 w 287"/>
                  <a:gd name="T97" fmla="*/ 165 h 381"/>
                  <a:gd name="T98" fmla="*/ 124 w 287"/>
                  <a:gd name="T99" fmla="*/ 159 h 381"/>
                  <a:gd name="T100" fmla="*/ 124 w 287"/>
                  <a:gd name="T101" fmla="*/ 145 h 381"/>
                  <a:gd name="T102" fmla="*/ 143 w 287"/>
                  <a:gd name="T103" fmla="*/ 135 h 381"/>
                  <a:gd name="T104" fmla="*/ 150 w 287"/>
                  <a:gd name="T105" fmla="*/ 115 h 381"/>
                  <a:gd name="T106" fmla="*/ 190 w 287"/>
                  <a:gd name="T107" fmla="*/ 53 h 381"/>
                  <a:gd name="T108" fmla="*/ 207 w 287"/>
                  <a:gd name="T109" fmla="*/ 43 h 381"/>
                  <a:gd name="T110" fmla="*/ 213 w 287"/>
                  <a:gd name="T111" fmla="*/ 26 h 381"/>
                  <a:gd name="T112" fmla="*/ 236 w 287"/>
                  <a:gd name="T113" fmla="*/ 17 h 381"/>
                  <a:gd name="T114" fmla="*/ 249 w 287"/>
                  <a:gd name="T115" fmla="*/ 23 h 381"/>
                  <a:gd name="T116" fmla="*/ 262 w 287"/>
                  <a:gd name="T117" fmla="*/ 0 h 38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  <a:cxn ang="0">
                    <a:pos x="T106" y="T107"/>
                  </a:cxn>
                  <a:cxn ang="0">
                    <a:pos x="T108" y="T109"/>
                  </a:cxn>
                  <a:cxn ang="0">
                    <a:pos x="T110" y="T111"/>
                  </a:cxn>
                  <a:cxn ang="0">
                    <a:pos x="T112" y="T113"/>
                  </a:cxn>
                  <a:cxn ang="0">
                    <a:pos x="T114" y="T115"/>
                  </a:cxn>
                  <a:cxn ang="0">
                    <a:pos x="T116" y="T117"/>
                  </a:cxn>
                </a:cxnLst>
                <a:rect l="0" t="0" r="r" b="b"/>
                <a:pathLst>
                  <a:path w="287" h="381">
                    <a:moveTo>
                      <a:pt x="262" y="0"/>
                    </a:moveTo>
                    <a:lnTo>
                      <a:pt x="273" y="10"/>
                    </a:lnTo>
                    <a:lnTo>
                      <a:pt x="283" y="15"/>
                    </a:lnTo>
                    <a:lnTo>
                      <a:pt x="277" y="31"/>
                    </a:lnTo>
                    <a:lnTo>
                      <a:pt x="287" y="51"/>
                    </a:lnTo>
                    <a:lnTo>
                      <a:pt x="283" y="84"/>
                    </a:lnTo>
                    <a:lnTo>
                      <a:pt x="264" y="77"/>
                    </a:lnTo>
                    <a:lnTo>
                      <a:pt x="252" y="86"/>
                    </a:lnTo>
                    <a:lnTo>
                      <a:pt x="236" y="76"/>
                    </a:lnTo>
                    <a:lnTo>
                      <a:pt x="223" y="87"/>
                    </a:lnTo>
                    <a:lnTo>
                      <a:pt x="207" y="82"/>
                    </a:lnTo>
                    <a:lnTo>
                      <a:pt x="194" y="101"/>
                    </a:lnTo>
                    <a:lnTo>
                      <a:pt x="172" y="149"/>
                    </a:lnTo>
                    <a:lnTo>
                      <a:pt x="205" y="158"/>
                    </a:lnTo>
                    <a:lnTo>
                      <a:pt x="205" y="178"/>
                    </a:lnTo>
                    <a:lnTo>
                      <a:pt x="219" y="201"/>
                    </a:lnTo>
                    <a:lnTo>
                      <a:pt x="217" y="220"/>
                    </a:lnTo>
                    <a:lnTo>
                      <a:pt x="206" y="217"/>
                    </a:lnTo>
                    <a:lnTo>
                      <a:pt x="205" y="251"/>
                    </a:lnTo>
                    <a:lnTo>
                      <a:pt x="194" y="266"/>
                    </a:lnTo>
                    <a:lnTo>
                      <a:pt x="201" y="279"/>
                    </a:lnTo>
                    <a:lnTo>
                      <a:pt x="217" y="275"/>
                    </a:lnTo>
                    <a:lnTo>
                      <a:pt x="224" y="289"/>
                    </a:lnTo>
                    <a:lnTo>
                      <a:pt x="215" y="304"/>
                    </a:lnTo>
                    <a:lnTo>
                      <a:pt x="226" y="331"/>
                    </a:lnTo>
                    <a:lnTo>
                      <a:pt x="209" y="339"/>
                    </a:lnTo>
                    <a:lnTo>
                      <a:pt x="202" y="381"/>
                    </a:lnTo>
                    <a:lnTo>
                      <a:pt x="180" y="372"/>
                    </a:lnTo>
                    <a:lnTo>
                      <a:pt x="171" y="351"/>
                    </a:lnTo>
                    <a:lnTo>
                      <a:pt x="179" y="330"/>
                    </a:lnTo>
                    <a:lnTo>
                      <a:pt x="150" y="313"/>
                    </a:lnTo>
                    <a:lnTo>
                      <a:pt x="139" y="311"/>
                    </a:lnTo>
                    <a:lnTo>
                      <a:pt x="135" y="294"/>
                    </a:lnTo>
                    <a:lnTo>
                      <a:pt x="127" y="301"/>
                    </a:lnTo>
                    <a:lnTo>
                      <a:pt x="92" y="296"/>
                    </a:lnTo>
                    <a:lnTo>
                      <a:pt x="62" y="307"/>
                    </a:lnTo>
                    <a:lnTo>
                      <a:pt x="49" y="304"/>
                    </a:lnTo>
                    <a:lnTo>
                      <a:pt x="44" y="321"/>
                    </a:lnTo>
                    <a:lnTo>
                      <a:pt x="13" y="344"/>
                    </a:lnTo>
                    <a:lnTo>
                      <a:pt x="0" y="307"/>
                    </a:lnTo>
                    <a:lnTo>
                      <a:pt x="0" y="286"/>
                    </a:lnTo>
                    <a:lnTo>
                      <a:pt x="15" y="273"/>
                    </a:lnTo>
                    <a:lnTo>
                      <a:pt x="34" y="251"/>
                    </a:lnTo>
                    <a:lnTo>
                      <a:pt x="40" y="221"/>
                    </a:lnTo>
                    <a:lnTo>
                      <a:pt x="53" y="209"/>
                    </a:lnTo>
                    <a:lnTo>
                      <a:pt x="66" y="212"/>
                    </a:lnTo>
                    <a:lnTo>
                      <a:pt x="75" y="182"/>
                    </a:lnTo>
                    <a:lnTo>
                      <a:pt x="100" y="175"/>
                    </a:lnTo>
                    <a:lnTo>
                      <a:pt x="106" y="165"/>
                    </a:lnTo>
                    <a:lnTo>
                      <a:pt x="124" y="159"/>
                    </a:lnTo>
                    <a:lnTo>
                      <a:pt x="124" y="145"/>
                    </a:lnTo>
                    <a:lnTo>
                      <a:pt x="143" y="135"/>
                    </a:lnTo>
                    <a:lnTo>
                      <a:pt x="150" y="115"/>
                    </a:lnTo>
                    <a:lnTo>
                      <a:pt x="190" y="53"/>
                    </a:lnTo>
                    <a:lnTo>
                      <a:pt x="207" y="43"/>
                    </a:lnTo>
                    <a:lnTo>
                      <a:pt x="213" y="26"/>
                    </a:lnTo>
                    <a:lnTo>
                      <a:pt x="236" y="17"/>
                    </a:lnTo>
                    <a:lnTo>
                      <a:pt x="249" y="23"/>
                    </a:lnTo>
                    <a:lnTo>
                      <a:pt x="26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0" name="Gnosjö">
                <a:extLst>
                  <a:ext uri="{FF2B5EF4-FFF2-40B4-BE49-F238E27FC236}">
                    <a16:creationId xmlns:a16="http://schemas.microsoft.com/office/drawing/2014/main" id="{00000000-0008-0000-0200-0000C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447133" y="4660601"/>
                <a:ext cx="224824" cy="204099"/>
              </a:xfrm>
              <a:custGeom>
                <a:avLst/>
                <a:gdLst>
                  <a:gd name="T0" fmla="*/ 64 w 164"/>
                  <a:gd name="T1" fmla="*/ 0 h 148"/>
                  <a:gd name="T2" fmla="*/ 80 w 164"/>
                  <a:gd name="T3" fmla="*/ 10 h 148"/>
                  <a:gd name="T4" fmla="*/ 92 w 164"/>
                  <a:gd name="T5" fmla="*/ 1 h 148"/>
                  <a:gd name="T6" fmla="*/ 111 w 164"/>
                  <a:gd name="T7" fmla="*/ 8 h 148"/>
                  <a:gd name="T8" fmla="*/ 111 w 164"/>
                  <a:gd name="T9" fmla="*/ 23 h 148"/>
                  <a:gd name="T10" fmla="*/ 105 w 164"/>
                  <a:gd name="T11" fmla="*/ 43 h 148"/>
                  <a:gd name="T12" fmla="*/ 120 w 164"/>
                  <a:gd name="T13" fmla="*/ 63 h 148"/>
                  <a:gd name="T14" fmla="*/ 134 w 164"/>
                  <a:gd name="T15" fmla="*/ 65 h 148"/>
                  <a:gd name="T16" fmla="*/ 151 w 164"/>
                  <a:gd name="T17" fmla="*/ 86 h 148"/>
                  <a:gd name="T18" fmla="*/ 145 w 164"/>
                  <a:gd name="T19" fmla="*/ 103 h 148"/>
                  <a:gd name="T20" fmla="*/ 164 w 164"/>
                  <a:gd name="T21" fmla="*/ 114 h 148"/>
                  <a:gd name="T22" fmla="*/ 152 w 164"/>
                  <a:gd name="T23" fmla="*/ 127 h 148"/>
                  <a:gd name="T24" fmla="*/ 136 w 164"/>
                  <a:gd name="T25" fmla="*/ 138 h 148"/>
                  <a:gd name="T26" fmla="*/ 114 w 164"/>
                  <a:gd name="T27" fmla="*/ 135 h 148"/>
                  <a:gd name="T28" fmla="*/ 109 w 164"/>
                  <a:gd name="T29" fmla="*/ 124 h 148"/>
                  <a:gd name="T30" fmla="*/ 89 w 164"/>
                  <a:gd name="T31" fmla="*/ 133 h 148"/>
                  <a:gd name="T32" fmla="*/ 89 w 164"/>
                  <a:gd name="T33" fmla="*/ 148 h 148"/>
                  <a:gd name="T34" fmla="*/ 45 w 164"/>
                  <a:gd name="T35" fmla="*/ 144 h 148"/>
                  <a:gd name="T36" fmla="*/ 47 w 164"/>
                  <a:gd name="T37" fmla="*/ 125 h 148"/>
                  <a:gd name="T38" fmla="*/ 33 w 164"/>
                  <a:gd name="T39" fmla="*/ 102 h 148"/>
                  <a:gd name="T40" fmla="*/ 33 w 164"/>
                  <a:gd name="T41" fmla="*/ 82 h 148"/>
                  <a:gd name="T42" fmla="*/ 0 w 164"/>
                  <a:gd name="T43" fmla="*/ 73 h 148"/>
                  <a:gd name="T44" fmla="*/ 22 w 164"/>
                  <a:gd name="T45" fmla="*/ 25 h 148"/>
                  <a:gd name="T46" fmla="*/ 35 w 164"/>
                  <a:gd name="T47" fmla="*/ 6 h 148"/>
                  <a:gd name="T48" fmla="*/ 51 w 164"/>
                  <a:gd name="T49" fmla="*/ 11 h 148"/>
                  <a:gd name="T50" fmla="*/ 64 w 164"/>
                  <a:gd name="T51" fmla="*/ 0 h 1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64" h="148">
                    <a:moveTo>
                      <a:pt x="64" y="0"/>
                    </a:moveTo>
                    <a:lnTo>
                      <a:pt x="80" y="10"/>
                    </a:lnTo>
                    <a:lnTo>
                      <a:pt x="92" y="1"/>
                    </a:lnTo>
                    <a:lnTo>
                      <a:pt x="111" y="8"/>
                    </a:lnTo>
                    <a:lnTo>
                      <a:pt x="111" y="23"/>
                    </a:lnTo>
                    <a:lnTo>
                      <a:pt x="105" y="43"/>
                    </a:lnTo>
                    <a:lnTo>
                      <a:pt x="120" y="63"/>
                    </a:lnTo>
                    <a:lnTo>
                      <a:pt x="134" y="65"/>
                    </a:lnTo>
                    <a:lnTo>
                      <a:pt x="151" y="86"/>
                    </a:lnTo>
                    <a:lnTo>
                      <a:pt x="145" y="103"/>
                    </a:lnTo>
                    <a:lnTo>
                      <a:pt x="164" y="114"/>
                    </a:lnTo>
                    <a:lnTo>
                      <a:pt x="152" y="127"/>
                    </a:lnTo>
                    <a:lnTo>
                      <a:pt x="136" y="138"/>
                    </a:lnTo>
                    <a:lnTo>
                      <a:pt x="114" y="135"/>
                    </a:lnTo>
                    <a:lnTo>
                      <a:pt x="109" y="124"/>
                    </a:lnTo>
                    <a:lnTo>
                      <a:pt x="89" y="133"/>
                    </a:lnTo>
                    <a:lnTo>
                      <a:pt x="89" y="148"/>
                    </a:lnTo>
                    <a:lnTo>
                      <a:pt x="45" y="144"/>
                    </a:lnTo>
                    <a:lnTo>
                      <a:pt x="47" y="125"/>
                    </a:lnTo>
                    <a:lnTo>
                      <a:pt x="33" y="102"/>
                    </a:lnTo>
                    <a:lnTo>
                      <a:pt x="33" y="82"/>
                    </a:lnTo>
                    <a:lnTo>
                      <a:pt x="0" y="73"/>
                    </a:lnTo>
                    <a:lnTo>
                      <a:pt x="22" y="25"/>
                    </a:lnTo>
                    <a:lnTo>
                      <a:pt x="35" y="6"/>
                    </a:lnTo>
                    <a:lnTo>
                      <a:pt x="51" y="11"/>
                    </a:lnTo>
                    <a:lnTo>
                      <a:pt x="6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1" name="Vaggeryd">
                <a:extLst>
                  <a:ext uri="{FF2B5EF4-FFF2-40B4-BE49-F238E27FC236}">
                    <a16:creationId xmlns:a16="http://schemas.microsoft.com/office/drawing/2014/main" id="{00000000-0008-0000-0200-0000C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70512" y="4514040"/>
                <a:ext cx="289254" cy="304084"/>
              </a:xfrm>
              <a:custGeom>
                <a:avLst/>
                <a:gdLst>
                  <a:gd name="T0" fmla="*/ 53 w 211"/>
                  <a:gd name="T1" fmla="*/ 0 h 220"/>
                  <a:gd name="T2" fmla="*/ 68 w 211"/>
                  <a:gd name="T3" fmla="*/ 18 h 220"/>
                  <a:gd name="T4" fmla="*/ 84 w 211"/>
                  <a:gd name="T5" fmla="*/ 15 h 220"/>
                  <a:gd name="T6" fmla="*/ 100 w 211"/>
                  <a:gd name="T7" fmla="*/ 30 h 220"/>
                  <a:gd name="T8" fmla="*/ 114 w 211"/>
                  <a:gd name="T9" fmla="*/ 10 h 220"/>
                  <a:gd name="T10" fmla="*/ 135 w 211"/>
                  <a:gd name="T11" fmla="*/ 6 h 220"/>
                  <a:gd name="T12" fmla="*/ 129 w 211"/>
                  <a:gd name="T13" fmla="*/ 18 h 220"/>
                  <a:gd name="T14" fmla="*/ 139 w 211"/>
                  <a:gd name="T15" fmla="*/ 64 h 220"/>
                  <a:gd name="T16" fmla="*/ 169 w 211"/>
                  <a:gd name="T17" fmla="*/ 73 h 220"/>
                  <a:gd name="T18" fmla="*/ 163 w 211"/>
                  <a:gd name="T19" fmla="*/ 77 h 220"/>
                  <a:gd name="T20" fmla="*/ 205 w 211"/>
                  <a:gd name="T21" fmla="*/ 85 h 220"/>
                  <a:gd name="T22" fmla="*/ 211 w 211"/>
                  <a:gd name="T23" fmla="*/ 104 h 220"/>
                  <a:gd name="T24" fmla="*/ 178 w 211"/>
                  <a:gd name="T25" fmla="*/ 120 h 220"/>
                  <a:gd name="T26" fmla="*/ 181 w 211"/>
                  <a:gd name="T27" fmla="*/ 174 h 220"/>
                  <a:gd name="T28" fmla="*/ 165 w 211"/>
                  <a:gd name="T29" fmla="*/ 176 h 220"/>
                  <a:gd name="T30" fmla="*/ 148 w 211"/>
                  <a:gd name="T31" fmla="*/ 188 h 220"/>
                  <a:gd name="T32" fmla="*/ 148 w 211"/>
                  <a:gd name="T33" fmla="*/ 204 h 220"/>
                  <a:gd name="T34" fmla="*/ 139 w 211"/>
                  <a:gd name="T35" fmla="*/ 217 h 220"/>
                  <a:gd name="T36" fmla="*/ 125 w 211"/>
                  <a:gd name="T37" fmla="*/ 205 h 220"/>
                  <a:gd name="T38" fmla="*/ 99 w 211"/>
                  <a:gd name="T39" fmla="*/ 216 h 220"/>
                  <a:gd name="T40" fmla="*/ 88 w 211"/>
                  <a:gd name="T41" fmla="*/ 210 h 220"/>
                  <a:gd name="T42" fmla="*/ 74 w 211"/>
                  <a:gd name="T43" fmla="*/ 220 h 220"/>
                  <a:gd name="T44" fmla="*/ 55 w 211"/>
                  <a:gd name="T45" fmla="*/ 209 h 220"/>
                  <a:gd name="T46" fmla="*/ 61 w 211"/>
                  <a:gd name="T47" fmla="*/ 192 h 220"/>
                  <a:gd name="T48" fmla="*/ 44 w 211"/>
                  <a:gd name="T49" fmla="*/ 171 h 220"/>
                  <a:gd name="T50" fmla="*/ 30 w 211"/>
                  <a:gd name="T51" fmla="*/ 169 h 220"/>
                  <a:gd name="T52" fmla="*/ 15 w 211"/>
                  <a:gd name="T53" fmla="*/ 149 h 220"/>
                  <a:gd name="T54" fmla="*/ 21 w 211"/>
                  <a:gd name="T55" fmla="*/ 129 h 220"/>
                  <a:gd name="T56" fmla="*/ 21 w 211"/>
                  <a:gd name="T57" fmla="*/ 114 h 220"/>
                  <a:gd name="T58" fmla="*/ 25 w 211"/>
                  <a:gd name="T59" fmla="*/ 81 h 220"/>
                  <a:gd name="T60" fmla="*/ 15 w 211"/>
                  <a:gd name="T61" fmla="*/ 61 h 220"/>
                  <a:gd name="T62" fmla="*/ 21 w 211"/>
                  <a:gd name="T63" fmla="*/ 45 h 220"/>
                  <a:gd name="T64" fmla="*/ 11 w 211"/>
                  <a:gd name="T65" fmla="*/ 40 h 220"/>
                  <a:gd name="T66" fmla="*/ 0 w 211"/>
                  <a:gd name="T67" fmla="*/ 30 h 220"/>
                  <a:gd name="T68" fmla="*/ 13 w 211"/>
                  <a:gd name="T69" fmla="*/ 18 h 220"/>
                  <a:gd name="T70" fmla="*/ 33 w 211"/>
                  <a:gd name="T71" fmla="*/ 22 h 220"/>
                  <a:gd name="T72" fmla="*/ 53 w 211"/>
                  <a:gd name="T73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211" h="220">
                    <a:moveTo>
                      <a:pt x="53" y="0"/>
                    </a:moveTo>
                    <a:lnTo>
                      <a:pt x="68" y="18"/>
                    </a:lnTo>
                    <a:lnTo>
                      <a:pt x="84" y="15"/>
                    </a:lnTo>
                    <a:lnTo>
                      <a:pt x="100" y="30"/>
                    </a:lnTo>
                    <a:lnTo>
                      <a:pt x="114" y="10"/>
                    </a:lnTo>
                    <a:lnTo>
                      <a:pt x="135" y="6"/>
                    </a:lnTo>
                    <a:lnTo>
                      <a:pt x="129" y="18"/>
                    </a:lnTo>
                    <a:lnTo>
                      <a:pt x="139" y="64"/>
                    </a:lnTo>
                    <a:lnTo>
                      <a:pt x="169" y="73"/>
                    </a:lnTo>
                    <a:lnTo>
                      <a:pt x="163" y="77"/>
                    </a:lnTo>
                    <a:lnTo>
                      <a:pt x="205" y="85"/>
                    </a:lnTo>
                    <a:lnTo>
                      <a:pt x="211" y="104"/>
                    </a:lnTo>
                    <a:lnTo>
                      <a:pt x="178" y="120"/>
                    </a:lnTo>
                    <a:lnTo>
                      <a:pt x="181" y="174"/>
                    </a:lnTo>
                    <a:lnTo>
                      <a:pt x="165" y="176"/>
                    </a:lnTo>
                    <a:lnTo>
                      <a:pt x="148" y="188"/>
                    </a:lnTo>
                    <a:lnTo>
                      <a:pt x="148" y="204"/>
                    </a:lnTo>
                    <a:lnTo>
                      <a:pt x="139" y="217"/>
                    </a:lnTo>
                    <a:lnTo>
                      <a:pt x="125" y="205"/>
                    </a:lnTo>
                    <a:lnTo>
                      <a:pt x="99" y="216"/>
                    </a:lnTo>
                    <a:lnTo>
                      <a:pt x="88" y="210"/>
                    </a:lnTo>
                    <a:lnTo>
                      <a:pt x="74" y="220"/>
                    </a:lnTo>
                    <a:lnTo>
                      <a:pt x="55" y="209"/>
                    </a:lnTo>
                    <a:lnTo>
                      <a:pt x="61" y="192"/>
                    </a:lnTo>
                    <a:lnTo>
                      <a:pt x="44" y="171"/>
                    </a:lnTo>
                    <a:lnTo>
                      <a:pt x="30" y="169"/>
                    </a:lnTo>
                    <a:lnTo>
                      <a:pt x="15" y="149"/>
                    </a:lnTo>
                    <a:lnTo>
                      <a:pt x="21" y="129"/>
                    </a:lnTo>
                    <a:lnTo>
                      <a:pt x="21" y="114"/>
                    </a:lnTo>
                    <a:lnTo>
                      <a:pt x="25" y="81"/>
                    </a:lnTo>
                    <a:lnTo>
                      <a:pt x="15" y="61"/>
                    </a:lnTo>
                    <a:lnTo>
                      <a:pt x="21" y="45"/>
                    </a:lnTo>
                    <a:lnTo>
                      <a:pt x="11" y="40"/>
                    </a:lnTo>
                    <a:lnTo>
                      <a:pt x="0" y="30"/>
                    </a:lnTo>
                    <a:lnTo>
                      <a:pt x="13" y="18"/>
                    </a:lnTo>
                    <a:lnTo>
                      <a:pt x="33" y="22"/>
                    </a:lnTo>
                    <a:lnTo>
                      <a:pt x="5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2" name="Vetlanda">
                <a:extLst>
                  <a:ext uri="{FF2B5EF4-FFF2-40B4-BE49-F238E27FC236}">
                    <a16:creationId xmlns:a16="http://schemas.microsoft.com/office/drawing/2014/main" id="{00000000-0008-0000-0200-0000D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16027" y="4570208"/>
                <a:ext cx="396182" cy="391737"/>
              </a:xfrm>
              <a:custGeom>
                <a:avLst/>
                <a:gdLst>
                  <a:gd name="T0" fmla="*/ 23 w 289"/>
                  <a:gd name="T1" fmla="*/ 0 h 283"/>
                  <a:gd name="T2" fmla="*/ 51 w 289"/>
                  <a:gd name="T3" fmla="*/ 7 h 283"/>
                  <a:gd name="T4" fmla="*/ 56 w 289"/>
                  <a:gd name="T5" fmla="*/ 28 h 283"/>
                  <a:gd name="T6" fmla="*/ 80 w 289"/>
                  <a:gd name="T7" fmla="*/ 33 h 283"/>
                  <a:gd name="T8" fmla="*/ 103 w 289"/>
                  <a:gd name="T9" fmla="*/ 52 h 283"/>
                  <a:gd name="T10" fmla="*/ 131 w 289"/>
                  <a:gd name="T11" fmla="*/ 52 h 283"/>
                  <a:gd name="T12" fmla="*/ 147 w 289"/>
                  <a:gd name="T13" fmla="*/ 46 h 283"/>
                  <a:gd name="T14" fmla="*/ 175 w 289"/>
                  <a:gd name="T15" fmla="*/ 48 h 283"/>
                  <a:gd name="T16" fmla="*/ 196 w 289"/>
                  <a:gd name="T17" fmla="*/ 63 h 283"/>
                  <a:gd name="T18" fmla="*/ 212 w 289"/>
                  <a:gd name="T19" fmla="*/ 48 h 283"/>
                  <a:gd name="T20" fmla="*/ 233 w 289"/>
                  <a:gd name="T21" fmla="*/ 48 h 283"/>
                  <a:gd name="T22" fmla="*/ 247 w 289"/>
                  <a:gd name="T23" fmla="*/ 24 h 283"/>
                  <a:gd name="T24" fmla="*/ 270 w 289"/>
                  <a:gd name="T25" fmla="*/ 29 h 283"/>
                  <a:gd name="T26" fmla="*/ 283 w 289"/>
                  <a:gd name="T27" fmla="*/ 44 h 283"/>
                  <a:gd name="T28" fmla="*/ 289 w 289"/>
                  <a:gd name="T29" fmla="*/ 58 h 283"/>
                  <a:gd name="T30" fmla="*/ 279 w 289"/>
                  <a:gd name="T31" fmla="*/ 69 h 283"/>
                  <a:gd name="T32" fmla="*/ 278 w 289"/>
                  <a:gd name="T33" fmla="*/ 95 h 283"/>
                  <a:gd name="T34" fmla="*/ 258 w 289"/>
                  <a:gd name="T35" fmla="*/ 84 h 283"/>
                  <a:gd name="T36" fmla="*/ 242 w 289"/>
                  <a:gd name="T37" fmla="*/ 96 h 283"/>
                  <a:gd name="T38" fmla="*/ 245 w 289"/>
                  <a:gd name="T39" fmla="*/ 130 h 283"/>
                  <a:gd name="T40" fmla="*/ 240 w 289"/>
                  <a:gd name="T41" fmla="*/ 142 h 283"/>
                  <a:gd name="T42" fmla="*/ 244 w 289"/>
                  <a:gd name="T43" fmla="*/ 169 h 283"/>
                  <a:gd name="T44" fmla="*/ 229 w 289"/>
                  <a:gd name="T45" fmla="*/ 180 h 283"/>
                  <a:gd name="T46" fmla="*/ 230 w 289"/>
                  <a:gd name="T47" fmla="*/ 211 h 283"/>
                  <a:gd name="T48" fmla="*/ 242 w 289"/>
                  <a:gd name="T49" fmla="*/ 220 h 283"/>
                  <a:gd name="T50" fmla="*/ 251 w 289"/>
                  <a:gd name="T51" fmla="*/ 248 h 283"/>
                  <a:gd name="T52" fmla="*/ 200 w 289"/>
                  <a:gd name="T53" fmla="*/ 227 h 283"/>
                  <a:gd name="T54" fmla="*/ 145 w 289"/>
                  <a:gd name="T55" fmla="*/ 235 h 283"/>
                  <a:gd name="T56" fmla="*/ 131 w 289"/>
                  <a:gd name="T57" fmla="*/ 224 h 283"/>
                  <a:gd name="T58" fmla="*/ 111 w 289"/>
                  <a:gd name="T59" fmla="*/ 224 h 283"/>
                  <a:gd name="T60" fmla="*/ 124 w 289"/>
                  <a:gd name="T61" fmla="*/ 245 h 283"/>
                  <a:gd name="T62" fmla="*/ 101 w 289"/>
                  <a:gd name="T63" fmla="*/ 244 h 283"/>
                  <a:gd name="T64" fmla="*/ 94 w 289"/>
                  <a:gd name="T65" fmla="*/ 255 h 283"/>
                  <a:gd name="T66" fmla="*/ 80 w 289"/>
                  <a:gd name="T67" fmla="*/ 265 h 283"/>
                  <a:gd name="T68" fmla="*/ 65 w 289"/>
                  <a:gd name="T69" fmla="*/ 268 h 283"/>
                  <a:gd name="T70" fmla="*/ 58 w 289"/>
                  <a:gd name="T71" fmla="*/ 282 h 283"/>
                  <a:gd name="T72" fmla="*/ 40 w 289"/>
                  <a:gd name="T73" fmla="*/ 283 h 283"/>
                  <a:gd name="T74" fmla="*/ 35 w 289"/>
                  <a:gd name="T75" fmla="*/ 253 h 283"/>
                  <a:gd name="T76" fmla="*/ 21 w 289"/>
                  <a:gd name="T77" fmla="*/ 238 h 283"/>
                  <a:gd name="T78" fmla="*/ 0 w 289"/>
                  <a:gd name="T79" fmla="*/ 227 h 283"/>
                  <a:gd name="T80" fmla="*/ 5 w 289"/>
                  <a:gd name="T81" fmla="*/ 205 h 283"/>
                  <a:gd name="T82" fmla="*/ 12 w 289"/>
                  <a:gd name="T83" fmla="*/ 117 h 283"/>
                  <a:gd name="T84" fmla="*/ 21 w 289"/>
                  <a:gd name="T85" fmla="*/ 79 h 283"/>
                  <a:gd name="T86" fmla="*/ 17 w 289"/>
                  <a:gd name="T87" fmla="*/ 54 h 283"/>
                  <a:gd name="T88" fmla="*/ 23 w 289"/>
                  <a:gd name="T89" fmla="*/ 0 h 28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89" h="283">
                    <a:moveTo>
                      <a:pt x="23" y="0"/>
                    </a:moveTo>
                    <a:lnTo>
                      <a:pt x="51" y="7"/>
                    </a:lnTo>
                    <a:lnTo>
                      <a:pt x="56" y="28"/>
                    </a:lnTo>
                    <a:lnTo>
                      <a:pt x="80" y="33"/>
                    </a:lnTo>
                    <a:lnTo>
                      <a:pt x="103" y="52"/>
                    </a:lnTo>
                    <a:lnTo>
                      <a:pt x="131" y="52"/>
                    </a:lnTo>
                    <a:lnTo>
                      <a:pt x="147" y="46"/>
                    </a:lnTo>
                    <a:lnTo>
                      <a:pt x="175" y="48"/>
                    </a:lnTo>
                    <a:lnTo>
                      <a:pt x="196" y="63"/>
                    </a:lnTo>
                    <a:lnTo>
                      <a:pt x="212" y="48"/>
                    </a:lnTo>
                    <a:lnTo>
                      <a:pt x="233" y="48"/>
                    </a:lnTo>
                    <a:lnTo>
                      <a:pt x="247" y="24"/>
                    </a:lnTo>
                    <a:lnTo>
                      <a:pt x="270" y="29"/>
                    </a:lnTo>
                    <a:lnTo>
                      <a:pt x="283" y="44"/>
                    </a:lnTo>
                    <a:lnTo>
                      <a:pt x="289" y="58"/>
                    </a:lnTo>
                    <a:lnTo>
                      <a:pt x="279" y="69"/>
                    </a:lnTo>
                    <a:lnTo>
                      <a:pt x="278" y="95"/>
                    </a:lnTo>
                    <a:lnTo>
                      <a:pt x="258" y="84"/>
                    </a:lnTo>
                    <a:lnTo>
                      <a:pt x="242" y="96"/>
                    </a:lnTo>
                    <a:lnTo>
                      <a:pt x="245" y="130"/>
                    </a:lnTo>
                    <a:lnTo>
                      <a:pt x="240" y="142"/>
                    </a:lnTo>
                    <a:lnTo>
                      <a:pt x="244" y="169"/>
                    </a:lnTo>
                    <a:lnTo>
                      <a:pt x="229" y="180"/>
                    </a:lnTo>
                    <a:lnTo>
                      <a:pt x="230" y="211"/>
                    </a:lnTo>
                    <a:lnTo>
                      <a:pt x="242" y="220"/>
                    </a:lnTo>
                    <a:lnTo>
                      <a:pt x="251" y="248"/>
                    </a:lnTo>
                    <a:lnTo>
                      <a:pt x="200" y="227"/>
                    </a:lnTo>
                    <a:lnTo>
                      <a:pt x="145" y="235"/>
                    </a:lnTo>
                    <a:lnTo>
                      <a:pt x="131" y="224"/>
                    </a:lnTo>
                    <a:lnTo>
                      <a:pt x="111" y="224"/>
                    </a:lnTo>
                    <a:lnTo>
                      <a:pt x="124" y="245"/>
                    </a:lnTo>
                    <a:lnTo>
                      <a:pt x="101" y="244"/>
                    </a:lnTo>
                    <a:lnTo>
                      <a:pt x="94" y="255"/>
                    </a:lnTo>
                    <a:lnTo>
                      <a:pt x="80" y="265"/>
                    </a:lnTo>
                    <a:lnTo>
                      <a:pt x="65" y="268"/>
                    </a:lnTo>
                    <a:lnTo>
                      <a:pt x="58" y="282"/>
                    </a:lnTo>
                    <a:lnTo>
                      <a:pt x="40" y="283"/>
                    </a:lnTo>
                    <a:lnTo>
                      <a:pt x="35" y="253"/>
                    </a:lnTo>
                    <a:lnTo>
                      <a:pt x="21" y="238"/>
                    </a:lnTo>
                    <a:lnTo>
                      <a:pt x="0" y="227"/>
                    </a:lnTo>
                    <a:lnTo>
                      <a:pt x="5" y="205"/>
                    </a:lnTo>
                    <a:lnTo>
                      <a:pt x="12" y="117"/>
                    </a:lnTo>
                    <a:lnTo>
                      <a:pt x="21" y="79"/>
                    </a:lnTo>
                    <a:lnTo>
                      <a:pt x="17" y="54"/>
                    </a:lnTo>
                    <a:lnTo>
                      <a:pt x="23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3" name="Aneby">
                <a:extLst>
                  <a:ext uri="{FF2B5EF4-FFF2-40B4-BE49-F238E27FC236}">
                    <a16:creationId xmlns:a16="http://schemas.microsoft.com/office/drawing/2014/main" id="{00000000-0008-0000-0200-0000D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80329" y="4225027"/>
                <a:ext cx="285123" cy="221885"/>
              </a:xfrm>
              <a:custGeom>
                <a:avLst/>
                <a:gdLst>
                  <a:gd name="T0" fmla="*/ 49 w 207"/>
                  <a:gd name="T1" fmla="*/ 0 h 160"/>
                  <a:gd name="T2" fmla="*/ 60 w 207"/>
                  <a:gd name="T3" fmla="*/ 10 h 160"/>
                  <a:gd name="T4" fmla="*/ 53 w 207"/>
                  <a:gd name="T5" fmla="*/ 27 h 160"/>
                  <a:gd name="T6" fmla="*/ 90 w 207"/>
                  <a:gd name="T7" fmla="*/ 30 h 160"/>
                  <a:gd name="T8" fmla="*/ 98 w 207"/>
                  <a:gd name="T9" fmla="*/ 40 h 160"/>
                  <a:gd name="T10" fmla="*/ 125 w 207"/>
                  <a:gd name="T11" fmla="*/ 30 h 160"/>
                  <a:gd name="T12" fmla="*/ 169 w 207"/>
                  <a:gd name="T13" fmla="*/ 44 h 160"/>
                  <a:gd name="T14" fmla="*/ 176 w 207"/>
                  <a:gd name="T15" fmla="*/ 67 h 160"/>
                  <a:gd name="T16" fmla="*/ 200 w 207"/>
                  <a:gd name="T17" fmla="*/ 96 h 160"/>
                  <a:gd name="T18" fmla="*/ 196 w 207"/>
                  <a:gd name="T19" fmla="*/ 112 h 160"/>
                  <a:gd name="T20" fmla="*/ 207 w 207"/>
                  <a:gd name="T21" fmla="*/ 152 h 160"/>
                  <a:gd name="T22" fmla="*/ 178 w 207"/>
                  <a:gd name="T23" fmla="*/ 160 h 160"/>
                  <a:gd name="T24" fmla="*/ 162 w 207"/>
                  <a:gd name="T25" fmla="*/ 155 h 160"/>
                  <a:gd name="T26" fmla="*/ 154 w 207"/>
                  <a:gd name="T27" fmla="*/ 120 h 160"/>
                  <a:gd name="T28" fmla="*/ 136 w 207"/>
                  <a:gd name="T29" fmla="*/ 114 h 160"/>
                  <a:gd name="T30" fmla="*/ 118 w 207"/>
                  <a:gd name="T31" fmla="*/ 126 h 160"/>
                  <a:gd name="T32" fmla="*/ 107 w 207"/>
                  <a:gd name="T33" fmla="*/ 117 h 160"/>
                  <a:gd name="T34" fmla="*/ 90 w 207"/>
                  <a:gd name="T35" fmla="*/ 121 h 160"/>
                  <a:gd name="T36" fmla="*/ 77 w 207"/>
                  <a:gd name="T37" fmla="*/ 133 h 160"/>
                  <a:gd name="T38" fmla="*/ 51 w 207"/>
                  <a:gd name="T39" fmla="*/ 142 h 160"/>
                  <a:gd name="T40" fmla="*/ 40 w 207"/>
                  <a:gd name="T41" fmla="*/ 82 h 160"/>
                  <a:gd name="T42" fmla="*/ 21 w 207"/>
                  <a:gd name="T43" fmla="*/ 80 h 160"/>
                  <a:gd name="T44" fmla="*/ 5 w 207"/>
                  <a:gd name="T45" fmla="*/ 87 h 160"/>
                  <a:gd name="T46" fmla="*/ 0 w 207"/>
                  <a:gd name="T47" fmla="*/ 58 h 160"/>
                  <a:gd name="T48" fmla="*/ 9 w 207"/>
                  <a:gd name="T49" fmla="*/ 37 h 160"/>
                  <a:gd name="T50" fmla="*/ 32 w 207"/>
                  <a:gd name="T51" fmla="*/ 29 h 160"/>
                  <a:gd name="T52" fmla="*/ 35 w 207"/>
                  <a:gd name="T53" fmla="*/ 6 h 160"/>
                  <a:gd name="T54" fmla="*/ 49 w 207"/>
                  <a:gd name="T55" fmla="*/ 0 h 1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207" h="160">
                    <a:moveTo>
                      <a:pt x="49" y="0"/>
                    </a:moveTo>
                    <a:lnTo>
                      <a:pt x="60" y="10"/>
                    </a:lnTo>
                    <a:lnTo>
                      <a:pt x="53" y="27"/>
                    </a:lnTo>
                    <a:lnTo>
                      <a:pt x="90" y="30"/>
                    </a:lnTo>
                    <a:lnTo>
                      <a:pt x="98" y="40"/>
                    </a:lnTo>
                    <a:lnTo>
                      <a:pt x="125" y="30"/>
                    </a:lnTo>
                    <a:lnTo>
                      <a:pt x="169" y="44"/>
                    </a:lnTo>
                    <a:lnTo>
                      <a:pt x="176" y="67"/>
                    </a:lnTo>
                    <a:lnTo>
                      <a:pt x="200" y="96"/>
                    </a:lnTo>
                    <a:lnTo>
                      <a:pt x="196" y="112"/>
                    </a:lnTo>
                    <a:lnTo>
                      <a:pt x="207" y="152"/>
                    </a:lnTo>
                    <a:lnTo>
                      <a:pt x="178" y="160"/>
                    </a:lnTo>
                    <a:lnTo>
                      <a:pt x="162" y="155"/>
                    </a:lnTo>
                    <a:lnTo>
                      <a:pt x="154" y="120"/>
                    </a:lnTo>
                    <a:lnTo>
                      <a:pt x="136" y="114"/>
                    </a:lnTo>
                    <a:lnTo>
                      <a:pt x="118" y="126"/>
                    </a:lnTo>
                    <a:lnTo>
                      <a:pt x="107" y="117"/>
                    </a:lnTo>
                    <a:lnTo>
                      <a:pt x="90" y="121"/>
                    </a:lnTo>
                    <a:lnTo>
                      <a:pt x="77" y="133"/>
                    </a:lnTo>
                    <a:lnTo>
                      <a:pt x="51" y="142"/>
                    </a:lnTo>
                    <a:lnTo>
                      <a:pt x="40" y="82"/>
                    </a:lnTo>
                    <a:lnTo>
                      <a:pt x="21" y="80"/>
                    </a:lnTo>
                    <a:lnTo>
                      <a:pt x="5" y="87"/>
                    </a:lnTo>
                    <a:lnTo>
                      <a:pt x="0" y="58"/>
                    </a:lnTo>
                    <a:lnTo>
                      <a:pt x="9" y="37"/>
                    </a:lnTo>
                    <a:lnTo>
                      <a:pt x="32" y="29"/>
                    </a:lnTo>
                    <a:lnTo>
                      <a:pt x="35" y="6"/>
                    </a:lnTo>
                    <a:lnTo>
                      <a:pt x="49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4" name="Eksjö">
                <a:extLst>
                  <a:ext uri="{FF2B5EF4-FFF2-40B4-BE49-F238E27FC236}">
                    <a16:creationId xmlns:a16="http://schemas.microsoft.com/office/drawing/2014/main" id="{00000000-0008-0000-0200-0000D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22881" y="4434605"/>
                <a:ext cx="397553" cy="223256"/>
              </a:xfrm>
              <a:custGeom>
                <a:avLst/>
                <a:gdLst>
                  <a:gd name="T0" fmla="*/ 104 w 290"/>
                  <a:gd name="T1" fmla="*/ 0 h 161"/>
                  <a:gd name="T2" fmla="*/ 117 w 290"/>
                  <a:gd name="T3" fmla="*/ 32 h 161"/>
                  <a:gd name="T4" fmla="*/ 166 w 290"/>
                  <a:gd name="T5" fmla="*/ 28 h 161"/>
                  <a:gd name="T6" fmla="*/ 210 w 290"/>
                  <a:gd name="T7" fmla="*/ 38 h 161"/>
                  <a:gd name="T8" fmla="*/ 219 w 290"/>
                  <a:gd name="T9" fmla="*/ 54 h 161"/>
                  <a:gd name="T10" fmla="*/ 242 w 290"/>
                  <a:gd name="T11" fmla="*/ 58 h 161"/>
                  <a:gd name="T12" fmla="*/ 290 w 290"/>
                  <a:gd name="T13" fmla="*/ 96 h 161"/>
                  <a:gd name="T14" fmla="*/ 265 w 290"/>
                  <a:gd name="T15" fmla="*/ 127 h 161"/>
                  <a:gd name="T16" fmla="*/ 242 w 290"/>
                  <a:gd name="T17" fmla="*/ 122 h 161"/>
                  <a:gd name="T18" fmla="*/ 228 w 290"/>
                  <a:gd name="T19" fmla="*/ 146 h 161"/>
                  <a:gd name="T20" fmla="*/ 207 w 290"/>
                  <a:gd name="T21" fmla="*/ 146 h 161"/>
                  <a:gd name="T22" fmla="*/ 191 w 290"/>
                  <a:gd name="T23" fmla="*/ 161 h 161"/>
                  <a:gd name="T24" fmla="*/ 170 w 290"/>
                  <a:gd name="T25" fmla="*/ 146 h 161"/>
                  <a:gd name="T26" fmla="*/ 142 w 290"/>
                  <a:gd name="T27" fmla="*/ 144 h 161"/>
                  <a:gd name="T28" fmla="*/ 126 w 290"/>
                  <a:gd name="T29" fmla="*/ 150 h 161"/>
                  <a:gd name="T30" fmla="*/ 98 w 290"/>
                  <a:gd name="T31" fmla="*/ 150 h 161"/>
                  <a:gd name="T32" fmla="*/ 75 w 290"/>
                  <a:gd name="T33" fmla="*/ 131 h 161"/>
                  <a:gd name="T34" fmla="*/ 51 w 290"/>
                  <a:gd name="T35" fmla="*/ 126 h 161"/>
                  <a:gd name="T36" fmla="*/ 46 w 290"/>
                  <a:gd name="T37" fmla="*/ 105 h 161"/>
                  <a:gd name="T38" fmla="*/ 18 w 290"/>
                  <a:gd name="T39" fmla="*/ 98 h 161"/>
                  <a:gd name="T40" fmla="*/ 0 w 290"/>
                  <a:gd name="T41" fmla="*/ 89 h 161"/>
                  <a:gd name="T42" fmla="*/ 11 w 290"/>
                  <a:gd name="T43" fmla="*/ 63 h 161"/>
                  <a:gd name="T44" fmla="*/ 41 w 290"/>
                  <a:gd name="T45" fmla="*/ 30 h 161"/>
                  <a:gd name="T46" fmla="*/ 35 w 290"/>
                  <a:gd name="T47" fmla="*/ 16 h 161"/>
                  <a:gd name="T48" fmla="*/ 59 w 290"/>
                  <a:gd name="T49" fmla="*/ 3 h 161"/>
                  <a:gd name="T50" fmla="*/ 75 w 290"/>
                  <a:gd name="T51" fmla="*/ 8 h 161"/>
                  <a:gd name="T52" fmla="*/ 104 w 290"/>
                  <a:gd name="T53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90" h="161">
                    <a:moveTo>
                      <a:pt x="104" y="0"/>
                    </a:moveTo>
                    <a:lnTo>
                      <a:pt x="117" y="32"/>
                    </a:lnTo>
                    <a:lnTo>
                      <a:pt x="166" y="28"/>
                    </a:lnTo>
                    <a:lnTo>
                      <a:pt x="210" y="38"/>
                    </a:lnTo>
                    <a:lnTo>
                      <a:pt x="219" y="54"/>
                    </a:lnTo>
                    <a:lnTo>
                      <a:pt x="242" y="58"/>
                    </a:lnTo>
                    <a:lnTo>
                      <a:pt x="290" y="96"/>
                    </a:lnTo>
                    <a:lnTo>
                      <a:pt x="265" y="127"/>
                    </a:lnTo>
                    <a:lnTo>
                      <a:pt x="242" y="122"/>
                    </a:lnTo>
                    <a:lnTo>
                      <a:pt x="228" y="146"/>
                    </a:lnTo>
                    <a:lnTo>
                      <a:pt x="207" y="146"/>
                    </a:lnTo>
                    <a:lnTo>
                      <a:pt x="191" y="161"/>
                    </a:lnTo>
                    <a:lnTo>
                      <a:pt x="170" y="146"/>
                    </a:lnTo>
                    <a:lnTo>
                      <a:pt x="142" y="144"/>
                    </a:lnTo>
                    <a:lnTo>
                      <a:pt x="126" y="150"/>
                    </a:lnTo>
                    <a:lnTo>
                      <a:pt x="98" y="150"/>
                    </a:lnTo>
                    <a:lnTo>
                      <a:pt x="75" y="131"/>
                    </a:lnTo>
                    <a:lnTo>
                      <a:pt x="51" y="126"/>
                    </a:lnTo>
                    <a:lnTo>
                      <a:pt x="46" y="105"/>
                    </a:lnTo>
                    <a:lnTo>
                      <a:pt x="18" y="98"/>
                    </a:lnTo>
                    <a:lnTo>
                      <a:pt x="0" y="89"/>
                    </a:lnTo>
                    <a:lnTo>
                      <a:pt x="11" y="63"/>
                    </a:lnTo>
                    <a:lnTo>
                      <a:pt x="41" y="30"/>
                    </a:lnTo>
                    <a:lnTo>
                      <a:pt x="35" y="16"/>
                    </a:lnTo>
                    <a:lnTo>
                      <a:pt x="59" y="3"/>
                    </a:lnTo>
                    <a:lnTo>
                      <a:pt x="75" y="8"/>
                    </a:lnTo>
                    <a:lnTo>
                      <a:pt x="104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5" name="Sävsjö">
                <a:extLst>
                  <a:ext uri="{FF2B5EF4-FFF2-40B4-BE49-F238E27FC236}">
                    <a16:creationId xmlns:a16="http://schemas.microsoft.com/office/drawing/2014/main" id="{00000000-0008-0000-0200-0000D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14527" y="4657863"/>
                <a:ext cx="217950" cy="289013"/>
              </a:xfrm>
              <a:custGeom>
                <a:avLst/>
                <a:gdLst>
                  <a:gd name="T0" fmla="*/ 54 w 158"/>
                  <a:gd name="T1" fmla="*/ 0 h 209"/>
                  <a:gd name="T2" fmla="*/ 71 w 158"/>
                  <a:gd name="T3" fmla="*/ 25 h 209"/>
                  <a:gd name="T4" fmla="*/ 87 w 158"/>
                  <a:gd name="T5" fmla="*/ 28 h 209"/>
                  <a:gd name="T6" fmla="*/ 99 w 158"/>
                  <a:gd name="T7" fmla="*/ 16 h 209"/>
                  <a:gd name="T8" fmla="*/ 120 w 158"/>
                  <a:gd name="T9" fmla="*/ 19 h 209"/>
                  <a:gd name="T10" fmla="*/ 134 w 158"/>
                  <a:gd name="T11" fmla="*/ 49 h 209"/>
                  <a:gd name="T12" fmla="*/ 158 w 158"/>
                  <a:gd name="T13" fmla="*/ 54 h 209"/>
                  <a:gd name="T14" fmla="*/ 151 w 158"/>
                  <a:gd name="T15" fmla="*/ 142 h 209"/>
                  <a:gd name="T16" fmla="*/ 146 w 158"/>
                  <a:gd name="T17" fmla="*/ 164 h 209"/>
                  <a:gd name="T18" fmla="*/ 126 w 158"/>
                  <a:gd name="T19" fmla="*/ 161 h 209"/>
                  <a:gd name="T20" fmla="*/ 104 w 158"/>
                  <a:gd name="T21" fmla="*/ 175 h 209"/>
                  <a:gd name="T22" fmla="*/ 83 w 158"/>
                  <a:gd name="T23" fmla="*/ 176 h 209"/>
                  <a:gd name="T24" fmla="*/ 75 w 158"/>
                  <a:gd name="T25" fmla="*/ 185 h 209"/>
                  <a:gd name="T26" fmla="*/ 65 w 158"/>
                  <a:gd name="T27" fmla="*/ 184 h 209"/>
                  <a:gd name="T28" fmla="*/ 59 w 158"/>
                  <a:gd name="T29" fmla="*/ 203 h 209"/>
                  <a:gd name="T30" fmla="*/ 41 w 158"/>
                  <a:gd name="T31" fmla="*/ 209 h 209"/>
                  <a:gd name="T32" fmla="*/ 6 w 158"/>
                  <a:gd name="T33" fmla="*/ 209 h 209"/>
                  <a:gd name="T34" fmla="*/ 0 w 158"/>
                  <a:gd name="T35" fmla="*/ 186 h 209"/>
                  <a:gd name="T36" fmla="*/ 16 w 158"/>
                  <a:gd name="T37" fmla="*/ 176 h 209"/>
                  <a:gd name="T38" fmla="*/ 24 w 158"/>
                  <a:gd name="T39" fmla="*/ 127 h 209"/>
                  <a:gd name="T40" fmla="*/ 10 w 158"/>
                  <a:gd name="T41" fmla="*/ 96 h 209"/>
                  <a:gd name="T42" fmla="*/ 3 w 158"/>
                  <a:gd name="T43" fmla="*/ 70 h 209"/>
                  <a:gd name="T44" fmla="*/ 0 w 158"/>
                  <a:gd name="T45" fmla="*/ 16 h 209"/>
                  <a:gd name="T46" fmla="*/ 33 w 158"/>
                  <a:gd name="T47" fmla="*/ 0 h 209"/>
                  <a:gd name="T48" fmla="*/ 54 w 158"/>
                  <a:gd name="T49" fmla="*/ 0 h 2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58" h="209">
                    <a:moveTo>
                      <a:pt x="54" y="0"/>
                    </a:moveTo>
                    <a:lnTo>
                      <a:pt x="71" y="25"/>
                    </a:lnTo>
                    <a:lnTo>
                      <a:pt x="87" y="28"/>
                    </a:lnTo>
                    <a:lnTo>
                      <a:pt x="99" y="16"/>
                    </a:lnTo>
                    <a:lnTo>
                      <a:pt x="120" y="19"/>
                    </a:lnTo>
                    <a:lnTo>
                      <a:pt x="134" y="49"/>
                    </a:lnTo>
                    <a:lnTo>
                      <a:pt x="158" y="54"/>
                    </a:lnTo>
                    <a:lnTo>
                      <a:pt x="151" y="142"/>
                    </a:lnTo>
                    <a:lnTo>
                      <a:pt x="146" y="164"/>
                    </a:lnTo>
                    <a:lnTo>
                      <a:pt x="126" y="161"/>
                    </a:lnTo>
                    <a:lnTo>
                      <a:pt x="104" y="175"/>
                    </a:lnTo>
                    <a:lnTo>
                      <a:pt x="83" y="176"/>
                    </a:lnTo>
                    <a:lnTo>
                      <a:pt x="75" y="185"/>
                    </a:lnTo>
                    <a:lnTo>
                      <a:pt x="65" y="184"/>
                    </a:lnTo>
                    <a:lnTo>
                      <a:pt x="59" y="203"/>
                    </a:lnTo>
                    <a:lnTo>
                      <a:pt x="41" y="209"/>
                    </a:lnTo>
                    <a:lnTo>
                      <a:pt x="6" y="209"/>
                    </a:lnTo>
                    <a:lnTo>
                      <a:pt x="0" y="186"/>
                    </a:lnTo>
                    <a:lnTo>
                      <a:pt x="16" y="176"/>
                    </a:lnTo>
                    <a:lnTo>
                      <a:pt x="24" y="127"/>
                    </a:lnTo>
                    <a:lnTo>
                      <a:pt x="10" y="96"/>
                    </a:lnTo>
                    <a:lnTo>
                      <a:pt x="3" y="70"/>
                    </a:lnTo>
                    <a:lnTo>
                      <a:pt x="0" y="16"/>
                    </a:lnTo>
                    <a:lnTo>
                      <a:pt x="33" y="0"/>
                    </a:lnTo>
                    <a:lnTo>
                      <a:pt x="54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6" name="Nässjö">
                <a:extLst>
                  <a:ext uri="{FF2B5EF4-FFF2-40B4-BE49-F238E27FC236}">
                    <a16:creationId xmlns:a16="http://schemas.microsoft.com/office/drawing/2014/main" id="{00000000-0008-0000-0200-0000D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93965" y="4382547"/>
                <a:ext cx="309799" cy="349291"/>
              </a:xfrm>
              <a:custGeom>
                <a:avLst/>
                <a:gdLst>
                  <a:gd name="T0" fmla="*/ 199 w 225"/>
                  <a:gd name="T1" fmla="*/ 0 h 253"/>
                  <a:gd name="T2" fmla="*/ 217 w 225"/>
                  <a:gd name="T3" fmla="*/ 6 h 253"/>
                  <a:gd name="T4" fmla="*/ 225 w 225"/>
                  <a:gd name="T5" fmla="*/ 41 h 253"/>
                  <a:gd name="T6" fmla="*/ 201 w 225"/>
                  <a:gd name="T7" fmla="*/ 54 h 253"/>
                  <a:gd name="T8" fmla="*/ 207 w 225"/>
                  <a:gd name="T9" fmla="*/ 68 h 253"/>
                  <a:gd name="T10" fmla="*/ 177 w 225"/>
                  <a:gd name="T11" fmla="*/ 101 h 253"/>
                  <a:gd name="T12" fmla="*/ 166 w 225"/>
                  <a:gd name="T13" fmla="*/ 127 h 253"/>
                  <a:gd name="T14" fmla="*/ 184 w 225"/>
                  <a:gd name="T15" fmla="*/ 136 h 253"/>
                  <a:gd name="T16" fmla="*/ 178 w 225"/>
                  <a:gd name="T17" fmla="*/ 190 h 253"/>
                  <a:gd name="T18" fmla="*/ 182 w 225"/>
                  <a:gd name="T19" fmla="*/ 215 h 253"/>
                  <a:gd name="T20" fmla="*/ 173 w 225"/>
                  <a:gd name="T21" fmla="*/ 253 h 253"/>
                  <a:gd name="T22" fmla="*/ 149 w 225"/>
                  <a:gd name="T23" fmla="*/ 248 h 253"/>
                  <a:gd name="T24" fmla="*/ 135 w 225"/>
                  <a:gd name="T25" fmla="*/ 218 h 253"/>
                  <a:gd name="T26" fmla="*/ 114 w 225"/>
                  <a:gd name="T27" fmla="*/ 215 h 253"/>
                  <a:gd name="T28" fmla="*/ 102 w 225"/>
                  <a:gd name="T29" fmla="*/ 227 h 253"/>
                  <a:gd name="T30" fmla="*/ 86 w 225"/>
                  <a:gd name="T31" fmla="*/ 224 h 253"/>
                  <a:gd name="T32" fmla="*/ 69 w 225"/>
                  <a:gd name="T33" fmla="*/ 199 h 253"/>
                  <a:gd name="T34" fmla="*/ 48 w 225"/>
                  <a:gd name="T35" fmla="*/ 199 h 253"/>
                  <a:gd name="T36" fmla="*/ 42 w 225"/>
                  <a:gd name="T37" fmla="*/ 180 h 253"/>
                  <a:gd name="T38" fmla="*/ 0 w 225"/>
                  <a:gd name="T39" fmla="*/ 172 h 253"/>
                  <a:gd name="T40" fmla="*/ 6 w 225"/>
                  <a:gd name="T41" fmla="*/ 168 h 253"/>
                  <a:gd name="T42" fmla="*/ 12 w 225"/>
                  <a:gd name="T43" fmla="*/ 134 h 253"/>
                  <a:gd name="T44" fmla="*/ 25 w 225"/>
                  <a:gd name="T45" fmla="*/ 123 h 253"/>
                  <a:gd name="T46" fmla="*/ 19 w 225"/>
                  <a:gd name="T47" fmla="*/ 110 h 253"/>
                  <a:gd name="T48" fmla="*/ 27 w 225"/>
                  <a:gd name="T49" fmla="*/ 92 h 253"/>
                  <a:gd name="T50" fmla="*/ 29 w 225"/>
                  <a:gd name="T51" fmla="*/ 91 h 253"/>
                  <a:gd name="T52" fmla="*/ 30 w 225"/>
                  <a:gd name="T53" fmla="*/ 91 h 253"/>
                  <a:gd name="T54" fmla="*/ 33 w 225"/>
                  <a:gd name="T55" fmla="*/ 89 h 253"/>
                  <a:gd name="T56" fmla="*/ 35 w 225"/>
                  <a:gd name="T57" fmla="*/ 88 h 253"/>
                  <a:gd name="T58" fmla="*/ 38 w 225"/>
                  <a:gd name="T59" fmla="*/ 87 h 253"/>
                  <a:gd name="T60" fmla="*/ 39 w 225"/>
                  <a:gd name="T61" fmla="*/ 87 h 253"/>
                  <a:gd name="T62" fmla="*/ 42 w 225"/>
                  <a:gd name="T63" fmla="*/ 85 h 253"/>
                  <a:gd name="T64" fmla="*/ 42 w 225"/>
                  <a:gd name="T65" fmla="*/ 83 h 253"/>
                  <a:gd name="T66" fmla="*/ 44 w 225"/>
                  <a:gd name="T67" fmla="*/ 75 h 253"/>
                  <a:gd name="T68" fmla="*/ 47 w 225"/>
                  <a:gd name="T69" fmla="*/ 66 h 253"/>
                  <a:gd name="T70" fmla="*/ 48 w 225"/>
                  <a:gd name="T71" fmla="*/ 58 h 253"/>
                  <a:gd name="T72" fmla="*/ 50 w 225"/>
                  <a:gd name="T73" fmla="*/ 54 h 253"/>
                  <a:gd name="T74" fmla="*/ 74 w 225"/>
                  <a:gd name="T75" fmla="*/ 42 h 253"/>
                  <a:gd name="T76" fmla="*/ 99 w 225"/>
                  <a:gd name="T77" fmla="*/ 46 h 253"/>
                  <a:gd name="T78" fmla="*/ 116 w 225"/>
                  <a:gd name="T79" fmla="*/ 29 h 253"/>
                  <a:gd name="T80" fmla="*/ 140 w 225"/>
                  <a:gd name="T81" fmla="*/ 19 h 253"/>
                  <a:gd name="T82" fmla="*/ 153 w 225"/>
                  <a:gd name="T83" fmla="*/ 7 h 253"/>
                  <a:gd name="T84" fmla="*/ 170 w 225"/>
                  <a:gd name="T85" fmla="*/ 3 h 253"/>
                  <a:gd name="T86" fmla="*/ 178 w 225"/>
                  <a:gd name="T87" fmla="*/ 13 h 253"/>
                  <a:gd name="T88" fmla="*/ 199 w 225"/>
                  <a:gd name="T89" fmla="*/ 0 h 25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25" h="253">
                    <a:moveTo>
                      <a:pt x="199" y="0"/>
                    </a:moveTo>
                    <a:lnTo>
                      <a:pt x="217" y="6"/>
                    </a:lnTo>
                    <a:lnTo>
                      <a:pt x="225" y="41"/>
                    </a:lnTo>
                    <a:lnTo>
                      <a:pt x="201" y="54"/>
                    </a:lnTo>
                    <a:lnTo>
                      <a:pt x="207" y="68"/>
                    </a:lnTo>
                    <a:lnTo>
                      <a:pt x="177" y="101"/>
                    </a:lnTo>
                    <a:lnTo>
                      <a:pt x="166" y="127"/>
                    </a:lnTo>
                    <a:lnTo>
                      <a:pt x="184" y="136"/>
                    </a:lnTo>
                    <a:lnTo>
                      <a:pt x="178" y="190"/>
                    </a:lnTo>
                    <a:lnTo>
                      <a:pt x="182" y="215"/>
                    </a:lnTo>
                    <a:lnTo>
                      <a:pt x="173" y="253"/>
                    </a:lnTo>
                    <a:lnTo>
                      <a:pt x="149" y="248"/>
                    </a:lnTo>
                    <a:lnTo>
                      <a:pt x="135" y="218"/>
                    </a:lnTo>
                    <a:lnTo>
                      <a:pt x="114" y="215"/>
                    </a:lnTo>
                    <a:lnTo>
                      <a:pt x="102" y="227"/>
                    </a:lnTo>
                    <a:lnTo>
                      <a:pt x="86" y="224"/>
                    </a:lnTo>
                    <a:lnTo>
                      <a:pt x="69" y="199"/>
                    </a:lnTo>
                    <a:lnTo>
                      <a:pt x="48" y="199"/>
                    </a:lnTo>
                    <a:lnTo>
                      <a:pt x="42" y="180"/>
                    </a:lnTo>
                    <a:lnTo>
                      <a:pt x="0" y="172"/>
                    </a:lnTo>
                    <a:lnTo>
                      <a:pt x="6" y="168"/>
                    </a:lnTo>
                    <a:lnTo>
                      <a:pt x="12" y="134"/>
                    </a:lnTo>
                    <a:lnTo>
                      <a:pt x="25" y="123"/>
                    </a:lnTo>
                    <a:lnTo>
                      <a:pt x="19" y="110"/>
                    </a:lnTo>
                    <a:lnTo>
                      <a:pt x="27" y="92"/>
                    </a:lnTo>
                    <a:lnTo>
                      <a:pt x="29" y="91"/>
                    </a:lnTo>
                    <a:lnTo>
                      <a:pt x="30" y="91"/>
                    </a:lnTo>
                    <a:lnTo>
                      <a:pt x="33" y="89"/>
                    </a:lnTo>
                    <a:lnTo>
                      <a:pt x="35" y="88"/>
                    </a:lnTo>
                    <a:lnTo>
                      <a:pt x="38" y="87"/>
                    </a:lnTo>
                    <a:lnTo>
                      <a:pt x="39" y="87"/>
                    </a:lnTo>
                    <a:lnTo>
                      <a:pt x="42" y="85"/>
                    </a:lnTo>
                    <a:lnTo>
                      <a:pt x="42" y="83"/>
                    </a:lnTo>
                    <a:lnTo>
                      <a:pt x="44" y="75"/>
                    </a:lnTo>
                    <a:lnTo>
                      <a:pt x="47" y="66"/>
                    </a:lnTo>
                    <a:lnTo>
                      <a:pt x="48" y="58"/>
                    </a:lnTo>
                    <a:lnTo>
                      <a:pt x="50" y="54"/>
                    </a:lnTo>
                    <a:lnTo>
                      <a:pt x="74" y="42"/>
                    </a:lnTo>
                    <a:lnTo>
                      <a:pt x="99" y="46"/>
                    </a:lnTo>
                    <a:lnTo>
                      <a:pt x="116" y="29"/>
                    </a:lnTo>
                    <a:lnTo>
                      <a:pt x="140" y="19"/>
                    </a:lnTo>
                    <a:lnTo>
                      <a:pt x="153" y="7"/>
                    </a:lnTo>
                    <a:lnTo>
                      <a:pt x="170" y="3"/>
                    </a:lnTo>
                    <a:lnTo>
                      <a:pt x="178" y="13"/>
                    </a:lnTo>
                    <a:lnTo>
                      <a:pt x="199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7" name="Tranås">
                <a:extLst>
                  <a:ext uri="{FF2B5EF4-FFF2-40B4-BE49-F238E27FC236}">
                    <a16:creationId xmlns:a16="http://schemas.microsoft.com/office/drawing/2014/main" id="{00000000-0008-0000-0200-0000D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42000" y="4116824"/>
                <a:ext cx="202890" cy="169829"/>
              </a:xfrm>
              <a:custGeom>
                <a:avLst/>
                <a:gdLst>
                  <a:gd name="T0" fmla="*/ 110 w 148"/>
                  <a:gd name="T1" fmla="*/ 0 h 122"/>
                  <a:gd name="T2" fmla="*/ 126 w 148"/>
                  <a:gd name="T3" fmla="*/ 9 h 122"/>
                  <a:gd name="T4" fmla="*/ 139 w 148"/>
                  <a:gd name="T5" fmla="*/ 61 h 122"/>
                  <a:gd name="T6" fmla="*/ 148 w 148"/>
                  <a:gd name="T7" fmla="*/ 82 h 122"/>
                  <a:gd name="T8" fmla="*/ 135 w 148"/>
                  <a:gd name="T9" fmla="*/ 97 h 122"/>
                  <a:gd name="T10" fmla="*/ 125 w 148"/>
                  <a:gd name="T11" fmla="*/ 122 h 122"/>
                  <a:gd name="T12" fmla="*/ 81 w 148"/>
                  <a:gd name="T13" fmla="*/ 108 h 122"/>
                  <a:gd name="T14" fmla="*/ 54 w 148"/>
                  <a:gd name="T15" fmla="*/ 118 h 122"/>
                  <a:gd name="T16" fmla="*/ 46 w 148"/>
                  <a:gd name="T17" fmla="*/ 108 h 122"/>
                  <a:gd name="T18" fmla="*/ 9 w 148"/>
                  <a:gd name="T19" fmla="*/ 105 h 122"/>
                  <a:gd name="T20" fmla="*/ 16 w 148"/>
                  <a:gd name="T21" fmla="*/ 88 h 122"/>
                  <a:gd name="T22" fmla="*/ 5 w 148"/>
                  <a:gd name="T23" fmla="*/ 78 h 122"/>
                  <a:gd name="T24" fmla="*/ 0 w 148"/>
                  <a:gd name="T25" fmla="*/ 23 h 122"/>
                  <a:gd name="T26" fmla="*/ 47 w 148"/>
                  <a:gd name="T27" fmla="*/ 16 h 122"/>
                  <a:gd name="T28" fmla="*/ 50 w 148"/>
                  <a:gd name="T29" fmla="*/ 34 h 122"/>
                  <a:gd name="T30" fmla="*/ 97 w 148"/>
                  <a:gd name="T31" fmla="*/ 23 h 122"/>
                  <a:gd name="T32" fmla="*/ 110 w 148"/>
                  <a:gd name="T33" fmla="*/ 0 h 1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8" h="122">
                    <a:moveTo>
                      <a:pt x="110" y="0"/>
                    </a:moveTo>
                    <a:lnTo>
                      <a:pt x="126" y="9"/>
                    </a:lnTo>
                    <a:lnTo>
                      <a:pt x="139" y="61"/>
                    </a:lnTo>
                    <a:lnTo>
                      <a:pt x="148" y="82"/>
                    </a:lnTo>
                    <a:lnTo>
                      <a:pt x="135" y="97"/>
                    </a:lnTo>
                    <a:lnTo>
                      <a:pt x="125" y="122"/>
                    </a:lnTo>
                    <a:lnTo>
                      <a:pt x="81" y="108"/>
                    </a:lnTo>
                    <a:lnTo>
                      <a:pt x="54" y="118"/>
                    </a:lnTo>
                    <a:lnTo>
                      <a:pt x="46" y="108"/>
                    </a:lnTo>
                    <a:lnTo>
                      <a:pt x="9" y="105"/>
                    </a:lnTo>
                    <a:lnTo>
                      <a:pt x="16" y="88"/>
                    </a:lnTo>
                    <a:lnTo>
                      <a:pt x="5" y="78"/>
                    </a:lnTo>
                    <a:lnTo>
                      <a:pt x="0" y="23"/>
                    </a:lnTo>
                    <a:lnTo>
                      <a:pt x="47" y="16"/>
                    </a:lnTo>
                    <a:lnTo>
                      <a:pt x="50" y="34"/>
                    </a:lnTo>
                    <a:lnTo>
                      <a:pt x="97" y="23"/>
                    </a:lnTo>
                    <a:lnTo>
                      <a:pt x="110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8" name="Gotland">
                <a:extLst>
                  <a:ext uri="{FF2B5EF4-FFF2-40B4-BE49-F238E27FC236}">
                    <a16:creationId xmlns:a16="http://schemas.microsoft.com/office/drawing/2014/main" id="{00000000-0008-0000-0200-0000D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556849" y="4193519"/>
                <a:ext cx="548331" cy="946496"/>
              </a:xfrm>
              <a:custGeom>
                <a:avLst/>
                <a:gdLst>
                  <a:gd name="T0" fmla="*/ 374 w 399"/>
                  <a:gd name="T1" fmla="*/ 8 h 685"/>
                  <a:gd name="T2" fmla="*/ 399 w 399"/>
                  <a:gd name="T3" fmla="*/ 18 h 685"/>
                  <a:gd name="T4" fmla="*/ 365 w 399"/>
                  <a:gd name="T5" fmla="*/ 27 h 685"/>
                  <a:gd name="T6" fmla="*/ 337 w 399"/>
                  <a:gd name="T7" fmla="*/ 46 h 685"/>
                  <a:gd name="T8" fmla="*/ 331 w 399"/>
                  <a:gd name="T9" fmla="*/ 88 h 685"/>
                  <a:gd name="T10" fmla="*/ 300 w 399"/>
                  <a:gd name="T11" fmla="*/ 129 h 685"/>
                  <a:gd name="T12" fmla="*/ 278 w 399"/>
                  <a:gd name="T13" fmla="*/ 170 h 685"/>
                  <a:gd name="T14" fmla="*/ 235 w 399"/>
                  <a:gd name="T15" fmla="*/ 160 h 685"/>
                  <a:gd name="T16" fmla="*/ 221 w 399"/>
                  <a:gd name="T17" fmla="*/ 238 h 685"/>
                  <a:gd name="T18" fmla="*/ 230 w 399"/>
                  <a:gd name="T19" fmla="*/ 281 h 685"/>
                  <a:gd name="T20" fmla="*/ 235 w 399"/>
                  <a:gd name="T21" fmla="*/ 331 h 685"/>
                  <a:gd name="T22" fmla="*/ 278 w 399"/>
                  <a:gd name="T23" fmla="*/ 351 h 685"/>
                  <a:gd name="T24" fmla="*/ 222 w 399"/>
                  <a:gd name="T25" fmla="*/ 393 h 685"/>
                  <a:gd name="T26" fmla="*/ 200 w 399"/>
                  <a:gd name="T27" fmla="*/ 448 h 685"/>
                  <a:gd name="T28" fmla="*/ 201 w 399"/>
                  <a:gd name="T29" fmla="*/ 480 h 685"/>
                  <a:gd name="T30" fmla="*/ 158 w 399"/>
                  <a:gd name="T31" fmla="*/ 508 h 685"/>
                  <a:gd name="T32" fmla="*/ 124 w 399"/>
                  <a:gd name="T33" fmla="*/ 551 h 685"/>
                  <a:gd name="T34" fmla="*/ 90 w 399"/>
                  <a:gd name="T35" fmla="*/ 618 h 685"/>
                  <a:gd name="T36" fmla="*/ 86 w 399"/>
                  <a:gd name="T37" fmla="*/ 660 h 685"/>
                  <a:gd name="T38" fmla="*/ 27 w 399"/>
                  <a:gd name="T39" fmla="*/ 683 h 685"/>
                  <a:gd name="T40" fmla="*/ 46 w 399"/>
                  <a:gd name="T41" fmla="*/ 615 h 685"/>
                  <a:gd name="T42" fmla="*/ 76 w 399"/>
                  <a:gd name="T43" fmla="*/ 590 h 685"/>
                  <a:gd name="T44" fmla="*/ 73 w 399"/>
                  <a:gd name="T45" fmla="*/ 568 h 685"/>
                  <a:gd name="T46" fmla="*/ 44 w 399"/>
                  <a:gd name="T47" fmla="*/ 580 h 685"/>
                  <a:gd name="T48" fmla="*/ 23 w 399"/>
                  <a:gd name="T49" fmla="*/ 524 h 685"/>
                  <a:gd name="T50" fmla="*/ 3 w 399"/>
                  <a:gd name="T51" fmla="*/ 471 h 685"/>
                  <a:gd name="T52" fmla="*/ 25 w 399"/>
                  <a:gd name="T53" fmla="*/ 427 h 685"/>
                  <a:gd name="T54" fmla="*/ 15 w 399"/>
                  <a:gd name="T55" fmla="*/ 370 h 685"/>
                  <a:gd name="T56" fmla="*/ 7 w 399"/>
                  <a:gd name="T57" fmla="*/ 285 h 685"/>
                  <a:gd name="T58" fmla="*/ 52 w 399"/>
                  <a:gd name="T59" fmla="*/ 245 h 685"/>
                  <a:gd name="T60" fmla="*/ 97 w 399"/>
                  <a:gd name="T61" fmla="*/ 166 h 685"/>
                  <a:gd name="T62" fmla="*/ 126 w 399"/>
                  <a:gd name="T63" fmla="*/ 111 h 685"/>
                  <a:gd name="T64" fmla="*/ 167 w 399"/>
                  <a:gd name="T65" fmla="*/ 74 h 685"/>
                  <a:gd name="T66" fmla="*/ 200 w 399"/>
                  <a:gd name="T67" fmla="*/ 51 h 685"/>
                  <a:gd name="T68" fmla="*/ 236 w 399"/>
                  <a:gd name="T69" fmla="*/ 57 h 685"/>
                  <a:gd name="T70" fmla="*/ 298 w 399"/>
                  <a:gd name="T71" fmla="*/ 53 h 685"/>
                  <a:gd name="T72" fmla="*/ 321 w 399"/>
                  <a:gd name="T73" fmla="*/ 13 h 6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</a:cxnLst>
                <a:rect l="0" t="0" r="r" b="b"/>
                <a:pathLst>
                  <a:path w="399" h="685">
                    <a:moveTo>
                      <a:pt x="345" y="0"/>
                    </a:moveTo>
                    <a:lnTo>
                      <a:pt x="374" y="8"/>
                    </a:lnTo>
                    <a:lnTo>
                      <a:pt x="392" y="5"/>
                    </a:lnTo>
                    <a:lnTo>
                      <a:pt x="399" y="18"/>
                    </a:lnTo>
                    <a:lnTo>
                      <a:pt x="389" y="29"/>
                    </a:lnTo>
                    <a:lnTo>
                      <a:pt x="365" y="27"/>
                    </a:lnTo>
                    <a:lnTo>
                      <a:pt x="344" y="36"/>
                    </a:lnTo>
                    <a:lnTo>
                      <a:pt x="337" y="46"/>
                    </a:lnTo>
                    <a:lnTo>
                      <a:pt x="342" y="63"/>
                    </a:lnTo>
                    <a:lnTo>
                      <a:pt x="331" y="88"/>
                    </a:lnTo>
                    <a:lnTo>
                      <a:pt x="299" y="108"/>
                    </a:lnTo>
                    <a:lnTo>
                      <a:pt x="300" y="129"/>
                    </a:lnTo>
                    <a:lnTo>
                      <a:pt x="279" y="132"/>
                    </a:lnTo>
                    <a:lnTo>
                      <a:pt x="278" y="170"/>
                    </a:lnTo>
                    <a:lnTo>
                      <a:pt x="252" y="173"/>
                    </a:lnTo>
                    <a:lnTo>
                      <a:pt x="235" y="160"/>
                    </a:lnTo>
                    <a:lnTo>
                      <a:pt x="231" y="194"/>
                    </a:lnTo>
                    <a:lnTo>
                      <a:pt x="221" y="238"/>
                    </a:lnTo>
                    <a:lnTo>
                      <a:pt x="234" y="246"/>
                    </a:lnTo>
                    <a:lnTo>
                      <a:pt x="230" y="281"/>
                    </a:lnTo>
                    <a:lnTo>
                      <a:pt x="219" y="301"/>
                    </a:lnTo>
                    <a:lnTo>
                      <a:pt x="235" y="331"/>
                    </a:lnTo>
                    <a:lnTo>
                      <a:pt x="257" y="346"/>
                    </a:lnTo>
                    <a:lnTo>
                      <a:pt x="278" y="351"/>
                    </a:lnTo>
                    <a:lnTo>
                      <a:pt x="269" y="377"/>
                    </a:lnTo>
                    <a:lnTo>
                      <a:pt x="222" y="393"/>
                    </a:lnTo>
                    <a:lnTo>
                      <a:pt x="198" y="429"/>
                    </a:lnTo>
                    <a:lnTo>
                      <a:pt x="200" y="448"/>
                    </a:lnTo>
                    <a:lnTo>
                      <a:pt x="213" y="458"/>
                    </a:lnTo>
                    <a:lnTo>
                      <a:pt x="201" y="480"/>
                    </a:lnTo>
                    <a:lnTo>
                      <a:pt x="163" y="495"/>
                    </a:lnTo>
                    <a:lnTo>
                      <a:pt x="158" y="508"/>
                    </a:lnTo>
                    <a:lnTo>
                      <a:pt x="109" y="545"/>
                    </a:lnTo>
                    <a:lnTo>
                      <a:pt x="124" y="551"/>
                    </a:lnTo>
                    <a:lnTo>
                      <a:pt x="88" y="577"/>
                    </a:lnTo>
                    <a:lnTo>
                      <a:pt x="90" y="618"/>
                    </a:lnTo>
                    <a:lnTo>
                      <a:pt x="108" y="626"/>
                    </a:lnTo>
                    <a:lnTo>
                      <a:pt x="86" y="660"/>
                    </a:lnTo>
                    <a:lnTo>
                      <a:pt x="49" y="685"/>
                    </a:lnTo>
                    <a:lnTo>
                      <a:pt x="27" y="683"/>
                    </a:lnTo>
                    <a:lnTo>
                      <a:pt x="45" y="643"/>
                    </a:lnTo>
                    <a:lnTo>
                      <a:pt x="46" y="615"/>
                    </a:lnTo>
                    <a:lnTo>
                      <a:pt x="67" y="601"/>
                    </a:lnTo>
                    <a:lnTo>
                      <a:pt x="76" y="590"/>
                    </a:lnTo>
                    <a:lnTo>
                      <a:pt x="76" y="583"/>
                    </a:lnTo>
                    <a:lnTo>
                      <a:pt x="73" y="568"/>
                    </a:lnTo>
                    <a:lnTo>
                      <a:pt x="52" y="585"/>
                    </a:lnTo>
                    <a:lnTo>
                      <a:pt x="44" y="580"/>
                    </a:lnTo>
                    <a:lnTo>
                      <a:pt x="48" y="546"/>
                    </a:lnTo>
                    <a:lnTo>
                      <a:pt x="23" y="524"/>
                    </a:lnTo>
                    <a:lnTo>
                      <a:pt x="23" y="479"/>
                    </a:lnTo>
                    <a:lnTo>
                      <a:pt x="3" y="471"/>
                    </a:lnTo>
                    <a:lnTo>
                      <a:pt x="8" y="448"/>
                    </a:lnTo>
                    <a:lnTo>
                      <a:pt x="25" y="427"/>
                    </a:lnTo>
                    <a:lnTo>
                      <a:pt x="29" y="387"/>
                    </a:lnTo>
                    <a:lnTo>
                      <a:pt x="15" y="370"/>
                    </a:lnTo>
                    <a:lnTo>
                      <a:pt x="0" y="309"/>
                    </a:lnTo>
                    <a:lnTo>
                      <a:pt x="7" y="285"/>
                    </a:lnTo>
                    <a:lnTo>
                      <a:pt x="33" y="253"/>
                    </a:lnTo>
                    <a:lnTo>
                      <a:pt x="52" y="245"/>
                    </a:lnTo>
                    <a:lnTo>
                      <a:pt x="74" y="212"/>
                    </a:lnTo>
                    <a:lnTo>
                      <a:pt x="97" y="166"/>
                    </a:lnTo>
                    <a:lnTo>
                      <a:pt x="107" y="127"/>
                    </a:lnTo>
                    <a:lnTo>
                      <a:pt x="126" y="111"/>
                    </a:lnTo>
                    <a:lnTo>
                      <a:pt x="160" y="101"/>
                    </a:lnTo>
                    <a:lnTo>
                      <a:pt x="167" y="74"/>
                    </a:lnTo>
                    <a:lnTo>
                      <a:pt x="181" y="61"/>
                    </a:lnTo>
                    <a:lnTo>
                      <a:pt x="200" y="51"/>
                    </a:lnTo>
                    <a:lnTo>
                      <a:pt x="222" y="99"/>
                    </a:lnTo>
                    <a:lnTo>
                      <a:pt x="236" y="57"/>
                    </a:lnTo>
                    <a:lnTo>
                      <a:pt x="251" y="43"/>
                    </a:lnTo>
                    <a:lnTo>
                      <a:pt x="298" y="53"/>
                    </a:lnTo>
                    <a:lnTo>
                      <a:pt x="316" y="39"/>
                    </a:lnTo>
                    <a:lnTo>
                      <a:pt x="321" y="13"/>
                    </a:lnTo>
                    <a:lnTo>
                      <a:pt x="34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19" name="Vimmerby">
                <a:extLst>
                  <a:ext uri="{FF2B5EF4-FFF2-40B4-BE49-F238E27FC236}">
                    <a16:creationId xmlns:a16="http://schemas.microsoft.com/office/drawing/2014/main" id="{00000000-0008-0000-0200-0000D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10765" y="4345559"/>
                <a:ext cx="408501" cy="326001"/>
              </a:xfrm>
              <a:custGeom>
                <a:avLst/>
                <a:gdLst>
                  <a:gd name="T0" fmla="*/ 218 w 297"/>
                  <a:gd name="T1" fmla="*/ 0 h 236"/>
                  <a:gd name="T2" fmla="*/ 235 w 297"/>
                  <a:gd name="T3" fmla="*/ 18 h 236"/>
                  <a:gd name="T4" fmla="*/ 241 w 297"/>
                  <a:gd name="T5" fmla="*/ 67 h 236"/>
                  <a:gd name="T6" fmla="*/ 251 w 297"/>
                  <a:gd name="T7" fmla="*/ 101 h 236"/>
                  <a:gd name="T8" fmla="*/ 238 w 297"/>
                  <a:gd name="T9" fmla="*/ 110 h 236"/>
                  <a:gd name="T10" fmla="*/ 234 w 297"/>
                  <a:gd name="T11" fmla="*/ 133 h 236"/>
                  <a:gd name="T12" fmla="*/ 249 w 297"/>
                  <a:gd name="T13" fmla="*/ 149 h 236"/>
                  <a:gd name="T14" fmla="*/ 266 w 297"/>
                  <a:gd name="T15" fmla="*/ 143 h 236"/>
                  <a:gd name="T16" fmla="*/ 275 w 297"/>
                  <a:gd name="T17" fmla="*/ 153 h 236"/>
                  <a:gd name="T18" fmla="*/ 270 w 297"/>
                  <a:gd name="T19" fmla="*/ 163 h 236"/>
                  <a:gd name="T20" fmla="*/ 297 w 297"/>
                  <a:gd name="T21" fmla="*/ 207 h 236"/>
                  <a:gd name="T22" fmla="*/ 268 w 297"/>
                  <a:gd name="T23" fmla="*/ 236 h 236"/>
                  <a:gd name="T24" fmla="*/ 259 w 297"/>
                  <a:gd name="T25" fmla="*/ 216 h 236"/>
                  <a:gd name="T26" fmla="*/ 243 w 297"/>
                  <a:gd name="T27" fmla="*/ 221 h 236"/>
                  <a:gd name="T28" fmla="*/ 237 w 297"/>
                  <a:gd name="T29" fmla="*/ 208 h 236"/>
                  <a:gd name="T30" fmla="*/ 215 w 297"/>
                  <a:gd name="T31" fmla="*/ 203 h 236"/>
                  <a:gd name="T32" fmla="*/ 192 w 297"/>
                  <a:gd name="T33" fmla="*/ 170 h 236"/>
                  <a:gd name="T34" fmla="*/ 148 w 297"/>
                  <a:gd name="T35" fmla="*/ 183 h 236"/>
                  <a:gd name="T36" fmla="*/ 140 w 297"/>
                  <a:gd name="T37" fmla="*/ 200 h 236"/>
                  <a:gd name="T38" fmla="*/ 125 w 297"/>
                  <a:gd name="T39" fmla="*/ 195 h 236"/>
                  <a:gd name="T40" fmla="*/ 114 w 297"/>
                  <a:gd name="T41" fmla="*/ 174 h 236"/>
                  <a:gd name="T42" fmla="*/ 80 w 297"/>
                  <a:gd name="T43" fmla="*/ 161 h 236"/>
                  <a:gd name="T44" fmla="*/ 32 w 297"/>
                  <a:gd name="T45" fmla="*/ 123 h 236"/>
                  <a:gd name="T46" fmla="*/ 9 w 297"/>
                  <a:gd name="T47" fmla="*/ 119 h 236"/>
                  <a:gd name="T48" fmla="*/ 0 w 297"/>
                  <a:gd name="T49" fmla="*/ 103 h 236"/>
                  <a:gd name="T50" fmla="*/ 5 w 297"/>
                  <a:gd name="T51" fmla="*/ 73 h 236"/>
                  <a:gd name="T52" fmla="*/ 17 w 297"/>
                  <a:gd name="T53" fmla="*/ 63 h 236"/>
                  <a:gd name="T54" fmla="*/ 35 w 297"/>
                  <a:gd name="T55" fmla="*/ 63 h 236"/>
                  <a:gd name="T56" fmla="*/ 42 w 297"/>
                  <a:gd name="T57" fmla="*/ 43 h 236"/>
                  <a:gd name="T58" fmla="*/ 60 w 297"/>
                  <a:gd name="T59" fmla="*/ 27 h 236"/>
                  <a:gd name="T60" fmla="*/ 56 w 297"/>
                  <a:gd name="T61" fmla="*/ 9 h 236"/>
                  <a:gd name="T62" fmla="*/ 86 w 297"/>
                  <a:gd name="T63" fmla="*/ 2 h 236"/>
                  <a:gd name="T64" fmla="*/ 122 w 297"/>
                  <a:gd name="T65" fmla="*/ 13 h 236"/>
                  <a:gd name="T66" fmla="*/ 128 w 297"/>
                  <a:gd name="T67" fmla="*/ 33 h 236"/>
                  <a:gd name="T68" fmla="*/ 154 w 297"/>
                  <a:gd name="T69" fmla="*/ 21 h 236"/>
                  <a:gd name="T70" fmla="*/ 173 w 297"/>
                  <a:gd name="T71" fmla="*/ 33 h 236"/>
                  <a:gd name="T72" fmla="*/ 205 w 297"/>
                  <a:gd name="T73" fmla="*/ 4 h 236"/>
                  <a:gd name="T74" fmla="*/ 218 w 297"/>
                  <a:gd name="T75" fmla="*/ 0 h 23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97" h="236">
                    <a:moveTo>
                      <a:pt x="218" y="0"/>
                    </a:moveTo>
                    <a:lnTo>
                      <a:pt x="235" y="18"/>
                    </a:lnTo>
                    <a:lnTo>
                      <a:pt x="241" y="67"/>
                    </a:lnTo>
                    <a:lnTo>
                      <a:pt x="251" y="101"/>
                    </a:lnTo>
                    <a:lnTo>
                      <a:pt x="238" y="110"/>
                    </a:lnTo>
                    <a:lnTo>
                      <a:pt x="234" y="133"/>
                    </a:lnTo>
                    <a:lnTo>
                      <a:pt x="249" y="149"/>
                    </a:lnTo>
                    <a:lnTo>
                      <a:pt x="266" y="143"/>
                    </a:lnTo>
                    <a:lnTo>
                      <a:pt x="275" y="153"/>
                    </a:lnTo>
                    <a:lnTo>
                      <a:pt x="270" y="163"/>
                    </a:lnTo>
                    <a:lnTo>
                      <a:pt x="297" y="207"/>
                    </a:lnTo>
                    <a:lnTo>
                      <a:pt x="268" y="236"/>
                    </a:lnTo>
                    <a:lnTo>
                      <a:pt x="259" y="216"/>
                    </a:lnTo>
                    <a:lnTo>
                      <a:pt x="243" y="221"/>
                    </a:lnTo>
                    <a:lnTo>
                      <a:pt x="237" y="208"/>
                    </a:lnTo>
                    <a:lnTo>
                      <a:pt x="215" y="203"/>
                    </a:lnTo>
                    <a:lnTo>
                      <a:pt x="192" y="170"/>
                    </a:lnTo>
                    <a:lnTo>
                      <a:pt x="148" y="183"/>
                    </a:lnTo>
                    <a:lnTo>
                      <a:pt x="140" y="200"/>
                    </a:lnTo>
                    <a:lnTo>
                      <a:pt x="125" y="195"/>
                    </a:lnTo>
                    <a:lnTo>
                      <a:pt x="114" y="174"/>
                    </a:lnTo>
                    <a:lnTo>
                      <a:pt x="80" y="161"/>
                    </a:lnTo>
                    <a:lnTo>
                      <a:pt x="32" y="123"/>
                    </a:lnTo>
                    <a:lnTo>
                      <a:pt x="9" y="119"/>
                    </a:lnTo>
                    <a:lnTo>
                      <a:pt x="0" y="103"/>
                    </a:lnTo>
                    <a:lnTo>
                      <a:pt x="5" y="73"/>
                    </a:lnTo>
                    <a:lnTo>
                      <a:pt x="17" y="63"/>
                    </a:lnTo>
                    <a:lnTo>
                      <a:pt x="35" y="63"/>
                    </a:lnTo>
                    <a:lnTo>
                      <a:pt x="42" y="43"/>
                    </a:lnTo>
                    <a:lnTo>
                      <a:pt x="60" y="27"/>
                    </a:lnTo>
                    <a:lnTo>
                      <a:pt x="56" y="9"/>
                    </a:lnTo>
                    <a:lnTo>
                      <a:pt x="86" y="2"/>
                    </a:lnTo>
                    <a:lnTo>
                      <a:pt x="122" y="13"/>
                    </a:lnTo>
                    <a:lnTo>
                      <a:pt x="128" y="33"/>
                    </a:lnTo>
                    <a:lnTo>
                      <a:pt x="154" y="21"/>
                    </a:lnTo>
                    <a:lnTo>
                      <a:pt x="173" y="33"/>
                    </a:lnTo>
                    <a:lnTo>
                      <a:pt x="205" y="4"/>
                    </a:lnTo>
                    <a:lnTo>
                      <a:pt x="21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0" name="Oskarshamn">
                <a:extLst>
                  <a:ext uri="{FF2B5EF4-FFF2-40B4-BE49-F238E27FC236}">
                    <a16:creationId xmlns:a16="http://schemas.microsoft.com/office/drawing/2014/main" id="{00000000-0008-0000-0200-0000D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71230" y="4579798"/>
                <a:ext cx="331733" cy="395846"/>
              </a:xfrm>
              <a:custGeom>
                <a:avLst/>
                <a:gdLst>
                  <a:gd name="T0" fmla="*/ 178 w 241"/>
                  <a:gd name="T1" fmla="*/ 0 h 286"/>
                  <a:gd name="T2" fmla="*/ 205 w 241"/>
                  <a:gd name="T3" fmla="*/ 4 h 286"/>
                  <a:gd name="T4" fmla="*/ 234 w 241"/>
                  <a:gd name="T5" fmla="*/ 39 h 286"/>
                  <a:gd name="T6" fmla="*/ 241 w 241"/>
                  <a:gd name="T7" fmla="*/ 63 h 286"/>
                  <a:gd name="T8" fmla="*/ 218 w 241"/>
                  <a:gd name="T9" fmla="*/ 134 h 286"/>
                  <a:gd name="T10" fmla="*/ 195 w 241"/>
                  <a:gd name="T11" fmla="*/ 134 h 286"/>
                  <a:gd name="T12" fmla="*/ 200 w 241"/>
                  <a:gd name="T13" fmla="*/ 166 h 286"/>
                  <a:gd name="T14" fmla="*/ 173 w 241"/>
                  <a:gd name="T15" fmla="*/ 189 h 286"/>
                  <a:gd name="T16" fmla="*/ 179 w 241"/>
                  <a:gd name="T17" fmla="*/ 217 h 286"/>
                  <a:gd name="T18" fmla="*/ 167 w 241"/>
                  <a:gd name="T19" fmla="*/ 241 h 286"/>
                  <a:gd name="T20" fmla="*/ 179 w 241"/>
                  <a:gd name="T21" fmla="*/ 282 h 286"/>
                  <a:gd name="T22" fmla="*/ 161 w 241"/>
                  <a:gd name="T23" fmla="*/ 286 h 286"/>
                  <a:gd name="T24" fmla="*/ 148 w 241"/>
                  <a:gd name="T25" fmla="*/ 254 h 286"/>
                  <a:gd name="T26" fmla="*/ 129 w 241"/>
                  <a:gd name="T27" fmla="*/ 240 h 286"/>
                  <a:gd name="T28" fmla="*/ 135 w 241"/>
                  <a:gd name="T29" fmla="*/ 223 h 286"/>
                  <a:gd name="T30" fmla="*/ 123 w 241"/>
                  <a:gd name="T31" fmla="*/ 211 h 286"/>
                  <a:gd name="T32" fmla="*/ 78 w 241"/>
                  <a:gd name="T33" fmla="*/ 225 h 286"/>
                  <a:gd name="T34" fmla="*/ 63 w 241"/>
                  <a:gd name="T35" fmla="*/ 221 h 286"/>
                  <a:gd name="T36" fmla="*/ 73 w 241"/>
                  <a:gd name="T37" fmla="*/ 206 h 286"/>
                  <a:gd name="T38" fmla="*/ 31 w 241"/>
                  <a:gd name="T39" fmla="*/ 212 h 286"/>
                  <a:gd name="T40" fmla="*/ 25 w 241"/>
                  <a:gd name="T41" fmla="*/ 202 h 286"/>
                  <a:gd name="T42" fmla="*/ 28 w 241"/>
                  <a:gd name="T43" fmla="*/ 178 h 286"/>
                  <a:gd name="T44" fmla="*/ 26 w 241"/>
                  <a:gd name="T45" fmla="*/ 139 h 286"/>
                  <a:gd name="T46" fmla="*/ 17 w 241"/>
                  <a:gd name="T47" fmla="*/ 121 h 286"/>
                  <a:gd name="T48" fmla="*/ 2 w 241"/>
                  <a:gd name="T49" fmla="*/ 111 h 286"/>
                  <a:gd name="T50" fmla="*/ 0 w 241"/>
                  <a:gd name="T51" fmla="*/ 97 h 286"/>
                  <a:gd name="T52" fmla="*/ 28 w 241"/>
                  <a:gd name="T53" fmla="*/ 97 h 286"/>
                  <a:gd name="T54" fmla="*/ 47 w 241"/>
                  <a:gd name="T55" fmla="*/ 111 h 286"/>
                  <a:gd name="T56" fmla="*/ 78 w 241"/>
                  <a:gd name="T57" fmla="*/ 66 h 286"/>
                  <a:gd name="T58" fmla="*/ 107 w 241"/>
                  <a:gd name="T59" fmla="*/ 37 h 286"/>
                  <a:gd name="T60" fmla="*/ 123 w 241"/>
                  <a:gd name="T61" fmla="*/ 43 h 286"/>
                  <a:gd name="T62" fmla="*/ 163 w 241"/>
                  <a:gd name="T63" fmla="*/ 41 h 286"/>
                  <a:gd name="T64" fmla="*/ 165 w 241"/>
                  <a:gd name="T65" fmla="*/ 28 h 286"/>
                  <a:gd name="T66" fmla="*/ 178 w 241"/>
                  <a:gd name="T67" fmla="*/ 0 h 2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41" h="286">
                    <a:moveTo>
                      <a:pt x="178" y="0"/>
                    </a:moveTo>
                    <a:lnTo>
                      <a:pt x="205" y="4"/>
                    </a:lnTo>
                    <a:lnTo>
                      <a:pt x="234" y="39"/>
                    </a:lnTo>
                    <a:lnTo>
                      <a:pt x="241" y="63"/>
                    </a:lnTo>
                    <a:lnTo>
                      <a:pt x="218" y="134"/>
                    </a:lnTo>
                    <a:lnTo>
                      <a:pt x="195" y="134"/>
                    </a:lnTo>
                    <a:lnTo>
                      <a:pt x="200" y="166"/>
                    </a:lnTo>
                    <a:lnTo>
                      <a:pt x="173" y="189"/>
                    </a:lnTo>
                    <a:lnTo>
                      <a:pt x="179" y="217"/>
                    </a:lnTo>
                    <a:lnTo>
                      <a:pt x="167" y="241"/>
                    </a:lnTo>
                    <a:lnTo>
                      <a:pt x="179" y="282"/>
                    </a:lnTo>
                    <a:lnTo>
                      <a:pt x="161" y="286"/>
                    </a:lnTo>
                    <a:lnTo>
                      <a:pt x="148" y="254"/>
                    </a:lnTo>
                    <a:lnTo>
                      <a:pt x="129" y="240"/>
                    </a:lnTo>
                    <a:lnTo>
                      <a:pt x="135" y="223"/>
                    </a:lnTo>
                    <a:lnTo>
                      <a:pt x="123" y="211"/>
                    </a:lnTo>
                    <a:lnTo>
                      <a:pt x="78" y="225"/>
                    </a:lnTo>
                    <a:lnTo>
                      <a:pt x="63" y="221"/>
                    </a:lnTo>
                    <a:lnTo>
                      <a:pt x="73" y="206"/>
                    </a:lnTo>
                    <a:lnTo>
                      <a:pt x="31" y="212"/>
                    </a:lnTo>
                    <a:lnTo>
                      <a:pt x="25" y="202"/>
                    </a:lnTo>
                    <a:lnTo>
                      <a:pt x="28" y="178"/>
                    </a:lnTo>
                    <a:lnTo>
                      <a:pt x="26" y="139"/>
                    </a:lnTo>
                    <a:lnTo>
                      <a:pt x="17" y="121"/>
                    </a:lnTo>
                    <a:lnTo>
                      <a:pt x="2" y="111"/>
                    </a:lnTo>
                    <a:lnTo>
                      <a:pt x="0" y="97"/>
                    </a:lnTo>
                    <a:lnTo>
                      <a:pt x="28" y="97"/>
                    </a:lnTo>
                    <a:lnTo>
                      <a:pt x="47" y="111"/>
                    </a:lnTo>
                    <a:lnTo>
                      <a:pt x="78" y="66"/>
                    </a:lnTo>
                    <a:lnTo>
                      <a:pt x="107" y="37"/>
                    </a:lnTo>
                    <a:lnTo>
                      <a:pt x="123" y="43"/>
                    </a:lnTo>
                    <a:lnTo>
                      <a:pt x="163" y="41"/>
                    </a:lnTo>
                    <a:lnTo>
                      <a:pt x="165" y="28"/>
                    </a:lnTo>
                    <a:lnTo>
                      <a:pt x="17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1" name="Högsby">
                <a:extLst>
                  <a:ext uri="{FF2B5EF4-FFF2-40B4-BE49-F238E27FC236}">
                    <a16:creationId xmlns:a16="http://schemas.microsoft.com/office/drawing/2014/main" id="{00000000-0008-0000-0200-0000D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60117" y="4859221"/>
                <a:ext cx="353666" cy="241065"/>
              </a:xfrm>
              <a:custGeom>
                <a:avLst/>
                <a:gdLst>
                  <a:gd name="T0" fmla="*/ 179 w 257"/>
                  <a:gd name="T1" fmla="*/ 0 h 174"/>
                  <a:gd name="T2" fmla="*/ 185 w 257"/>
                  <a:gd name="T3" fmla="*/ 10 h 174"/>
                  <a:gd name="T4" fmla="*/ 227 w 257"/>
                  <a:gd name="T5" fmla="*/ 4 h 174"/>
                  <a:gd name="T6" fmla="*/ 217 w 257"/>
                  <a:gd name="T7" fmla="*/ 19 h 174"/>
                  <a:gd name="T8" fmla="*/ 209 w 257"/>
                  <a:gd name="T9" fmla="*/ 91 h 174"/>
                  <a:gd name="T10" fmla="*/ 257 w 257"/>
                  <a:gd name="T11" fmla="*/ 133 h 174"/>
                  <a:gd name="T12" fmla="*/ 248 w 257"/>
                  <a:gd name="T13" fmla="*/ 165 h 174"/>
                  <a:gd name="T14" fmla="*/ 230 w 257"/>
                  <a:gd name="T15" fmla="*/ 173 h 174"/>
                  <a:gd name="T16" fmla="*/ 193 w 257"/>
                  <a:gd name="T17" fmla="*/ 166 h 174"/>
                  <a:gd name="T18" fmla="*/ 184 w 257"/>
                  <a:gd name="T19" fmla="*/ 174 h 174"/>
                  <a:gd name="T20" fmla="*/ 152 w 257"/>
                  <a:gd name="T21" fmla="*/ 125 h 174"/>
                  <a:gd name="T22" fmla="*/ 139 w 257"/>
                  <a:gd name="T23" fmla="*/ 111 h 174"/>
                  <a:gd name="T24" fmla="*/ 118 w 257"/>
                  <a:gd name="T25" fmla="*/ 108 h 174"/>
                  <a:gd name="T26" fmla="*/ 72 w 257"/>
                  <a:gd name="T27" fmla="*/ 120 h 174"/>
                  <a:gd name="T28" fmla="*/ 49 w 257"/>
                  <a:gd name="T29" fmla="*/ 110 h 174"/>
                  <a:gd name="T30" fmla="*/ 34 w 257"/>
                  <a:gd name="T31" fmla="*/ 82 h 174"/>
                  <a:gd name="T32" fmla="*/ 4 w 257"/>
                  <a:gd name="T33" fmla="*/ 69 h 174"/>
                  <a:gd name="T34" fmla="*/ 10 w 257"/>
                  <a:gd name="T35" fmla="*/ 49 h 174"/>
                  <a:gd name="T36" fmla="*/ 0 w 257"/>
                  <a:gd name="T37" fmla="*/ 39 h 174"/>
                  <a:gd name="T38" fmla="*/ 8 w 257"/>
                  <a:gd name="T39" fmla="*/ 26 h 174"/>
                  <a:gd name="T40" fmla="*/ 27 w 257"/>
                  <a:gd name="T41" fmla="*/ 27 h 174"/>
                  <a:gd name="T42" fmla="*/ 37 w 257"/>
                  <a:gd name="T43" fmla="*/ 10 h 174"/>
                  <a:gd name="T44" fmla="*/ 84 w 257"/>
                  <a:gd name="T45" fmla="*/ 32 h 174"/>
                  <a:gd name="T46" fmla="*/ 89 w 257"/>
                  <a:gd name="T47" fmla="*/ 13 h 174"/>
                  <a:gd name="T48" fmla="*/ 127 w 257"/>
                  <a:gd name="T49" fmla="*/ 6 h 174"/>
                  <a:gd name="T50" fmla="*/ 152 w 257"/>
                  <a:gd name="T51" fmla="*/ 10 h 174"/>
                  <a:gd name="T52" fmla="*/ 179 w 257"/>
                  <a:gd name="T53" fmla="*/ 0 h 17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257" h="174">
                    <a:moveTo>
                      <a:pt x="179" y="0"/>
                    </a:moveTo>
                    <a:lnTo>
                      <a:pt x="185" y="10"/>
                    </a:lnTo>
                    <a:lnTo>
                      <a:pt x="227" y="4"/>
                    </a:lnTo>
                    <a:lnTo>
                      <a:pt x="217" y="19"/>
                    </a:lnTo>
                    <a:lnTo>
                      <a:pt x="209" y="91"/>
                    </a:lnTo>
                    <a:lnTo>
                      <a:pt x="257" y="133"/>
                    </a:lnTo>
                    <a:lnTo>
                      <a:pt x="248" y="165"/>
                    </a:lnTo>
                    <a:lnTo>
                      <a:pt x="230" y="173"/>
                    </a:lnTo>
                    <a:lnTo>
                      <a:pt x="193" y="166"/>
                    </a:lnTo>
                    <a:lnTo>
                      <a:pt x="184" y="174"/>
                    </a:lnTo>
                    <a:lnTo>
                      <a:pt x="152" y="125"/>
                    </a:lnTo>
                    <a:lnTo>
                      <a:pt x="139" y="111"/>
                    </a:lnTo>
                    <a:lnTo>
                      <a:pt x="118" y="108"/>
                    </a:lnTo>
                    <a:lnTo>
                      <a:pt x="72" y="120"/>
                    </a:lnTo>
                    <a:lnTo>
                      <a:pt x="49" y="110"/>
                    </a:lnTo>
                    <a:lnTo>
                      <a:pt x="34" y="82"/>
                    </a:lnTo>
                    <a:lnTo>
                      <a:pt x="4" y="69"/>
                    </a:lnTo>
                    <a:lnTo>
                      <a:pt x="10" y="49"/>
                    </a:lnTo>
                    <a:lnTo>
                      <a:pt x="0" y="39"/>
                    </a:lnTo>
                    <a:lnTo>
                      <a:pt x="8" y="26"/>
                    </a:lnTo>
                    <a:lnTo>
                      <a:pt x="27" y="27"/>
                    </a:lnTo>
                    <a:lnTo>
                      <a:pt x="37" y="10"/>
                    </a:lnTo>
                    <a:lnTo>
                      <a:pt x="84" y="32"/>
                    </a:lnTo>
                    <a:lnTo>
                      <a:pt x="89" y="13"/>
                    </a:lnTo>
                    <a:lnTo>
                      <a:pt x="127" y="6"/>
                    </a:lnTo>
                    <a:lnTo>
                      <a:pt x="152" y="10"/>
                    </a:lnTo>
                    <a:lnTo>
                      <a:pt x="179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2" name="Mönsterås">
                <a:extLst>
                  <a:ext uri="{FF2B5EF4-FFF2-40B4-BE49-F238E27FC236}">
                    <a16:creationId xmlns:a16="http://schemas.microsoft.com/office/drawing/2014/main" id="{00000000-0008-0000-0200-0000D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647980" y="4871550"/>
                <a:ext cx="209744" cy="309562"/>
              </a:xfrm>
              <a:custGeom>
                <a:avLst/>
                <a:gdLst>
                  <a:gd name="T0" fmla="*/ 68 w 153"/>
                  <a:gd name="T1" fmla="*/ 0 h 224"/>
                  <a:gd name="T2" fmla="*/ 80 w 153"/>
                  <a:gd name="T3" fmla="*/ 12 h 224"/>
                  <a:gd name="T4" fmla="*/ 74 w 153"/>
                  <a:gd name="T5" fmla="*/ 29 h 224"/>
                  <a:gd name="T6" fmla="*/ 93 w 153"/>
                  <a:gd name="T7" fmla="*/ 43 h 224"/>
                  <a:gd name="T8" fmla="*/ 106 w 153"/>
                  <a:gd name="T9" fmla="*/ 75 h 224"/>
                  <a:gd name="T10" fmla="*/ 124 w 153"/>
                  <a:gd name="T11" fmla="*/ 71 h 224"/>
                  <a:gd name="T12" fmla="*/ 153 w 153"/>
                  <a:gd name="T13" fmla="*/ 85 h 224"/>
                  <a:gd name="T14" fmla="*/ 124 w 153"/>
                  <a:gd name="T15" fmla="*/ 126 h 224"/>
                  <a:gd name="T16" fmla="*/ 112 w 153"/>
                  <a:gd name="T17" fmla="*/ 161 h 224"/>
                  <a:gd name="T18" fmla="*/ 112 w 153"/>
                  <a:gd name="T19" fmla="*/ 190 h 224"/>
                  <a:gd name="T20" fmla="*/ 106 w 153"/>
                  <a:gd name="T21" fmla="*/ 224 h 224"/>
                  <a:gd name="T22" fmla="*/ 81 w 153"/>
                  <a:gd name="T23" fmla="*/ 219 h 224"/>
                  <a:gd name="T24" fmla="*/ 34 w 153"/>
                  <a:gd name="T25" fmla="*/ 194 h 224"/>
                  <a:gd name="T26" fmla="*/ 21 w 153"/>
                  <a:gd name="T27" fmla="*/ 164 h 224"/>
                  <a:gd name="T28" fmla="*/ 39 w 153"/>
                  <a:gd name="T29" fmla="*/ 156 h 224"/>
                  <a:gd name="T30" fmla="*/ 48 w 153"/>
                  <a:gd name="T31" fmla="*/ 124 h 224"/>
                  <a:gd name="T32" fmla="*/ 0 w 153"/>
                  <a:gd name="T33" fmla="*/ 82 h 224"/>
                  <a:gd name="T34" fmla="*/ 8 w 153"/>
                  <a:gd name="T35" fmla="*/ 10 h 224"/>
                  <a:gd name="T36" fmla="*/ 23 w 153"/>
                  <a:gd name="T37" fmla="*/ 14 h 224"/>
                  <a:gd name="T38" fmla="*/ 68 w 153"/>
                  <a:gd name="T3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53" h="224">
                    <a:moveTo>
                      <a:pt x="68" y="0"/>
                    </a:moveTo>
                    <a:lnTo>
                      <a:pt x="80" y="12"/>
                    </a:lnTo>
                    <a:lnTo>
                      <a:pt x="74" y="29"/>
                    </a:lnTo>
                    <a:lnTo>
                      <a:pt x="93" y="43"/>
                    </a:lnTo>
                    <a:lnTo>
                      <a:pt x="106" y="75"/>
                    </a:lnTo>
                    <a:lnTo>
                      <a:pt x="124" y="71"/>
                    </a:lnTo>
                    <a:lnTo>
                      <a:pt x="153" y="85"/>
                    </a:lnTo>
                    <a:lnTo>
                      <a:pt x="124" y="126"/>
                    </a:lnTo>
                    <a:lnTo>
                      <a:pt x="112" y="161"/>
                    </a:lnTo>
                    <a:lnTo>
                      <a:pt x="112" y="190"/>
                    </a:lnTo>
                    <a:lnTo>
                      <a:pt x="106" y="224"/>
                    </a:lnTo>
                    <a:lnTo>
                      <a:pt x="81" y="219"/>
                    </a:lnTo>
                    <a:lnTo>
                      <a:pt x="34" y="194"/>
                    </a:lnTo>
                    <a:lnTo>
                      <a:pt x="21" y="164"/>
                    </a:lnTo>
                    <a:lnTo>
                      <a:pt x="39" y="156"/>
                    </a:lnTo>
                    <a:lnTo>
                      <a:pt x="48" y="124"/>
                    </a:lnTo>
                    <a:lnTo>
                      <a:pt x="0" y="82"/>
                    </a:lnTo>
                    <a:lnTo>
                      <a:pt x="8" y="10"/>
                    </a:lnTo>
                    <a:lnTo>
                      <a:pt x="23" y="14"/>
                    </a:lnTo>
                    <a:lnTo>
                      <a:pt x="6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3" name="Borgholm">
                <a:extLst>
                  <a:ext uri="{FF2B5EF4-FFF2-40B4-BE49-F238E27FC236}">
                    <a16:creationId xmlns:a16="http://schemas.microsoft.com/office/drawing/2014/main" id="{00000000-0008-0000-0200-0000E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833049" y="4766086"/>
                <a:ext cx="279658" cy="590356"/>
              </a:xfrm>
              <a:custGeom>
                <a:avLst/>
                <a:gdLst>
                  <a:gd name="T0" fmla="*/ 180 w 204"/>
                  <a:gd name="T1" fmla="*/ 0 h 427"/>
                  <a:gd name="T2" fmla="*/ 188 w 204"/>
                  <a:gd name="T3" fmla="*/ 10 h 427"/>
                  <a:gd name="T4" fmla="*/ 197 w 204"/>
                  <a:gd name="T5" fmla="*/ 5 h 427"/>
                  <a:gd name="T6" fmla="*/ 204 w 204"/>
                  <a:gd name="T7" fmla="*/ 29 h 427"/>
                  <a:gd name="T8" fmla="*/ 187 w 204"/>
                  <a:gd name="T9" fmla="*/ 38 h 427"/>
                  <a:gd name="T10" fmla="*/ 178 w 204"/>
                  <a:gd name="T11" fmla="*/ 59 h 427"/>
                  <a:gd name="T12" fmla="*/ 184 w 204"/>
                  <a:gd name="T13" fmla="*/ 73 h 427"/>
                  <a:gd name="T14" fmla="*/ 184 w 204"/>
                  <a:gd name="T15" fmla="*/ 110 h 427"/>
                  <a:gd name="T16" fmla="*/ 175 w 204"/>
                  <a:gd name="T17" fmla="*/ 119 h 427"/>
                  <a:gd name="T18" fmla="*/ 158 w 204"/>
                  <a:gd name="T19" fmla="*/ 154 h 427"/>
                  <a:gd name="T20" fmla="*/ 146 w 204"/>
                  <a:gd name="T21" fmla="*/ 196 h 427"/>
                  <a:gd name="T22" fmla="*/ 132 w 204"/>
                  <a:gd name="T23" fmla="*/ 196 h 427"/>
                  <a:gd name="T24" fmla="*/ 141 w 204"/>
                  <a:gd name="T25" fmla="*/ 217 h 427"/>
                  <a:gd name="T26" fmla="*/ 121 w 204"/>
                  <a:gd name="T27" fmla="*/ 233 h 427"/>
                  <a:gd name="T28" fmla="*/ 121 w 204"/>
                  <a:gd name="T29" fmla="*/ 276 h 427"/>
                  <a:gd name="T30" fmla="*/ 114 w 204"/>
                  <a:gd name="T31" fmla="*/ 289 h 427"/>
                  <a:gd name="T32" fmla="*/ 115 w 204"/>
                  <a:gd name="T33" fmla="*/ 309 h 427"/>
                  <a:gd name="T34" fmla="*/ 106 w 204"/>
                  <a:gd name="T35" fmla="*/ 331 h 427"/>
                  <a:gd name="T36" fmla="*/ 89 w 204"/>
                  <a:gd name="T37" fmla="*/ 336 h 427"/>
                  <a:gd name="T38" fmla="*/ 62 w 204"/>
                  <a:gd name="T39" fmla="*/ 427 h 427"/>
                  <a:gd name="T40" fmla="*/ 51 w 204"/>
                  <a:gd name="T41" fmla="*/ 419 h 427"/>
                  <a:gd name="T42" fmla="*/ 40 w 204"/>
                  <a:gd name="T43" fmla="*/ 425 h 427"/>
                  <a:gd name="T44" fmla="*/ 27 w 204"/>
                  <a:gd name="T45" fmla="*/ 415 h 427"/>
                  <a:gd name="T46" fmla="*/ 34 w 204"/>
                  <a:gd name="T47" fmla="*/ 384 h 427"/>
                  <a:gd name="T48" fmla="*/ 22 w 204"/>
                  <a:gd name="T49" fmla="*/ 373 h 427"/>
                  <a:gd name="T50" fmla="*/ 0 w 204"/>
                  <a:gd name="T51" fmla="*/ 374 h 427"/>
                  <a:gd name="T52" fmla="*/ 18 w 204"/>
                  <a:gd name="T53" fmla="*/ 338 h 427"/>
                  <a:gd name="T54" fmla="*/ 28 w 204"/>
                  <a:gd name="T55" fmla="*/ 301 h 427"/>
                  <a:gd name="T56" fmla="*/ 43 w 204"/>
                  <a:gd name="T57" fmla="*/ 291 h 427"/>
                  <a:gd name="T58" fmla="*/ 64 w 204"/>
                  <a:gd name="T59" fmla="*/ 289 h 427"/>
                  <a:gd name="T60" fmla="*/ 74 w 204"/>
                  <a:gd name="T61" fmla="*/ 250 h 427"/>
                  <a:gd name="T62" fmla="*/ 85 w 204"/>
                  <a:gd name="T63" fmla="*/ 223 h 427"/>
                  <a:gd name="T64" fmla="*/ 99 w 204"/>
                  <a:gd name="T65" fmla="*/ 208 h 427"/>
                  <a:gd name="T66" fmla="*/ 124 w 204"/>
                  <a:gd name="T67" fmla="*/ 151 h 427"/>
                  <a:gd name="T68" fmla="*/ 132 w 204"/>
                  <a:gd name="T69" fmla="*/ 119 h 427"/>
                  <a:gd name="T70" fmla="*/ 129 w 204"/>
                  <a:gd name="T71" fmla="*/ 98 h 427"/>
                  <a:gd name="T72" fmla="*/ 142 w 204"/>
                  <a:gd name="T73" fmla="*/ 90 h 427"/>
                  <a:gd name="T74" fmla="*/ 149 w 204"/>
                  <a:gd name="T75" fmla="*/ 39 h 427"/>
                  <a:gd name="T76" fmla="*/ 166 w 204"/>
                  <a:gd name="T77" fmla="*/ 12 h 427"/>
                  <a:gd name="T78" fmla="*/ 180 w 204"/>
                  <a:gd name="T79" fmla="*/ 0 h 4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4" h="427">
                    <a:moveTo>
                      <a:pt x="180" y="0"/>
                    </a:moveTo>
                    <a:lnTo>
                      <a:pt x="188" y="10"/>
                    </a:lnTo>
                    <a:lnTo>
                      <a:pt x="197" y="5"/>
                    </a:lnTo>
                    <a:lnTo>
                      <a:pt x="204" y="29"/>
                    </a:lnTo>
                    <a:lnTo>
                      <a:pt x="187" y="38"/>
                    </a:lnTo>
                    <a:lnTo>
                      <a:pt x="178" y="59"/>
                    </a:lnTo>
                    <a:lnTo>
                      <a:pt x="184" y="73"/>
                    </a:lnTo>
                    <a:lnTo>
                      <a:pt x="184" y="110"/>
                    </a:lnTo>
                    <a:lnTo>
                      <a:pt x="175" y="119"/>
                    </a:lnTo>
                    <a:lnTo>
                      <a:pt x="158" y="154"/>
                    </a:lnTo>
                    <a:lnTo>
                      <a:pt x="146" y="196"/>
                    </a:lnTo>
                    <a:lnTo>
                      <a:pt x="132" y="196"/>
                    </a:lnTo>
                    <a:lnTo>
                      <a:pt x="141" y="217"/>
                    </a:lnTo>
                    <a:lnTo>
                      <a:pt x="121" y="233"/>
                    </a:lnTo>
                    <a:lnTo>
                      <a:pt x="121" y="276"/>
                    </a:lnTo>
                    <a:lnTo>
                      <a:pt x="114" y="289"/>
                    </a:lnTo>
                    <a:lnTo>
                      <a:pt x="115" y="309"/>
                    </a:lnTo>
                    <a:lnTo>
                      <a:pt x="106" y="331"/>
                    </a:lnTo>
                    <a:lnTo>
                      <a:pt x="89" y="336"/>
                    </a:lnTo>
                    <a:lnTo>
                      <a:pt x="62" y="427"/>
                    </a:lnTo>
                    <a:lnTo>
                      <a:pt x="51" y="419"/>
                    </a:lnTo>
                    <a:lnTo>
                      <a:pt x="40" y="425"/>
                    </a:lnTo>
                    <a:lnTo>
                      <a:pt x="27" y="415"/>
                    </a:lnTo>
                    <a:lnTo>
                      <a:pt x="34" y="384"/>
                    </a:lnTo>
                    <a:lnTo>
                      <a:pt x="22" y="373"/>
                    </a:lnTo>
                    <a:lnTo>
                      <a:pt x="0" y="374"/>
                    </a:lnTo>
                    <a:lnTo>
                      <a:pt x="18" y="338"/>
                    </a:lnTo>
                    <a:lnTo>
                      <a:pt x="28" y="301"/>
                    </a:lnTo>
                    <a:lnTo>
                      <a:pt x="43" y="291"/>
                    </a:lnTo>
                    <a:lnTo>
                      <a:pt x="64" y="289"/>
                    </a:lnTo>
                    <a:lnTo>
                      <a:pt x="74" y="250"/>
                    </a:lnTo>
                    <a:lnTo>
                      <a:pt x="85" y="223"/>
                    </a:lnTo>
                    <a:lnTo>
                      <a:pt x="99" y="208"/>
                    </a:lnTo>
                    <a:lnTo>
                      <a:pt x="124" y="151"/>
                    </a:lnTo>
                    <a:lnTo>
                      <a:pt x="132" y="119"/>
                    </a:lnTo>
                    <a:lnTo>
                      <a:pt x="129" y="98"/>
                    </a:lnTo>
                    <a:lnTo>
                      <a:pt x="142" y="90"/>
                    </a:lnTo>
                    <a:lnTo>
                      <a:pt x="149" y="39"/>
                    </a:lnTo>
                    <a:lnTo>
                      <a:pt x="166" y="12"/>
                    </a:lnTo>
                    <a:lnTo>
                      <a:pt x="180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4" name="Mörbylånga">
                <a:extLst>
                  <a:ext uri="{FF2B5EF4-FFF2-40B4-BE49-F238E27FC236}">
                    <a16:creationId xmlns:a16="http://schemas.microsoft.com/office/drawing/2014/main" id="{00000000-0008-0000-0200-0000E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765876" y="5282466"/>
                <a:ext cx="152168" cy="480782"/>
              </a:xfrm>
              <a:custGeom>
                <a:avLst/>
                <a:gdLst>
                  <a:gd name="T0" fmla="*/ 71 w 111"/>
                  <a:gd name="T1" fmla="*/ 0 h 348"/>
                  <a:gd name="T2" fmla="*/ 83 w 111"/>
                  <a:gd name="T3" fmla="*/ 11 h 348"/>
                  <a:gd name="T4" fmla="*/ 76 w 111"/>
                  <a:gd name="T5" fmla="*/ 42 h 348"/>
                  <a:gd name="T6" fmla="*/ 89 w 111"/>
                  <a:gd name="T7" fmla="*/ 52 h 348"/>
                  <a:gd name="T8" fmla="*/ 100 w 111"/>
                  <a:gd name="T9" fmla="*/ 46 h 348"/>
                  <a:gd name="T10" fmla="*/ 111 w 111"/>
                  <a:gd name="T11" fmla="*/ 54 h 348"/>
                  <a:gd name="T12" fmla="*/ 106 w 111"/>
                  <a:gd name="T13" fmla="*/ 88 h 348"/>
                  <a:gd name="T14" fmla="*/ 109 w 111"/>
                  <a:gd name="T15" fmla="*/ 102 h 348"/>
                  <a:gd name="T16" fmla="*/ 90 w 111"/>
                  <a:gd name="T17" fmla="*/ 121 h 348"/>
                  <a:gd name="T18" fmla="*/ 89 w 111"/>
                  <a:gd name="T19" fmla="*/ 148 h 348"/>
                  <a:gd name="T20" fmla="*/ 79 w 111"/>
                  <a:gd name="T21" fmla="*/ 186 h 348"/>
                  <a:gd name="T22" fmla="*/ 63 w 111"/>
                  <a:gd name="T23" fmla="*/ 221 h 348"/>
                  <a:gd name="T24" fmla="*/ 70 w 111"/>
                  <a:gd name="T25" fmla="*/ 242 h 348"/>
                  <a:gd name="T26" fmla="*/ 46 w 111"/>
                  <a:gd name="T27" fmla="*/ 293 h 348"/>
                  <a:gd name="T28" fmla="*/ 35 w 111"/>
                  <a:gd name="T29" fmla="*/ 330 h 348"/>
                  <a:gd name="T30" fmla="*/ 12 w 111"/>
                  <a:gd name="T31" fmla="*/ 348 h 348"/>
                  <a:gd name="T32" fmla="*/ 16 w 111"/>
                  <a:gd name="T33" fmla="*/ 317 h 348"/>
                  <a:gd name="T34" fmla="*/ 8 w 111"/>
                  <a:gd name="T35" fmla="*/ 307 h 348"/>
                  <a:gd name="T36" fmla="*/ 11 w 111"/>
                  <a:gd name="T37" fmla="*/ 208 h 348"/>
                  <a:gd name="T38" fmla="*/ 4 w 111"/>
                  <a:gd name="T39" fmla="*/ 206 h 348"/>
                  <a:gd name="T40" fmla="*/ 0 w 111"/>
                  <a:gd name="T41" fmla="*/ 143 h 348"/>
                  <a:gd name="T42" fmla="*/ 4 w 111"/>
                  <a:gd name="T43" fmla="*/ 118 h 348"/>
                  <a:gd name="T44" fmla="*/ 21 w 111"/>
                  <a:gd name="T45" fmla="*/ 87 h 348"/>
                  <a:gd name="T46" fmla="*/ 28 w 111"/>
                  <a:gd name="T47" fmla="*/ 52 h 348"/>
                  <a:gd name="T48" fmla="*/ 49 w 111"/>
                  <a:gd name="T49" fmla="*/ 1 h 348"/>
                  <a:gd name="T50" fmla="*/ 71 w 111"/>
                  <a:gd name="T51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111" h="348">
                    <a:moveTo>
                      <a:pt x="71" y="0"/>
                    </a:moveTo>
                    <a:lnTo>
                      <a:pt x="83" y="11"/>
                    </a:lnTo>
                    <a:lnTo>
                      <a:pt x="76" y="42"/>
                    </a:lnTo>
                    <a:lnTo>
                      <a:pt x="89" y="52"/>
                    </a:lnTo>
                    <a:lnTo>
                      <a:pt x="100" y="46"/>
                    </a:lnTo>
                    <a:lnTo>
                      <a:pt x="111" y="54"/>
                    </a:lnTo>
                    <a:lnTo>
                      <a:pt x="106" y="88"/>
                    </a:lnTo>
                    <a:lnTo>
                      <a:pt x="109" y="102"/>
                    </a:lnTo>
                    <a:lnTo>
                      <a:pt x="90" y="121"/>
                    </a:lnTo>
                    <a:lnTo>
                      <a:pt x="89" y="148"/>
                    </a:lnTo>
                    <a:lnTo>
                      <a:pt x="79" y="186"/>
                    </a:lnTo>
                    <a:lnTo>
                      <a:pt x="63" y="221"/>
                    </a:lnTo>
                    <a:lnTo>
                      <a:pt x="70" y="242"/>
                    </a:lnTo>
                    <a:lnTo>
                      <a:pt x="46" y="293"/>
                    </a:lnTo>
                    <a:lnTo>
                      <a:pt x="35" y="330"/>
                    </a:lnTo>
                    <a:lnTo>
                      <a:pt x="12" y="348"/>
                    </a:lnTo>
                    <a:lnTo>
                      <a:pt x="16" y="317"/>
                    </a:lnTo>
                    <a:lnTo>
                      <a:pt x="8" y="307"/>
                    </a:lnTo>
                    <a:lnTo>
                      <a:pt x="11" y="208"/>
                    </a:lnTo>
                    <a:lnTo>
                      <a:pt x="4" y="206"/>
                    </a:lnTo>
                    <a:lnTo>
                      <a:pt x="0" y="143"/>
                    </a:lnTo>
                    <a:lnTo>
                      <a:pt x="4" y="118"/>
                    </a:lnTo>
                    <a:lnTo>
                      <a:pt x="21" y="87"/>
                    </a:lnTo>
                    <a:lnTo>
                      <a:pt x="28" y="52"/>
                    </a:lnTo>
                    <a:lnTo>
                      <a:pt x="49" y="1"/>
                    </a:lnTo>
                    <a:lnTo>
                      <a:pt x="7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5" name="Kalmar">
                <a:extLst>
                  <a:ext uri="{FF2B5EF4-FFF2-40B4-BE49-F238E27FC236}">
                    <a16:creationId xmlns:a16="http://schemas.microsoft.com/office/drawing/2014/main" id="{00000000-0008-0000-0200-0000E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58820" y="5140014"/>
                <a:ext cx="348184" cy="393128"/>
              </a:xfrm>
              <a:custGeom>
                <a:avLst/>
                <a:gdLst>
                  <a:gd name="T0" fmla="*/ 171 w 253"/>
                  <a:gd name="T1" fmla="*/ 0 h 285"/>
                  <a:gd name="T2" fmla="*/ 218 w 253"/>
                  <a:gd name="T3" fmla="*/ 25 h 285"/>
                  <a:gd name="T4" fmla="*/ 241 w 253"/>
                  <a:gd name="T5" fmla="*/ 30 h 285"/>
                  <a:gd name="T6" fmla="*/ 231 w 253"/>
                  <a:gd name="T7" fmla="*/ 85 h 285"/>
                  <a:gd name="T8" fmla="*/ 244 w 253"/>
                  <a:gd name="T9" fmla="*/ 76 h 285"/>
                  <a:gd name="T10" fmla="*/ 253 w 253"/>
                  <a:gd name="T11" fmla="*/ 94 h 285"/>
                  <a:gd name="T12" fmla="*/ 244 w 253"/>
                  <a:gd name="T13" fmla="*/ 103 h 285"/>
                  <a:gd name="T14" fmla="*/ 231 w 253"/>
                  <a:gd name="T15" fmla="*/ 95 h 285"/>
                  <a:gd name="T16" fmla="*/ 214 w 253"/>
                  <a:gd name="T17" fmla="*/ 155 h 285"/>
                  <a:gd name="T18" fmla="*/ 188 w 253"/>
                  <a:gd name="T19" fmla="*/ 159 h 285"/>
                  <a:gd name="T20" fmla="*/ 173 w 253"/>
                  <a:gd name="T21" fmla="*/ 192 h 285"/>
                  <a:gd name="T22" fmla="*/ 168 w 253"/>
                  <a:gd name="T23" fmla="*/ 208 h 285"/>
                  <a:gd name="T24" fmla="*/ 168 w 253"/>
                  <a:gd name="T25" fmla="*/ 238 h 285"/>
                  <a:gd name="T26" fmla="*/ 156 w 253"/>
                  <a:gd name="T27" fmla="*/ 243 h 285"/>
                  <a:gd name="T28" fmla="*/ 151 w 253"/>
                  <a:gd name="T29" fmla="*/ 268 h 285"/>
                  <a:gd name="T30" fmla="*/ 133 w 253"/>
                  <a:gd name="T31" fmla="*/ 285 h 285"/>
                  <a:gd name="T32" fmla="*/ 91 w 253"/>
                  <a:gd name="T33" fmla="*/ 263 h 285"/>
                  <a:gd name="T34" fmla="*/ 90 w 253"/>
                  <a:gd name="T35" fmla="*/ 251 h 285"/>
                  <a:gd name="T36" fmla="*/ 65 w 253"/>
                  <a:gd name="T37" fmla="*/ 256 h 285"/>
                  <a:gd name="T38" fmla="*/ 25 w 253"/>
                  <a:gd name="T39" fmla="*/ 256 h 285"/>
                  <a:gd name="T40" fmla="*/ 7 w 253"/>
                  <a:gd name="T41" fmla="*/ 247 h 285"/>
                  <a:gd name="T42" fmla="*/ 0 w 253"/>
                  <a:gd name="T43" fmla="*/ 230 h 285"/>
                  <a:gd name="T44" fmla="*/ 10 w 253"/>
                  <a:gd name="T45" fmla="*/ 221 h 285"/>
                  <a:gd name="T46" fmla="*/ 11 w 253"/>
                  <a:gd name="T47" fmla="*/ 207 h 285"/>
                  <a:gd name="T48" fmla="*/ 50 w 253"/>
                  <a:gd name="T49" fmla="*/ 201 h 285"/>
                  <a:gd name="T50" fmla="*/ 69 w 253"/>
                  <a:gd name="T51" fmla="*/ 174 h 285"/>
                  <a:gd name="T52" fmla="*/ 54 w 253"/>
                  <a:gd name="T53" fmla="*/ 155 h 285"/>
                  <a:gd name="T54" fmla="*/ 74 w 253"/>
                  <a:gd name="T55" fmla="*/ 148 h 285"/>
                  <a:gd name="T56" fmla="*/ 112 w 253"/>
                  <a:gd name="T57" fmla="*/ 163 h 285"/>
                  <a:gd name="T58" fmla="*/ 116 w 253"/>
                  <a:gd name="T59" fmla="*/ 135 h 285"/>
                  <a:gd name="T60" fmla="*/ 101 w 253"/>
                  <a:gd name="T61" fmla="*/ 120 h 285"/>
                  <a:gd name="T62" fmla="*/ 134 w 253"/>
                  <a:gd name="T63" fmla="*/ 114 h 285"/>
                  <a:gd name="T64" fmla="*/ 129 w 253"/>
                  <a:gd name="T65" fmla="*/ 83 h 285"/>
                  <a:gd name="T66" fmla="*/ 129 w 253"/>
                  <a:gd name="T67" fmla="*/ 55 h 285"/>
                  <a:gd name="T68" fmla="*/ 142 w 253"/>
                  <a:gd name="T69" fmla="*/ 59 h 285"/>
                  <a:gd name="T70" fmla="*/ 151 w 253"/>
                  <a:gd name="T71" fmla="*/ 35 h 285"/>
                  <a:gd name="T72" fmla="*/ 150 w 253"/>
                  <a:gd name="T73" fmla="*/ 18 h 285"/>
                  <a:gd name="T74" fmla="*/ 171 w 253"/>
                  <a:gd name="T75" fmla="*/ 0 h 2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53" h="285">
                    <a:moveTo>
                      <a:pt x="171" y="0"/>
                    </a:moveTo>
                    <a:lnTo>
                      <a:pt x="218" y="25"/>
                    </a:lnTo>
                    <a:lnTo>
                      <a:pt x="241" y="30"/>
                    </a:lnTo>
                    <a:lnTo>
                      <a:pt x="231" y="85"/>
                    </a:lnTo>
                    <a:lnTo>
                      <a:pt x="244" y="76"/>
                    </a:lnTo>
                    <a:lnTo>
                      <a:pt x="253" y="94"/>
                    </a:lnTo>
                    <a:lnTo>
                      <a:pt x="244" y="103"/>
                    </a:lnTo>
                    <a:lnTo>
                      <a:pt x="231" y="95"/>
                    </a:lnTo>
                    <a:lnTo>
                      <a:pt x="214" y="155"/>
                    </a:lnTo>
                    <a:lnTo>
                      <a:pt x="188" y="159"/>
                    </a:lnTo>
                    <a:lnTo>
                      <a:pt x="173" y="192"/>
                    </a:lnTo>
                    <a:lnTo>
                      <a:pt x="168" y="208"/>
                    </a:lnTo>
                    <a:lnTo>
                      <a:pt x="168" y="238"/>
                    </a:lnTo>
                    <a:lnTo>
                      <a:pt x="156" y="243"/>
                    </a:lnTo>
                    <a:lnTo>
                      <a:pt x="151" y="268"/>
                    </a:lnTo>
                    <a:lnTo>
                      <a:pt x="133" y="285"/>
                    </a:lnTo>
                    <a:lnTo>
                      <a:pt x="91" y="263"/>
                    </a:lnTo>
                    <a:lnTo>
                      <a:pt x="90" y="251"/>
                    </a:lnTo>
                    <a:lnTo>
                      <a:pt x="65" y="256"/>
                    </a:lnTo>
                    <a:lnTo>
                      <a:pt x="25" y="256"/>
                    </a:lnTo>
                    <a:lnTo>
                      <a:pt x="7" y="247"/>
                    </a:lnTo>
                    <a:lnTo>
                      <a:pt x="0" y="230"/>
                    </a:lnTo>
                    <a:lnTo>
                      <a:pt x="10" y="221"/>
                    </a:lnTo>
                    <a:lnTo>
                      <a:pt x="11" y="207"/>
                    </a:lnTo>
                    <a:lnTo>
                      <a:pt x="50" y="201"/>
                    </a:lnTo>
                    <a:lnTo>
                      <a:pt x="69" y="174"/>
                    </a:lnTo>
                    <a:lnTo>
                      <a:pt x="54" y="155"/>
                    </a:lnTo>
                    <a:lnTo>
                      <a:pt x="74" y="148"/>
                    </a:lnTo>
                    <a:lnTo>
                      <a:pt x="112" y="163"/>
                    </a:lnTo>
                    <a:lnTo>
                      <a:pt x="116" y="135"/>
                    </a:lnTo>
                    <a:lnTo>
                      <a:pt x="101" y="120"/>
                    </a:lnTo>
                    <a:lnTo>
                      <a:pt x="134" y="114"/>
                    </a:lnTo>
                    <a:lnTo>
                      <a:pt x="129" y="83"/>
                    </a:lnTo>
                    <a:lnTo>
                      <a:pt x="129" y="55"/>
                    </a:lnTo>
                    <a:lnTo>
                      <a:pt x="142" y="59"/>
                    </a:lnTo>
                    <a:lnTo>
                      <a:pt x="151" y="35"/>
                    </a:lnTo>
                    <a:lnTo>
                      <a:pt x="150" y="18"/>
                    </a:lnTo>
                    <a:lnTo>
                      <a:pt x="171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6" name="Nybro">
                <a:extLst>
                  <a:ext uri="{FF2B5EF4-FFF2-40B4-BE49-F238E27FC236}">
                    <a16:creationId xmlns:a16="http://schemas.microsoft.com/office/drawing/2014/main" id="{00000000-0008-0000-0200-0000E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51892" y="5008522"/>
                <a:ext cx="342699" cy="417765"/>
              </a:xfrm>
              <a:custGeom>
                <a:avLst/>
                <a:gdLst>
                  <a:gd name="T0" fmla="*/ 124 w 249"/>
                  <a:gd name="T1" fmla="*/ 0 h 302"/>
                  <a:gd name="T2" fmla="*/ 145 w 249"/>
                  <a:gd name="T3" fmla="*/ 3 h 302"/>
                  <a:gd name="T4" fmla="*/ 158 w 249"/>
                  <a:gd name="T5" fmla="*/ 17 h 302"/>
                  <a:gd name="T6" fmla="*/ 190 w 249"/>
                  <a:gd name="T7" fmla="*/ 66 h 302"/>
                  <a:gd name="T8" fmla="*/ 199 w 249"/>
                  <a:gd name="T9" fmla="*/ 58 h 302"/>
                  <a:gd name="T10" fmla="*/ 236 w 249"/>
                  <a:gd name="T11" fmla="*/ 65 h 302"/>
                  <a:gd name="T12" fmla="*/ 249 w 249"/>
                  <a:gd name="T13" fmla="*/ 95 h 302"/>
                  <a:gd name="T14" fmla="*/ 228 w 249"/>
                  <a:gd name="T15" fmla="*/ 113 h 302"/>
                  <a:gd name="T16" fmla="*/ 229 w 249"/>
                  <a:gd name="T17" fmla="*/ 130 h 302"/>
                  <a:gd name="T18" fmla="*/ 220 w 249"/>
                  <a:gd name="T19" fmla="*/ 154 h 302"/>
                  <a:gd name="T20" fmla="*/ 207 w 249"/>
                  <a:gd name="T21" fmla="*/ 150 h 302"/>
                  <a:gd name="T22" fmla="*/ 207 w 249"/>
                  <a:gd name="T23" fmla="*/ 178 h 302"/>
                  <a:gd name="T24" fmla="*/ 212 w 249"/>
                  <a:gd name="T25" fmla="*/ 209 h 302"/>
                  <a:gd name="T26" fmla="*/ 179 w 249"/>
                  <a:gd name="T27" fmla="*/ 215 h 302"/>
                  <a:gd name="T28" fmla="*/ 194 w 249"/>
                  <a:gd name="T29" fmla="*/ 230 h 302"/>
                  <a:gd name="T30" fmla="*/ 190 w 249"/>
                  <a:gd name="T31" fmla="*/ 258 h 302"/>
                  <a:gd name="T32" fmla="*/ 152 w 249"/>
                  <a:gd name="T33" fmla="*/ 243 h 302"/>
                  <a:gd name="T34" fmla="*/ 132 w 249"/>
                  <a:gd name="T35" fmla="*/ 250 h 302"/>
                  <a:gd name="T36" fmla="*/ 147 w 249"/>
                  <a:gd name="T37" fmla="*/ 269 h 302"/>
                  <a:gd name="T38" fmla="*/ 128 w 249"/>
                  <a:gd name="T39" fmla="*/ 296 h 302"/>
                  <a:gd name="T40" fmla="*/ 89 w 249"/>
                  <a:gd name="T41" fmla="*/ 302 h 302"/>
                  <a:gd name="T42" fmla="*/ 56 w 249"/>
                  <a:gd name="T43" fmla="*/ 287 h 302"/>
                  <a:gd name="T44" fmla="*/ 55 w 249"/>
                  <a:gd name="T45" fmla="*/ 260 h 302"/>
                  <a:gd name="T46" fmla="*/ 40 w 249"/>
                  <a:gd name="T47" fmla="*/ 256 h 302"/>
                  <a:gd name="T48" fmla="*/ 40 w 249"/>
                  <a:gd name="T49" fmla="*/ 239 h 302"/>
                  <a:gd name="T50" fmla="*/ 56 w 249"/>
                  <a:gd name="T51" fmla="*/ 228 h 302"/>
                  <a:gd name="T52" fmla="*/ 71 w 249"/>
                  <a:gd name="T53" fmla="*/ 189 h 302"/>
                  <a:gd name="T54" fmla="*/ 61 w 249"/>
                  <a:gd name="T55" fmla="*/ 180 h 302"/>
                  <a:gd name="T56" fmla="*/ 50 w 249"/>
                  <a:gd name="T57" fmla="*/ 180 h 302"/>
                  <a:gd name="T58" fmla="*/ 44 w 249"/>
                  <a:gd name="T59" fmla="*/ 161 h 302"/>
                  <a:gd name="T60" fmla="*/ 14 w 249"/>
                  <a:gd name="T61" fmla="*/ 156 h 302"/>
                  <a:gd name="T62" fmla="*/ 0 w 249"/>
                  <a:gd name="T63" fmla="*/ 118 h 302"/>
                  <a:gd name="T64" fmla="*/ 1 w 249"/>
                  <a:gd name="T65" fmla="*/ 105 h 302"/>
                  <a:gd name="T66" fmla="*/ 14 w 249"/>
                  <a:gd name="T67" fmla="*/ 100 h 302"/>
                  <a:gd name="T68" fmla="*/ 48 w 249"/>
                  <a:gd name="T69" fmla="*/ 110 h 302"/>
                  <a:gd name="T70" fmla="*/ 63 w 249"/>
                  <a:gd name="T71" fmla="*/ 106 h 302"/>
                  <a:gd name="T72" fmla="*/ 101 w 249"/>
                  <a:gd name="T73" fmla="*/ 105 h 302"/>
                  <a:gd name="T74" fmla="*/ 114 w 249"/>
                  <a:gd name="T75" fmla="*/ 71 h 302"/>
                  <a:gd name="T76" fmla="*/ 101 w 249"/>
                  <a:gd name="T77" fmla="*/ 41 h 302"/>
                  <a:gd name="T78" fmla="*/ 78 w 249"/>
                  <a:gd name="T79" fmla="*/ 12 h 302"/>
                  <a:gd name="T80" fmla="*/ 124 w 249"/>
                  <a:gd name="T81" fmla="*/ 0 h 30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</a:cxnLst>
                <a:rect l="0" t="0" r="r" b="b"/>
                <a:pathLst>
                  <a:path w="249" h="302">
                    <a:moveTo>
                      <a:pt x="124" y="0"/>
                    </a:moveTo>
                    <a:lnTo>
                      <a:pt x="145" y="3"/>
                    </a:lnTo>
                    <a:lnTo>
                      <a:pt x="158" y="17"/>
                    </a:lnTo>
                    <a:lnTo>
                      <a:pt x="190" y="66"/>
                    </a:lnTo>
                    <a:lnTo>
                      <a:pt x="199" y="58"/>
                    </a:lnTo>
                    <a:lnTo>
                      <a:pt x="236" y="65"/>
                    </a:lnTo>
                    <a:lnTo>
                      <a:pt x="249" y="95"/>
                    </a:lnTo>
                    <a:lnTo>
                      <a:pt x="228" y="113"/>
                    </a:lnTo>
                    <a:lnTo>
                      <a:pt x="229" y="130"/>
                    </a:lnTo>
                    <a:lnTo>
                      <a:pt x="220" y="154"/>
                    </a:lnTo>
                    <a:lnTo>
                      <a:pt x="207" y="150"/>
                    </a:lnTo>
                    <a:lnTo>
                      <a:pt x="207" y="178"/>
                    </a:lnTo>
                    <a:lnTo>
                      <a:pt x="212" y="209"/>
                    </a:lnTo>
                    <a:lnTo>
                      <a:pt x="179" y="215"/>
                    </a:lnTo>
                    <a:lnTo>
                      <a:pt x="194" y="230"/>
                    </a:lnTo>
                    <a:lnTo>
                      <a:pt x="190" y="258"/>
                    </a:lnTo>
                    <a:lnTo>
                      <a:pt x="152" y="243"/>
                    </a:lnTo>
                    <a:lnTo>
                      <a:pt x="132" y="250"/>
                    </a:lnTo>
                    <a:lnTo>
                      <a:pt x="147" y="269"/>
                    </a:lnTo>
                    <a:lnTo>
                      <a:pt x="128" y="296"/>
                    </a:lnTo>
                    <a:lnTo>
                      <a:pt x="89" y="302"/>
                    </a:lnTo>
                    <a:lnTo>
                      <a:pt x="56" y="287"/>
                    </a:lnTo>
                    <a:lnTo>
                      <a:pt x="55" y="260"/>
                    </a:lnTo>
                    <a:lnTo>
                      <a:pt x="40" y="256"/>
                    </a:lnTo>
                    <a:lnTo>
                      <a:pt x="40" y="239"/>
                    </a:lnTo>
                    <a:lnTo>
                      <a:pt x="56" y="228"/>
                    </a:lnTo>
                    <a:lnTo>
                      <a:pt x="71" y="189"/>
                    </a:lnTo>
                    <a:lnTo>
                      <a:pt x="61" y="180"/>
                    </a:lnTo>
                    <a:lnTo>
                      <a:pt x="50" y="180"/>
                    </a:lnTo>
                    <a:lnTo>
                      <a:pt x="44" y="161"/>
                    </a:lnTo>
                    <a:lnTo>
                      <a:pt x="14" y="156"/>
                    </a:lnTo>
                    <a:lnTo>
                      <a:pt x="0" y="118"/>
                    </a:lnTo>
                    <a:lnTo>
                      <a:pt x="1" y="105"/>
                    </a:lnTo>
                    <a:lnTo>
                      <a:pt x="14" y="100"/>
                    </a:lnTo>
                    <a:lnTo>
                      <a:pt x="48" y="110"/>
                    </a:lnTo>
                    <a:lnTo>
                      <a:pt x="63" y="106"/>
                    </a:lnTo>
                    <a:lnTo>
                      <a:pt x="101" y="105"/>
                    </a:lnTo>
                    <a:lnTo>
                      <a:pt x="114" y="71"/>
                    </a:lnTo>
                    <a:lnTo>
                      <a:pt x="101" y="41"/>
                    </a:lnTo>
                    <a:lnTo>
                      <a:pt x="78" y="12"/>
                    </a:lnTo>
                    <a:lnTo>
                      <a:pt x="12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7" name="Torsås">
                <a:extLst>
                  <a:ext uri="{FF2B5EF4-FFF2-40B4-BE49-F238E27FC236}">
                    <a16:creationId xmlns:a16="http://schemas.microsoft.com/office/drawing/2014/main" id="{00000000-0008-0000-0200-0000E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20434" y="5481085"/>
                <a:ext cx="223433" cy="193140"/>
              </a:xfrm>
              <a:custGeom>
                <a:avLst/>
                <a:gdLst>
                  <a:gd name="T0" fmla="*/ 35 w 162"/>
                  <a:gd name="T1" fmla="*/ 0 h 140"/>
                  <a:gd name="T2" fmla="*/ 53 w 162"/>
                  <a:gd name="T3" fmla="*/ 9 h 140"/>
                  <a:gd name="T4" fmla="*/ 93 w 162"/>
                  <a:gd name="T5" fmla="*/ 9 h 140"/>
                  <a:gd name="T6" fmla="*/ 118 w 162"/>
                  <a:gd name="T7" fmla="*/ 4 h 140"/>
                  <a:gd name="T8" fmla="*/ 119 w 162"/>
                  <a:gd name="T9" fmla="*/ 16 h 140"/>
                  <a:gd name="T10" fmla="*/ 161 w 162"/>
                  <a:gd name="T11" fmla="*/ 38 h 140"/>
                  <a:gd name="T12" fmla="*/ 162 w 162"/>
                  <a:gd name="T13" fmla="*/ 41 h 140"/>
                  <a:gd name="T14" fmla="*/ 137 w 162"/>
                  <a:gd name="T15" fmla="*/ 127 h 140"/>
                  <a:gd name="T16" fmla="*/ 116 w 162"/>
                  <a:gd name="T17" fmla="*/ 140 h 140"/>
                  <a:gd name="T18" fmla="*/ 102 w 162"/>
                  <a:gd name="T19" fmla="*/ 131 h 140"/>
                  <a:gd name="T20" fmla="*/ 69 w 162"/>
                  <a:gd name="T21" fmla="*/ 132 h 140"/>
                  <a:gd name="T22" fmla="*/ 47 w 162"/>
                  <a:gd name="T23" fmla="*/ 121 h 140"/>
                  <a:gd name="T24" fmla="*/ 26 w 162"/>
                  <a:gd name="T25" fmla="*/ 77 h 140"/>
                  <a:gd name="T26" fmla="*/ 7 w 162"/>
                  <a:gd name="T27" fmla="*/ 72 h 140"/>
                  <a:gd name="T28" fmla="*/ 0 w 162"/>
                  <a:gd name="T29" fmla="*/ 56 h 140"/>
                  <a:gd name="T30" fmla="*/ 18 w 162"/>
                  <a:gd name="T31" fmla="*/ 38 h 140"/>
                  <a:gd name="T32" fmla="*/ 15 w 162"/>
                  <a:gd name="T33" fmla="*/ 16 h 140"/>
                  <a:gd name="T34" fmla="*/ 35 w 162"/>
                  <a:gd name="T35" fmla="*/ 0 h 1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62" h="140">
                    <a:moveTo>
                      <a:pt x="35" y="0"/>
                    </a:moveTo>
                    <a:lnTo>
                      <a:pt x="53" y="9"/>
                    </a:lnTo>
                    <a:lnTo>
                      <a:pt x="93" y="9"/>
                    </a:lnTo>
                    <a:lnTo>
                      <a:pt x="118" y="4"/>
                    </a:lnTo>
                    <a:lnTo>
                      <a:pt x="119" y="16"/>
                    </a:lnTo>
                    <a:lnTo>
                      <a:pt x="161" y="38"/>
                    </a:lnTo>
                    <a:lnTo>
                      <a:pt x="162" y="41"/>
                    </a:lnTo>
                    <a:lnTo>
                      <a:pt x="137" y="127"/>
                    </a:lnTo>
                    <a:lnTo>
                      <a:pt x="116" y="140"/>
                    </a:lnTo>
                    <a:lnTo>
                      <a:pt x="102" y="131"/>
                    </a:lnTo>
                    <a:lnTo>
                      <a:pt x="69" y="132"/>
                    </a:lnTo>
                    <a:lnTo>
                      <a:pt x="47" y="121"/>
                    </a:lnTo>
                    <a:lnTo>
                      <a:pt x="26" y="77"/>
                    </a:lnTo>
                    <a:lnTo>
                      <a:pt x="7" y="72"/>
                    </a:lnTo>
                    <a:lnTo>
                      <a:pt x="0" y="56"/>
                    </a:lnTo>
                    <a:lnTo>
                      <a:pt x="18" y="38"/>
                    </a:lnTo>
                    <a:lnTo>
                      <a:pt x="15" y="16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8" name="Emmaboda">
                <a:extLst>
                  <a:ext uri="{FF2B5EF4-FFF2-40B4-BE49-F238E27FC236}">
                    <a16:creationId xmlns:a16="http://schemas.microsoft.com/office/drawing/2014/main" id="{00000000-0008-0000-0200-0000E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66897" y="5223580"/>
                <a:ext cx="207003" cy="334221"/>
              </a:xfrm>
              <a:custGeom>
                <a:avLst/>
                <a:gdLst>
                  <a:gd name="T0" fmla="*/ 76 w 151"/>
                  <a:gd name="T1" fmla="*/ 0 h 242"/>
                  <a:gd name="T2" fmla="*/ 106 w 151"/>
                  <a:gd name="T3" fmla="*/ 5 h 242"/>
                  <a:gd name="T4" fmla="*/ 112 w 151"/>
                  <a:gd name="T5" fmla="*/ 24 h 242"/>
                  <a:gd name="T6" fmla="*/ 123 w 151"/>
                  <a:gd name="T7" fmla="*/ 24 h 242"/>
                  <a:gd name="T8" fmla="*/ 133 w 151"/>
                  <a:gd name="T9" fmla="*/ 33 h 242"/>
                  <a:gd name="T10" fmla="*/ 118 w 151"/>
                  <a:gd name="T11" fmla="*/ 72 h 242"/>
                  <a:gd name="T12" fmla="*/ 102 w 151"/>
                  <a:gd name="T13" fmla="*/ 83 h 242"/>
                  <a:gd name="T14" fmla="*/ 102 w 151"/>
                  <a:gd name="T15" fmla="*/ 100 h 242"/>
                  <a:gd name="T16" fmla="*/ 117 w 151"/>
                  <a:gd name="T17" fmla="*/ 104 h 242"/>
                  <a:gd name="T18" fmla="*/ 118 w 151"/>
                  <a:gd name="T19" fmla="*/ 131 h 242"/>
                  <a:gd name="T20" fmla="*/ 151 w 151"/>
                  <a:gd name="T21" fmla="*/ 146 h 242"/>
                  <a:gd name="T22" fmla="*/ 150 w 151"/>
                  <a:gd name="T23" fmla="*/ 160 h 242"/>
                  <a:gd name="T24" fmla="*/ 140 w 151"/>
                  <a:gd name="T25" fmla="*/ 169 h 242"/>
                  <a:gd name="T26" fmla="*/ 147 w 151"/>
                  <a:gd name="T27" fmla="*/ 186 h 242"/>
                  <a:gd name="T28" fmla="*/ 127 w 151"/>
                  <a:gd name="T29" fmla="*/ 202 h 242"/>
                  <a:gd name="T30" fmla="*/ 130 w 151"/>
                  <a:gd name="T31" fmla="*/ 224 h 242"/>
                  <a:gd name="T32" fmla="*/ 112 w 151"/>
                  <a:gd name="T33" fmla="*/ 242 h 242"/>
                  <a:gd name="T34" fmla="*/ 105 w 151"/>
                  <a:gd name="T35" fmla="*/ 227 h 242"/>
                  <a:gd name="T36" fmla="*/ 89 w 151"/>
                  <a:gd name="T37" fmla="*/ 227 h 242"/>
                  <a:gd name="T38" fmla="*/ 80 w 151"/>
                  <a:gd name="T39" fmla="*/ 210 h 242"/>
                  <a:gd name="T40" fmla="*/ 57 w 151"/>
                  <a:gd name="T41" fmla="*/ 199 h 242"/>
                  <a:gd name="T42" fmla="*/ 50 w 151"/>
                  <a:gd name="T43" fmla="*/ 218 h 242"/>
                  <a:gd name="T44" fmla="*/ 21 w 151"/>
                  <a:gd name="T45" fmla="*/ 208 h 242"/>
                  <a:gd name="T46" fmla="*/ 0 w 151"/>
                  <a:gd name="T47" fmla="*/ 215 h 242"/>
                  <a:gd name="T48" fmla="*/ 3 w 151"/>
                  <a:gd name="T49" fmla="*/ 180 h 242"/>
                  <a:gd name="T50" fmla="*/ 12 w 151"/>
                  <a:gd name="T51" fmla="*/ 172 h 242"/>
                  <a:gd name="T52" fmla="*/ 9 w 151"/>
                  <a:gd name="T53" fmla="*/ 143 h 242"/>
                  <a:gd name="T54" fmla="*/ 29 w 151"/>
                  <a:gd name="T55" fmla="*/ 117 h 242"/>
                  <a:gd name="T56" fmla="*/ 25 w 151"/>
                  <a:gd name="T57" fmla="*/ 101 h 242"/>
                  <a:gd name="T58" fmla="*/ 29 w 151"/>
                  <a:gd name="T59" fmla="*/ 76 h 242"/>
                  <a:gd name="T60" fmla="*/ 9 w 151"/>
                  <a:gd name="T61" fmla="*/ 37 h 242"/>
                  <a:gd name="T62" fmla="*/ 36 w 151"/>
                  <a:gd name="T63" fmla="*/ 25 h 242"/>
                  <a:gd name="T64" fmla="*/ 71 w 151"/>
                  <a:gd name="T65" fmla="*/ 20 h 242"/>
                  <a:gd name="T66" fmla="*/ 76 w 151"/>
                  <a:gd name="T67" fmla="*/ 0 h 24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151" h="242">
                    <a:moveTo>
                      <a:pt x="76" y="0"/>
                    </a:moveTo>
                    <a:lnTo>
                      <a:pt x="106" y="5"/>
                    </a:lnTo>
                    <a:lnTo>
                      <a:pt x="112" y="24"/>
                    </a:lnTo>
                    <a:lnTo>
                      <a:pt x="123" y="24"/>
                    </a:lnTo>
                    <a:lnTo>
                      <a:pt x="133" y="33"/>
                    </a:lnTo>
                    <a:lnTo>
                      <a:pt x="118" y="72"/>
                    </a:lnTo>
                    <a:lnTo>
                      <a:pt x="102" y="83"/>
                    </a:lnTo>
                    <a:lnTo>
                      <a:pt x="102" y="100"/>
                    </a:lnTo>
                    <a:lnTo>
                      <a:pt x="117" y="104"/>
                    </a:lnTo>
                    <a:lnTo>
                      <a:pt x="118" y="131"/>
                    </a:lnTo>
                    <a:lnTo>
                      <a:pt x="151" y="146"/>
                    </a:lnTo>
                    <a:lnTo>
                      <a:pt x="150" y="160"/>
                    </a:lnTo>
                    <a:lnTo>
                      <a:pt x="140" y="169"/>
                    </a:lnTo>
                    <a:lnTo>
                      <a:pt x="147" y="186"/>
                    </a:lnTo>
                    <a:lnTo>
                      <a:pt x="127" y="202"/>
                    </a:lnTo>
                    <a:lnTo>
                      <a:pt x="130" y="224"/>
                    </a:lnTo>
                    <a:lnTo>
                      <a:pt x="112" y="242"/>
                    </a:lnTo>
                    <a:lnTo>
                      <a:pt x="105" y="227"/>
                    </a:lnTo>
                    <a:lnTo>
                      <a:pt x="89" y="227"/>
                    </a:lnTo>
                    <a:lnTo>
                      <a:pt x="80" y="210"/>
                    </a:lnTo>
                    <a:lnTo>
                      <a:pt x="57" y="199"/>
                    </a:lnTo>
                    <a:lnTo>
                      <a:pt x="50" y="218"/>
                    </a:lnTo>
                    <a:lnTo>
                      <a:pt x="21" y="208"/>
                    </a:lnTo>
                    <a:lnTo>
                      <a:pt x="0" y="215"/>
                    </a:lnTo>
                    <a:lnTo>
                      <a:pt x="3" y="180"/>
                    </a:lnTo>
                    <a:lnTo>
                      <a:pt x="12" y="172"/>
                    </a:lnTo>
                    <a:lnTo>
                      <a:pt x="9" y="143"/>
                    </a:lnTo>
                    <a:lnTo>
                      <a:pt x="29" y="117"/>
                    </a:lnTo>
                    <a:lnTo>
                      <a:pt x="25" y="101"/>
                    </a:lnTo>
                    <a:lnTo>
                      <a:pt x="29" y="76"/>
                    </a:lnTo>
                    <a:lnTo>
                      <a:pt x="9" y="37"/>
                    </a:lnTo>
                    <a:lnTo>
                      <a:pt x="36" y="25"/>
                    </a:lnTo>
                    <a:lnTo>
                      <a:pt x="71" y="20"/>
                    </a:lnTo>
                    <a:lnTo>
                      <a:pt x="7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29" name="Ljungby">
                <a:extLst>
                  <a:ext uri="{FF2B5EF4-FFF2-40B4-BE49-F238E27FC236}">
                    <a16:creationId xmlns:a16="http://schemas.microsoft.com/office/drawing/2014/main" id="{00000000-0008-0000-0200-0000E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01820" y="5012631"/>
                <a:ext cx="475693" cy="391759"/>
              </a:xfrm>
              <a:custGeom>
                <a:avLst/>
                <a:gdLst>
                  <a:gd name="T0" fmla="*/ 160 w 347"/>
                  <a:gd name="T1" fmla="*/ 0 h 284"/>
                  <a:gd name="T2" fmla="*/ 183 w 347"/>
                  <a:gd name="T3" fmla="*/ 4 h 284"/>
                  <a:gd name="T4" fmla="*/ 198 w 347"/>
                  <a:gd name="T5" fmla="*/ 38 h 284"/>
                  <a:gd name="T6" fmla="*/ 219 w 347"/>
                  <a:gd name="T7" fmla="*/ 28 h 284"/>
                  <a:gd name="T8" fmla="*/ 223 w 347"/>
                  <a:gd name="T9" fmla="*/ 13 h 284"/>
                  <a:gd name="T10" fmla="*/ 251 w 347"/>
                  <a:gd name="T11" fmla="*/ 5 h 284"/>
                  <a:gd name="T12" fmla="*/ 271 w 347"/>
                  <a:gd name="T13" fmla="*/ 10 h 284"/>
                  <a:gd name="T14" fmla="*/ 284 w 347"/>
                  <a:gd name="T15" fmla="*/ 25 h 284"/>
                  <a:gd name="T16" fmla="*/ 291 w 347"/>
                  <a:gd name="T17" fmla="*/ 20 h 284"/>
                  <a:gd name="T18" fmla="*/ 312 w 347"/>
                  <a:gd name="T19" fmla="*/ 54 h 284"/>
                  <a:gd name="T20" fmla="*/ 314 w 347"/>
                  <a:gd name="T21" fmla="*/ 79 h 284"/>
                  <a:gd name="T22" fmla="*/ 327 w 347"/>
                  <a:gd name="T23" fmla="*/ 110 h 284"/>
                  <a:gd name="T24" fmla="*/ 343 w 347"/>
                  <a:gd name="T25" fmla="*/ 119 h 284"/>
                  <a:gd name="T26" fmla="*/ 347 w 347"/>
                  <a:gd name="T27" fmla="*/ 166 h 284"/>
                  <a:gd name="T28" fmla="*/ 339 w 347"/>
                  <a:gd name="T29" fmla="*/ 182 h 284"/>
                  <a:gd name="T30" fmla="*/ 342 w 347"/>
                  <a:gd name="T31" fmla="*/ 198 h 284"/>
                  <a:gd name="T32" fmla="*/ 334 w 347"/>
                  <a:gd name="T33" fmla="*/ 215 h 284"/>
                  <a:gd name="T34" fmla="*/ 288 w 347"/>
                  <a:gd name="T35" fmla="*/ 251 h 284"/>
                  <a:gd name="T36" fmla="*/ 262 w 347"/>
                  <a:gd name="T37" fmla="*/ 220 h 284"/>
                  <a:gd name="T38" fmla="*/ 226 w 347"/>
                  <a:gd name="T39" fmla="*/ 272 h 284"/>
                  <a:gd name="T40" fmla="*/ 213 w 347"/>
                  <a:gd name="T41" fmla="*/ 265 h 284"/>
                  <a:gd name="T42" fmla="*/ 186 w 347"/>
                  <a:gd name="T43" fmla="*/ 284 h 284"/>
                  <a:gd name="T44" fmla="*/ 166 w 347"/>
                  <a:gd name="T45" fmla="*/ 283 h 284"/>
                  <a:gd name="T46" fmla="*/ 147 w 347"/>
                  <a:gd name="T47" fmla="*/ 275 h 284"/>
                  <a:gd name="T48" fmla="*/ 157 w 347"/>
                  <a:gd name="T49" fmla="*/ 258 h 284"/>
                  <a:gd name="T50" fmla="*/ 156 w 347"/>
                  <a:gd name="T51" fmla="*/ 240 h 284"/>
                  <a:gd name="T52" fmla="*/ 135 w 347"/>
                  <a:gd name="T53" fmla="*/ 255 h 284"/>
                  <a:gd name="T54" fmla="*/ 99 w 347"/>
                  <a:gd name="T55" fmla="*/ 251 h 284"/>
                  <a:gd name="T56" fmla="*/ 82 w 347"/>
                  <a:gd name="T57" fmla="*/ 244 h 284"/>
                  <a:gd name="T58" fmla="*/ 61 w 347"/>
                  <a:gd name="T59" fmla="*/ 249 h 284"/>
                  <a:gd name="T60" fmla="*/ 54 w 347"/>
                  <a:gd name="T61" fmla="*/ 266 h 284"/>
                  <a:gd name="T62" fmla="*/ 30 w 347"/>
                  <a:gd name="T63" fmla="*/ 278 h 284"/>
                  <a:gd name="T64" fmla="*/ 23 w 347"/>
                  <a:gd name="T65" fmla="*/ 249 h 284"/>
                  <a:gd name="T66" fmla="*/ 5 w 347"/>
                  <a:gd name="T67" fmla="*/ 228 h 284"/>
                  <a:gd name="T68" fmla="*/ 5 w 347"/>
                  <a:gd name="T69" fmla="*/ 177 h 284"/>
                  <a:gd name="T70" fmla="*/ 0 w 347"/>
                  <a:gd name="T71" fmla="*/ 132 h 284"/>
                  <a:gd name="T72" fmla="*/ 14 w 347"/>
                  <a:gd name="T73" fmla="*/ 117 h 284"/>
                  <a:gd name="T74" fmla="*/ 26 w 347"/>
                  <a:gd name="T75" fmla="*/ 123 h 284"/>
                  <a:gd name="T76" fmla="*/ 59 w 347"/>
                  <a:gd name="T77" fmla="*/ 114 h 284"/>
                  <a:gd name="T78" fmla="*/ 65 w 347"/>
                  <a:gd name="T79" fmla="*/ 120 h 284"/>
                  <a:gd name="T80" fmla="*/ 81 w 347"/>
                  <a:gd name="T81" fmla="*/ 107 h 284"/>
                  <a:gd name="T82" fmla="*/ 110 w 347"/>
                  <a:gd name="T83" fmla="*/ 106 h 284"/>
                  <a:gd name="T84" fmla="*/ 114 w 347"/>
                  <a:gd name="T85" fmla="*/ 98 h 284"/>
                  <a:gd name="T86" fmla="*/ 127 w 347"/>
                  <a:gd name="T87" fmla="*/ 101 h 284"/>
                  <a:gd name="T88" fmla="*/ 139 w 347"/>
                  <a:gd name="T89" fmla="*/ 64 h 284"/>
                  <a:gd name="T90" fmla="*/ 136 w 347"/>
                  <a:gd name="T91" fmla="*/ 50 h 284"/>
                  <a:gd name="T92" fmla="*/ 143 w 347"/>
                  <a:gd name="T93" fmla="*/ 8 h 284"/>
                  <a:gd name="T94" fmla="*/ 160 w 347"/>
                  <a:gd name="T95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347" h="284">
                    <a:moveTo>
                      <a:pt x="160" y="0"/>
                    </a:moveTo>
                    <a:lnTo>
                      <a:pt x="183" y="4"/>
                    </a:lnTo>
                    <a:lnTo>
                      <a:pt x="198" y="38"/>
                    </a:lnTo>
                    <a:lnTo>
                      <a:pt x="219" y="28"/>
                    </a:lnTo>
                    <a:lnTo>
                      <a:pt x="223" y="13"/>
                    </a:lnTo>
                    <a:lnTo>
                      <a:pt x="251" y="5"/>
                    </a:lnTo>
                    <a:lnTo>
                      <a:pt x="271" y="10"/>
                    </a:lnTo>
                    <a:lnTo>
                      <a:pt x="284" y="25"/>
                    </a:lnTo>
                    <a:lnTo>
                      <a:pt x="291" y="20"/>
                    </a:lnTo>
                    <a:lnTo>
                      <a:pt x="312" y="54"/>
                    </a:lnTo>
                    <a:lnTo>
                      <a:pt x="314" y="79"/>
                    </a:lnTo>
                    <a:lnTo>
                      <a:pt x="327" y="110"/>
                    </a:lnTo>
                    <a:lnTo>
                      <a:pt x="343" y="119"/>
                    </a:lnTo>
                    <a:lnTo>
                      <a:pt x="347" y="166"/>
                    </a:lnTo>
                    <a:lnTo>
                      <a:pt x="339" y="182"/>
                    </a:lnTo>
                    <a:lnTo>
                      <a:pt x="342" y="198"/>
                    </a:lnTo>
                    <a:lnTo>
                      <a:pt x="334" y="215"/>
                    </a:lnTo>
                    <a:lnTo>
                      <a:pt x="288" y="251"/>
                    </a:lnTo>
                    <a:lnTo>
                      <a:pt x="262" y="220"/>
                    </a:lnTo>
                    <a:lnTo>
                      <a:pt x="226" y="272"/>
                    </a:lnTo>
                    <a:lnTo>
                      <a:pt x="213" y="265"/>
                    </a:lnTo>
                    <a:lnTo>
                      <a:pt x="186" y="284"/>
                    </a:lnTo>
                    <a:lnTo>
                      <a:pt x="166" y="283"/>
                    </a:lnTo>
                    <a:lnTo>
                      <a:pt x="147" y="275"/>
                    </a:lnTo>
                    <a:lnTo>
                      <a:pt x="157" y="258"/>
                    </a:lnTo>
                    <a:lnTo>
                      <a:pt x="156" y="240"/>
                    </a:lnTo>
                    <a:lnTo>
                      <a:pt x="135" y="255"/>
                    </a:lnTo>
                    <a:lnTo>
                      <a:pt x="99" y="251"/>
                    </a:lnTo>
                    <a:lnTo>
                      <a:pt x="82" y="244"/>
                    </a:lnTo>
                    <a:lnTo>
                      <a:pt x="61" y="249"/>
                    </a:lnTo>
                    <a:lnTo>
                      <a:pt x="54" y="266"/>
                    </a:lnTo>
                    <a:lnTo>
                      <a:pt x="30" y="278"/>
                    </a:lnTo>
                    <a:lnTo>
                      <a:pt x="23" y="249"/>
                    </a:lnTo>
                    <a:lnTo>
                      <a:pt x="5" y="228"/>
                    </a:lnTo>
                    <a:lnTo>
                      <a:pt x="5" y="177"/>
                    </a:lnTo>
                    <a:lnTo>
                      <a:pt x="0" y="132"/>
                    </a:lnTo>
                    <a:lnTo>
                      <a:pt x="14" y="117"/>
                    </a:lnTo>
                    <a:lnTo>
                      <a:pt x="26" y="123"/>
                    </a:lnTo>
                    <a:lnTo>
                      <a:pt x="59" y="114"/>
                    </a:lnTo>
                    <a:lnTo>
                      <a:pt x="65" y="120"/>
                    </a:lnTo>
                    <a:lnTo>
                      <a:pt x="81" y="107"/>
                    </a:lnTo>
                    <a:lnTo>
                      <a:pt x="110" y="106"/>
                    </a:lnTo>
                    <a:lnTo>
                      <a:pt x="114" y="98"/>
                    </a:lnTo>
                    <a:lnTo>
                      <a:pt x="127" y="101"/>
                    </a:lnTo>
                    <a:lnTo>
                      <a:pt x="139" y="64"/>
                    </a:lnTo>
                    <a:lnTo>
                      <a:pt x="136" y="50"/>
                    </a:lnTo>
                    <a:lnTo>
                      <a:pt x="143" y="8"/>
                    </a:lnTo>
                    <a:lnTo>
                      <a:pt x="160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0" name="Alvesta">
                <a:extLst>
                  <a:ext uri="{FF2B5EF4-FFF2-40B4-BE49-F238E27FC236}">
                    <a16:creationId xmlns:a16="http://schemas.microsoft.com/office/drawing/2014/main" id="{00000000-0008-0000-0200-0000E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66548" y="4946874"/>
                <a:ext cx="198757" cy="521880"/>
              </a:xfrm>
              <a:custGeom>
                <a:avLst/>
                <a:gdLst>
                  <a:gd name="T0" fmla="*/ 25 w 144"/>
                  <a:gd name="T1" fmla="*/ 0 h 378"/>
                  <a:gd name="T2" fmla="*/ 76 w 144"/>
                  <a:gd name="T3" fmla="*/ 0 h 378"/>
                  <a:gd name="T4" fmla="*/ 79 w 144"/>
                  <a:gd name="T5" fmla="*/ 23 h 378"/>
                  <a:gd name="T6" fmla="*/ 121 w 144"/>
                  <a:gd name="T7" fmla="*/ 44 h 378"/>
                  <a:gd name="T8" fmla="*/ 127 w 144"/>
                  <a:gd name="T9" fmla="*/ 106 h 378"/>
                  <a:gd name="T10" fmla="*/ 144 w 144"/>
                  <a:gd name="T11" fmla="*/ 121 h 378"/>
                  <a:gd name="T12" fmla="*/ 121 w 144"/>
                  <a:gd name="T13" fmla="*/ 168 h 378"/>
                  <a:gd name="T14" fmla="*/ 100 w 144"/>
                  <a:gd name="T15" fmla="*/ 192 h 378"/>
                  <a:gd name="T16" fmla="*/ 108 w 144"/>
                  <a:gd name="T17" fmla="*/ 216 h 378"/>
                  <a:gd name="T18" fmla="*/ 125 w 144"/>
                  <a:gd name="T19" fmla="*/ 216 h 378"/>
                  <a:gd name="T20" fmla="*/ 135 w 144"/>
                  <a:gd name="T21" fmla="*/ 241 h 378"/>
                  <a:gd name="T22" fmla="*/ 136 w 144"/>
                  <a:gd name="T23" fmla="*/ 295 h 378"/>
                  <a:gd name="T24" fmla="*/ 118 w 144"/>
                  <a:gd name="T25" fmla="*/ 311 h 378"/>
                  <a:gd name="T26" fmla="*/ 128 w 144"/>
                  <a:gd name="T27" fmla="*/ 373 h 378"/>
                  <a:gd name="T28" fmla="*/ 104 w 144"/>
                  <a:gd name="T29" fmla="*/ 378 h 378"/>
                  <a:gd name="T30" fmla="*/ 89 w 144"/>
                  <a:gd name="T31" fmla="*/ 360 h 378"/>
                  <a:gd name="T32" fmla="*/ 50 w 144"/>
                  <a:gd name="T33" fmla="*/ 353 h 378"/>
                  <a:gd name="T34" fmla="*/ 53 w 144"/>
                  <a:gd name="T35" fmla="*/ 311 h 378"/>
                  <a:gd name="T36" fmla="*/ 41 w 144"/>
                  <a:gd name="T37" fmla="*/ 306 h 378"/>
                  <a:gd name="T38" fmla="*/ 37 w 144"/>
                  <a:gd name="T39" fmla="*/ 264 h 378"/>
                  <a:gd name="T40" fmla="*/ 3 w 144"/>
                  <a:gd name="T41" fmla="*/ 246 h 378"/>
                  <a:gd name="T42" fmla="*/ 0 w 144"/>
                  <a:gd name="T43" fmla="*/ 230 h 378"/>
                  <a:gd name="T44" fmla="*/ 8 w 144"/>
                  <a:gd name="T45" fmla="*/ 214 h 378"/>
                  <a:gd name="T46" fmla="*/ 4 w 144"/>
                  <a:gd name="T47" fmla="*/ 167 h 378"/>
                  <a:gd name="T48" fmla="*/ 22 w 144"/>
                  <a:gd name="T49" fmla="*/ 157 h 378"/>
                  <a:gd name="T50" fmla="*/ 39 w 144"/>
                  <a:gd name="T51" fmla="*/ 115 h 378"/>
                  <a:gd name="T52" fmla="*/ 18 w 144"/>
                  <a:gd name="T53" fmla="*/ 89 h 378"/>
                  <a:gd name="T54" fmla="*/ 16 w 144"/>
                  <a:gd name="T55" fmla="*/ 68 h 378"/>
                  <a:gd name="T56" fmla="*/ 24 w 144"/>
                  <a:gd name="T57" fmla="*/ 57 h 378"/>
                  <a:gd name="T58" fmla="*/ 25 w 144"/>
                  <a:gd name="T59" fmla="*/ 0 h 3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4" h="378">
                    <a:moveTo>
                      <a:pt x="25" y="0"/>
                    </a:moveTo>
                    <a:lnTo>
                      <a:pt x="76" y="0"/>
                    </a:lnTo>
                    <a:lnTo>
                      <a:pt x="79" y="23"/>
                    </a:lnTo>
                    <a:lnTo>
                      <a:pt x="121" y="44"/>
                    </a:lnTo>
                    <a:lnTo>
                      <a:pt x="127" y="106"/>
                    </a:lnTo>
                    <a:lnTo>
                      <a:pt x="144" y="121"/>
                    </a:lnTo>
                    <a:lnTo>
                      <a:pt x="121" y="168"/>
                    </a:lnTo>
                    <a:lnTo>
                      <a:pt x="100" y="192"/>
                    </a:lnTo>
                    <a:lnTo>
                      <a:pt x="108" y="216"/>
                    </a:lnTo>
                    <a:lnTo>
                      <a:pt x="125" y="216"/>
                    </a:lnTo>
                    <a:lnTo>
                      <a:pt x="135" y="241"/>
                    </a:lnTo>
                    <a:lnTo>
                      <a:pt x="136" y="295"/>
                    </a:lnTo>
                    <a:lnTo>
                      <a:pt x="118" y="311"/>
                    </a:lnTo>
                    <a:lnTo>
                      <a:pt x="128" y="373"/>
                    </a:lnTo>
                    <a:lnTo>
                      <a:pt x="104" y="378"/>
                    </a:lnTo>
                    <a:lnTo>
                      <a:pt x="89" y="360"/>
                    </a:lnTo>
                    <a:lnTo>
                      <a:pt x="50" y="353"/>
                    </a:lnTo>
                    <a:lnTo>
                      <a:pt x="53" y="311"/>
                    </a:lnTo>
                    <a:lnTo>
                      <a:pt x="41" y="306"/>
                    </a:lnTo>
                    <a:lnTo>
                      <a:pt x="37" y="264"/>
                    </a:lnTo>
                    <a:lnTo>
                      <a:pt x="3" y="246"/>
                    </a:lnTo>
                    <a:lnTo>
                      <a:pt x="0" y="230"/>
                    </a:lnTo>
                    <a:lnTo>
                      <a:pt x="8" y="214"/>
                    </a:lnTo>
                    <a:lnTo>
                      <a:pt x="4" y="167"/>
                    </a:lnTo>
                    <a:lnTo>
                      <a:pt x="22" y="157"/>
                    </a:lnTo>
                    <a:lnTo>
                      <a:pt x="39" y="115"/>
                    </a:lnTo>
                    <a:lnTo>
                      <a:pt x="18" y="89"/>
                    </a:lnTo>
                    <a:lnTo>
                      <a:pt x="16" y="68"/>
                    </a:lnTo>
                    <a:lnTo>
                      <a:pt x="24" y="57"/>
                    </a:lnTo>
                    <a:lnTo>
                      <a:pt x="2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1" name="Växjö">
                <a:extLst>
                  <a:ext uri="{FF2B5EF4-FFF2-40B4-BE49-F238E27FC236}">
                    <a16:creationId xmlns:a16="http://schemas.microsoft.com/office/drawing/2014/main" id="{00000000-0008-0000-0200-0000E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70733" y="4879770"/>
                <a:ext cx="348184" cy="531470"/>
              </a:xfrm>
              <a:custGeom>
                <a:avLst/>
                <a:gdLst>
                  <a:gd name="T0" fmla="*/ 85 w 253"/>
                  <a:gd name="T1" fmla="*/ 0 h 385"/>
                  <a:gd name="T2" fmla="*/ 105 w 253"/>
                  <a:gd name="T3" fmla="*/ 3 h 385"/>
                  <a:gd name="T4" fmla="*/ 126 w 253"/>
                  <a:gd name="T5" fmla="*/ 14 h 385"/>
                  <a:gd name="T6" fmla="*/ 140 w 253"/>
                  <a:gd name="T7" fmla="*/ 29 h 385"/>
                  <a:gd name="T8" fmla="*/ 145 w 253"/>
                  <a:gd name="T9" fmla="*/ 59 h 385"/>
                  <a:gd name="T10" fmla="*/ 163 w 253"/>
                  <a:gd name="T11" fmla="*/ 58 h 385"/>
                  <a:gd name="T12" fmla="*/ 170 w 253"/>
                  <a:gd name="T13" fmla="*/ 44 h 385"/>
                  <a:gd name="T14" fmla="*/ 185 w 253"/>
                  <a:gd name="T15" fmla="*/ 41 h 385"/>
                  <a:gd name="T16" fmla="*/ 199 w 253"/>
                  <a:gd name="T17" fmla="*/ 31 h 385"/>
                  <a:gd name="T18" fmla="*/ 220 w 253"/>
                  <a:gd name="T19" fmla="*/ 69 h 385"/>
                  <a:gd name="T20" fmla="*/ 216 w 253"/>
                  <a:gd name="T21" fmla="*/ 88 h 385"/>
                  <a:gd name="T22" fmla="*/ 225 w 253"/>
                  <a:gd name="T23" fmla="*/ 120 h 385"/>
                  <a:gd name="T24" fmla="*/ 253 w 253"/>
                  <a:gd name="T25" fmla="*/ 130 h 385"/>
                  <a:gd name="T26" fmla="*/ 250 w 253"/>
                  <a:gd name="T27" fmla="*/ 164 h 385"/>
                  <a:gd name="T28" fmla="*/ 235 w 253"/>
                  <a:gd name="T29" fmla="*/ 181 h 385"/>
                  <a:gd name="T30" fmla="*/ 221 w 253"/>
                  <a:gd name="T31" fmla="*/ 190 h 385"/>
                  <a:gd name="T32" fmla="*/ 237 w 253"/>
                  <a:gd name="T33" fmla="*/ 247 h 385"/>
                  <a:gd name="T34" fmla="*/ 202 w 253"/>
                  <a:gd name="T35" fmla="*/ 258 h 385"/>
                  <a:gd name="T36" fmla="*/ 197 w 253"/>
                  <a:gd name="T37" fmla="*/ 287 h 385"/>
                  <a:gd name="T38" fmla="*/ 216 w 253"/>
                  <a:gd name="T39" fmla="*/ 326 h 385"/>
                  <a:gd name="T40" fmla="*/ 199 w 253"/>
                  <a:gd name="T41" fmla="*/ 337 h 385"/>
                  <a:gd name="T42" fmla="*/ 203 w 253"/>
                  <a:gd name="T43" fmla="*/ 379 h 385"/>
                  <a:gd name="T44" fmla="*/ 187 w 253"/>
                  <a:gd name="T45" fmla="*/ 385 h 385"/>
                  <a:gd name="T46" fmla="*/ 181 w 253"/>
                  <a:gd name="T47" fmla="*/ 359 h 385"/>
                  <a:gd name="T48" fmla="*/ 153 w 253"/>
                  <a:gd name="T49" fmla="*/ 325 h 385"/>
                  <a:gd name="T50" fmla="*/ 122 w 253"/>
                  <a:gd name="T51" fmla="*/ 336 h 385"/>
                  <a:gd name="T52" fmla="*/ 115 w 253"/>
                  <a:gd name="T53" fmla="*/ 366 h 385"/>
                  <a:gd name="T54" fmla="*/ 88 w 253"/>
                  <a:gd name="T55" fmla="*/ 371 h 385"/>
                  <a:gd name="T56" fmla="*/ 60 w 253"/>
                  <a:gd name="T57" fmla="*/ 343 h 385"/>
                  <a:gd name="T58" fmla="*/ 59 w 253"/>
                  <a:gd name="T59" fmla="*/ 289 h 385"/>
                  <a:gd name="T60" fmla="*/ 49 w 253"/>
                  <a:gd name="T61" fmla="*/ 264 h 385"/>
                  <a:gd name="T62" fmla="*/ 32 w 253"/>
                  <a:gd name="T63" fmla="*/ 264 h 385"/>
                  <a:gd name="T64" fmla="*/ 24 w 253"/>
                  <a:gd name="T65" fmla="*/ 240 h 385"/>
                  <a:gd name="T66" fmla="*/ 45 w 253"/>
                  <a:gd name="T67" fmla="*/ 216 h 385"/>
                  <a:gd name="T68" fmla="*/ 68 w 253"/>
                  <a:gd name="T69" fmla="*/ 169 h 385"/>
                  <a:gd name="T70" fmla="*/ 51 w 253"/>
                  <a:gd name="T71" fmla="*/ 154 h 385"/>
                  <a:gd name="T72" fmla="*/ 45 w 253"/>
                  <a:gd name="T73" fmla="*/ 92 h 385"/>
                  <a:gd name="T74" fmla="*/ 3 w 253"/>
                  <a:gd name="T75" fmla="*/ 71 h 385"/>
                  <a:gd name="T76" fmla="*/ 0 w 253"/>
                  <a:gd name="T77" fmla="*/ 48 h 385"/>
                  <a:gd name="T78" fmla="*/ 18 w 253"/>
                  <a:gd name="T79" fmla="*/ 42 h 385"/>
                  <a:gd name="T80" fmla="*/ 24 w 253"/>
                  <a:gd name="T81" fmla="*/ 23 h 385"/>
                  <a:gd name="T82" fmla="*/ 34 w 253"/>
                  <a:gd name="T83" fmla="*/ 24 h 385"/>
                  <a:gd name="T84" fmla="*/ 42 w 253"/>
                  <a:gd name="T85" fmla="*/ 15 h 385"/>
                  <a:gd name="T86" fmla="*/ 63 w 253"/>
                  <a:gd name="T87" fmla="*/ 14 h 385"/>
                  <a:gd name="T88" fmla="*/ 85 w 253"/>
                  <a:gd name="T89" fmla="*/ 0 h 38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</a:cxnLst>
                <a:rect l="0" t="0" r="r" b="b"/>
                <a:pathLst>
                  <a:path w="253" h="385">
                    <a:moveTo>
                      <a:pt x="85" y="0"/>
                    </a:moveTo>
                    <a:lnTo>
                      <a:pt x="105" y="3"/>
                    </a:lnTo>
                    <a:lnTo>
                      <a:pt x="126" y="14"/>
                    </a:lnTo>
                    <a:lnTo>
                      <a:pt x="140" y="29"/>
                    </a:lnTo>
                    <a:lnTo>
                      <a:pt x="145" y="59"/>
                    </a:lnTo>
                    <a:lnTo>
                      <a:pt x="163" y="58"/>
                    </a:lnTo>
                    <a:lnTo>
                      <a:pt x="170" y="44"/>
                    </a:lnTo>
                    <a:lnTo>
                      <a:pt x="185" y="41"/>
                    </a:lnTo>
                    <a:lnTo>
                      <a:pt x="199" y="31"/>
                    </a:lnTo>
                    <a:lnTo>
                      <a:pt x="220" y="69"/>
                    </a:lnTo>
                    <a:lnTo>
                      <a:pt x="216" y="88"/>
                    </a:lnTo>
                    <a:lnTo>
                      <a:pt x="225" y="120"/>
                    </a:lnTo>
                    <a:lnTo>
                      <a:pt x="253" y="130"/>
                    </a:lnTo>
                    <a:lnTo>
                      <a:pt x="250" y="164"/>
                    </a:lnTo>
                    <a:lnTo>
                      <a:pt x="235" y="181"/>
                    </a:lnTo>
                    <a:lnTo>
                      <a:pt x="221" y="190"/>
                    </a:lnTo>
                    <a:lnTo>
                      <a:pt x="237" y="247"/>
                    </a:lnTo>
                    <a:lnTo>
                      <a:pt x="202" y="258"/>
                    </a:lnTo>
                    <a:lnTo>
                      <a:pt x="197" y="287"/>
                    </a:lnTo>
                    <a:lnTo>
                      <a:pt x="216" y="326"/>
                    </a:lnTo>
                    <a:lnTo>
                      <a:pt x="199" y="337"/>
                    </a:lnTo>
                    <a:lnTo>
                      <a:pt x="203" y="379"/>
                    </a:lnTo>
                    <a:lnTo>
                      <a:pt x="187" y="385"/>
                    </a:lnTo>
                    <a:lnTo>
                      <a:pt x="181" y="359"/>
                    </a:lnTo>
                    <a:lnTo>
                      <a:pt x="153" y="325"/>
                    </a:lnTo>
                    <a:lnTo>
                      <a:pt x="122" y="336"/>
                    </a:lnTo>
                    <a:lnTo>
                      <a:pt x="115" y="366"/>
                    </a:lnTo>
                    <a:lnTo>
                      <a:pt x="88" y="371"/>
                    </a:lnTo>
                    <a:lnTo>
                      <a:pt x="60" y="343"/>
                    </a:lnTo>
                    <a:lnTo>
                      <a:pt x="59" y="289"/>
                    </a:lnTo>
                    <a:lnTo>
                      <a:pt x="49" y="264"/>
                    </a:lnTo>
                    <a:lnTo>
                      <a:pt x="32" y="264"/>
                    </a:lnTo>
                    <a:lnTo>
                      <a:pt x="24" y="240"/>
                    </a:lnTo>
                    <a:lnTo>
                      <a:pt x="45" y="216"/>
                    </a:lnTo>
                    <a:lnTo>
                      <a:pt x="68" y="169"/>
                    </a:lnTo>
                    <a:lnTo>
                      <a:pt x="51" y="154"/>
                    </a:lnTo>
                    <a:lnTo>
                      <a:pt x="45" y="92"/>
                    </a:lnTo>
                    <a:lnTo>
                      <a:pt x="3" y="71"/>
                    </a:lnTo>
                    <a:lnTo>
                      <a:pt x="0" y="48"/>
                    </a:lnTo>
                    <a:lnTo>
                      <a:pt x="18" y="42"/>
                    </a:lnTo>
                    <a:lnTo>
                      <a:pt x="24" y="23"/>
                    </a:lnTo>
                    <a:lnTo>
                      <a:pt x="34" y="24"/>
                    </a:lnTo>
                    <a:lnTo>
                      <a:pt x="42" y="15"/>
                    </a:lnTo>
                    <a:lnTo>
                      <a:pt x="63" y="14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2" name="Tingsryd">
                <a:extLst>
                  <a:ext uri="{FF2B5EF4-FFF2-40B4-BE49-F238E27FC236}">
                    <a16:creationId xmlns:a16="http://schemas.microsoft.com/office/drawing/2014/main" id="{00000000-0008-0000-0200-0000E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06375" y="5329044"/>
                <a:ext cx="376971" cy="295862"/>
              </a:xfrm>
              <a:custGeom>
                <a:avLst/>
                <a:gdLst>
                  <a:gd name="T0" fmla="*/ 127 w 274"/>
                  <a:gd name="T1" fmla="*/ 0 h 214"/>
                  <a:gd name="T2" fmla="*/ 155 w 274"/>
                  <a:gd name="T3" fmla="*/ 34 h 214"/>
                  <a:gd name="T4" fmla="*/ 161 w 274"/>
                  <a:gd name="T5" fmla="*/ 60 h 214"/>
                  <a:gd name="T6" fmla="*/ 177 w 274"/>
                  <a:gd name="T7" fmla="*/ 54 h 214"/>
                  <a:gd name="T8" fmla="*/ 173 w 274"/>
                  <a:gd name="T9" fmla="*/ 12 h 214"/>
                  <a:gd name="T10" fmla="*/ 190 w 274"/>
                  <a:gd name="T11" fmla="*/ 1 h 214"/>
                  <a:gd name="T12" fmla="*/ 228 w 274"/>
                  <a:gd name="T13" fmla="*/ 5 h 214"/>
                  <a:gd name="T14" fmla="*/ 248 w 274"/>
                  <a:gd name="T15" fmla="*/ 25 h 214"/>
                  <a:gd name="T16" fmla="*/ 260 w 274"/>
                  <a:gd name="T17" fmla="*/ 33 h 214"/>
                  <a:gd name="T18" fmla="*/ 253 w 274"/>
                  <a:gd name="T19" fmla="*/ 50 h 214"/>
                  <a:gd name="T20" fmla="*/ 271 w 274"/>
                  <a:gd name="T21" fmla="*/ 67 h 214"/>
                  <a:gd name="T22" fmla="*/ 274 w 274"/>
                  <a:gd name="T23" fmla="*/ 96 h 214"/>
                  <a:gd name="T24" fmla="*/ 265 w 274"/>
                  <a:gd name="T25" fmla="*/ 104 h 214"/>
                  <a:gd name="T26" fmla="*/ 262 w 274"/>
                  <a:gd name="T27" fmla="*/ 139 h 214"/>
                  <a:gd name="T28" fmla="*/ 248 w 274"/>
                  <a:gd name="T29" fmla="*/ 155 h 214"/>
                  <a:gd name="T30" fmla="*/ 232 w 274"/>
                  <a:gd name="T31" fmla="*/ 142 h 214"/>
                  <a:gd name="T32" fmla="*/ 216 w 274"/>
                  <a:gd name="T33" fmla="*/ 152 h 214"/>
                  <a:gd name="T34" fmla="*/ 211 w 274"/>
                  <a:gd name="T35" fmla="*/ 168 h 214"/>
                  <a:gd name="T36" fmla="*/ 193 w 274"/>
                  <a:gd name="T37" fmla="*/ 168 h 214"/>
                  <a:gd name="T38" fmla="*/ 188 w 274"/>
                  <a:gd name="T39" fmla="*/ 155 h 214"/>
                  <a:gd name="T40" fmla="*/ 151 w 274"/>
                  <a:gd name="T41" fmla="*/ 156 h 214"/>
                  <a:gd name="T42" fmla="*/ 133 w 274"/>
                  <a:gd name="T43" fmla="*/ 168 h 214"/>
                  <a:gd name="T44" fmla="*/ 117 w 274"/>
                  <a:gd name="T45" fmla="*/ 203 h 214"/>
                  <a:gd name="T46" fmla="*/ 100 w 274"/>
                  <a:gd name="T47" fmla="*/ 214 h 214"/>
                  <a:gd name="T48" fmla="*/ 76 w 274"/>
                  <a:gd name="T49" fmla="*/ 203 h 214"/>
                  <a:gd name="T50" fmla="*/ 42 w 274"/>
                  <a:gd name="T51" fmla="*/ 197 h 214"/>
                  <a:gd name="T52" fmla="*/ 28 w 274"/>
                  <a:gd name="T53" fmla="*/ 191 h 214"/>
                  <a:gd name="T54" fmla="*/ 4 w 274"/>
                  <a:gd name="T55" fmla="*/ 159 h 214"/>
                  <a:gd name="T56" fmla="*/ 12 w 274"/>
                  <a:gd name="T57" fmla="*/ 136 h 214"/>
                  <a:gd name="T58" fmla="*/ 0 w 274"/>
                  <a:gd name="T59" fmla="*/ 125 h 214"/>
                  <a:gd name="T60" fmla="*/ 2 w 274"/>
                  <a:gd name="T61" fmla="*/ 101 h 214"/>
                  <a:gd name="T62" fmla="*/ 26 w 274"/>
                  <a:gd name="T63" fmla="*/ 96 h 214"/>
                  <a:gd name="T64" fmla="*/ 16 w 274"/>
                  <a:gd name="T65" fmla="*/ 34 h 214"/>
                  <a:gd name="T66" fmla="*/ 34 w 274"/>
                  <a:gd name="T67" fmla="*/ 18 h 214"/>
                  <a:gd name="T68" fmla="*/ 62 w 274"/>
                  <a:gd name="T69" fmla="*/ 46 h 214"/>
                  <a:gd name="T70" fmla="*/ 89 w 274"/>
                  <a:gd name="T71" fmla="*/ 41 h 214"/>
                  <a:gd name="T72" fmla="*/ 96 w 274"/>
                  <a:gd name="T73" fmla="*/ 11 h 214"/>
                  <a:gd name="T74" fmla="*/ 127 w 274"/>
                  <a:gd name="T75" fmla="*/ 0 h 21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74" h="214">
                    <a:moveTo>
                      <a:pt x="127" y="0"/>
                    </a:moveTo>
                    <a:lnTo>
                      <a:pt x="155" y="34"/>
                    </a:lnTo>
                    <a:lnTo>
                      <a:pt x="161" y="60"/>
                    </a:lnTo>
                    <a:lnTo>
                      <a:pt x="177" y="54"/>
                    </a:lnTo>
                    <a:lnTo>
                      <a:pt x="173" y="12"/>
                    </a:lnTo>
                    <a:lnTo>
                      <a:pt x="190" y="1"/>
                    </a:lnTo>
                    <a:lnTo>
                      <a:pt x="228" y="5"/>
                    </a:lnTo>
                    <a:lnTo>
                      <a:pt x="248" y="25"/>
                    </a:lnTo>
                    <a:lnTo>
                      <a:pt x="260" y="33"/>
                    </a:lnTo>
                    <a:lnTo>
                      <a:pt x="253" y="50"/>
                    </a:lnTo>
                    <a:lnTo>
                      <a:pt x="271" y="67"/>
                    </a:lnTo>
                    <a:lnTo>
                      <a:pt x="274" y="96"/>
                    </a:lnTo>
                    <a:lnTo>
                      <a:pt x="265" y="104"/>
                    </a:lnTo>
                    <a:lnTo>
                      <a:pt x="262" y="139"/>
                    </a:lnTo>
                    <a:lnTo>
                      <a:pt x="248" y="155"/>
                    </a:lnTo>
                    <a:lnTo>
                      <a:pt x="232" y="142"/>
                    </a:lnTo>
                    <a:lnTo>
                      <a:pt x="216" y="152"/>
                    </a:lnTo>
                    <a:lnTo>
                      <a:pt x="211" y="168"/>
                    </a:lnTo>
                    <a:lnTo>
                      <a:pt x="193" y="168"/>
                    </a:lnTo>
                    <a:lnTo>
                      <a:pt x="188" y="155"/>
                    </a:lnTo>
                    <a:lnTo>
                      <a:pt x="151" y="156"/>
                    </a:lnTo>
                    <a:lnTo>
                      <a:pt x="133" y="168"/>
                    </a:lnTo>
                    <a:lnTo>
                      <a:pt x="117" y="203"/>
                    </a:lnTo>
                    <a:lnTo>
                      <a:pt x="100" y="214"/>
                    </a:lnTo>
                    <a:lnTo>
                      <a:pt x="76" y="203"/>
                    </a:lnTo>
                    <a:lnTo>
                      <a:pt x="42" y="197"/>
                    </a:lnTo>
                    <a:lnTo>
                      <a:pt x="28" y="191"/>
                    </a:lnTo>
                    <a:lnTo>
                      <a:pt x="4" y="159"/>
                    </a:lnTo>
                    <a:lnTo>
                      <a:pt x="12" y="136"/>
                    </a:lnTo>
                    <a:lnTo>
                      <a:pt x="0" y="125"/>
                    </a:lnTo>
                    <a:lnTo>
                      <a:pt x="2" y="101"/>
                    </a:lnTo>
                    <a:lnTo>
                      <a:pt x="26" y="96"/>
                    </a:lnTo>
                    <a:lnTo>
                      <a:pt x="16" y="34"/>
                    </a:lnTo>
                    <a:lnTo>
                      <a:pt x="34" y="18"/>
                    </a:lnTo>
                    <a:lnTo>
                      <a:pt x="62" y="46"/>
                    </a:lnTo>
                    <a:lnTo>
                      <a:pt x="89" y="41"/>
                    </a:lnTo>
                    <a:lnTo>
                      <a:pt x="96" y="11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3" name="Lessebo">
                <a:extLst>
                  <a:ext uri="{FF2B5EF4-FFF2-40B4-BE49-F238E27FC236}">
                    <a16:creationId xmlns:a16="http://schemas.microsoft.com/office/drawing/2014/main" id="{00000000-0008-0000-0200-0000E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42147" y="5170153"/>
                <a:ext cx="228936" cy="252023"/>
              </a:xfrm>
              <a:custGeom>
                <a:avLst/>
                <a:gdLst>
                  <a:gd name="T0" fmla="*/ 119 w 167"/>
                  <a:gd name="T1" fmla="*/ 0 h 182"/>
                  <a:gd name="T2" fmla="*/ 128 w 167"/>
                  <a:gd name="T3" fmla="*/ 10 h 182"/>
                  <a:gd name="T4" fmla="*/ 153 w 167"/>
                  <a:gd name="T5" fmla="*/ 1 h 182"/>
                  <a:gd name="T6" fmla="*/ 167 w 167"/>
                  <a:gd name="T7" fmla="*/ 39 h 182"/>
                  <a:gd name="T8" fmla="*/ 162 w 167"/>
                  <a:gd name="T9" fmla="*/ 59 h 182"/>
                  <a:gd name="T10" fmla="*/ 127 w 167"/>
                  <a:gd name="T11" fmla="*/ 64 h 182"/>
                  <a:gd name="T12" fmla="*/ 100 w 167"/>
                  <a:gd name="T13" fmla="*/ 76 h 182"/>
                  <a:gd name="T14" fmla="*/ 120 w 167"/>
                  <a:gd name="T15" fmla="*/ 115 h 182"/>
                  <a:gd name="T16" fmla="*/ 116 w 167"/>
                  <a:gd name="T17" fmla="*/ 140 h 182"/>
                  <a:gd name="T18" fmla="*/ 120 w 167"/>
                  <a:gd name="T19" fmla="*/ 156 h 182"/>
                  <a:gd name="T20" fmla="*/ 100 w 167"/>
                  <a:gd name="T21" fmla="*/ 182 h 182"/>
                  <a:gd name="T22" fmla="*/ 82 w 167"/>
                  <a:gd name="T23" fmla="*/ 165 h 182"/>
                  <a:gd name="T24" fmla="*/ 89 w 167"/>
                  <a:gd name="T25" fmla="*/ 148 h 182"/>
                  <a:gd name="T26" fmla="*/ 77 w 167"/>
                  <a:gd name="T27" fmla="*/ 140 h 182"/>
                  <a:gd name="T28" fmla="*/ 57 w 167"/>
                  <a:gd name="T29" fmla="*/ 120 h 182"/>
                  <a:gd name="T30" fmla="*/ 19 w 167"/>
                  <a:gd name="T31" fmla="*/ 116 h 182"/>
                  <a:gd name="T32" fmla="*/ 0 w 167"/>
                  <a:gd name="T33" fmla="*/ 77 h 182"/>
                  <a:gd name="T34" fmla="*/ 5 w 167"/>
                  <a:gd name="T35" fmla="*/ 48 h 182"/>
                  <a:gd name="T36" fmla="*/ 40 w 167"/>
                  <a:gd name="T37" fmla="*/ 37 h 182"/>
                  <a:gd name="T38" fmla="*/ 72 w 167"/>
                  <a:gd name="T39" fmla="*/ 38 h 182"/>
                  <a:gd name="T40" fmla="*/ 69 w 167"/>
                  <a:gd name="T41" fmla="*/ 13 h 182"/>
                  <a:gd name="T42" fmla="*/ 90 w 167"/>
                  <a:gd name="T43" fmla="*/ 25 h 182"/>
                  <a:gd name="T44" fmla="*/ 93 w 167"/>
                  <a:gd name="T45" fmla="*/ 10 h 182"/>
                  <a:gd name="T46" fmla="*/ 119 w 167"/>
                  <a:gd name="T47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67" h="182">
                    <a:moveTo>
                      <a:pt x="119" y="0"/>
                    </a:moveTo>
                    <a:lnTo>
                      <a:pt x="128" y="10"/>
                    </a:lnTo>
                    <a:lnTo>
                      <a:pt x="153" y="1"/>
                    </a:lnTo>
                    <a:lnTo>
                      <a:pt x="167" y="39"/>
                    </a:lnTo>
                    <a:lnTo>
                      <a:pt x="162" y="59"/>
                    </a:lnTo>
                    <a:lnTo>
                      <a:pt x="127" y="64"/>
                    </a:lnTo>
                    <a:lnTo>
                      <a:pt x="100" y="76"/>
                    </a:lnTo>
                    <a:lnTo>
                      <a:pt x="120" y="115"/>
                    </a:lnTo>
                    <a:lnTo>
                      <a:pt x="116" y="140"/>
                    </a:lnTo>
                    <a:lnTo>
                      <a:pt x="120" y="156"/>
                    </a:lnTo>
                    <a:lnTo>
                      <a:pt x="100" y="182"/>
                    </a:lnTo>
                    <a:lnTo>
                      <a:pt x="82" y="165"/>
                    </a:lnTo>
                    <a:lnTo>
                      <a:pt x="89" y="148"/>
                    </a:lnTo>
                    <a:lnTo>
                      <a:pt x="77" y="140"/>
                    </a:lnTo>
                    <a:lnTo>
                      <a:pt x="57" y="120"/>
                    </a:lnTo>
                    <a:lnTo>
                      <a:pt x="19" y="116"/>
                    </a:lnTo>
                    <a:lnTo>
                      <a:pt x="0" y="77"/>
                    </a:lnTo>
                    <a:lnTo>
                      <a:pt x="5" y="48"/>
                    </a:lnTo>
                    <a:lnTo>
                      <a:pt x="40" y="37"/>
                    </a:lnTo>
                    <a:lnTo>
                      <a:pt x="72" y="38"/>
                    </a:lnTo>
                    <a:lnTo>
                      <a:pt x="69" y="13"/>
                    </a:lnTo>
                    <a:lnTo>
                      <a:pt x="90" y="25"/>
                    </a:lnTo>
                    <a:lnTo>
                      <a:pt x="93" y="10"/>
                    </a:lnTo>
                    <a:lnTo>
                      <a:pt x="119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4" name="Uppvidinge">
                <a:extLst>
                  <a:ext uri="{FF2B5EF4-FFF2-40B4-BE49-F238E27FC236}">
                    <a16:creationId xmlns:a16="http://schemas.microsoft.com/office/drawing/2014/main" id="{00000000-0008-0000-0200-0000E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44889" y="4879770"/>
                <a:ext cx="363282" cy="342440"/>
              </a:xfrm>
              <a:custGeom>
                <a:avLst/>
                <a:gdLst>
                  <a:gd name="T0" fmla="*/ 37 w 265"/>
                  <a:gd name="T1" fmla="*/ 0 h 248"/>
                  <a:gd name="T2" fmla="*/ 51 w 265"/>
                  <a:gd name="T3" fmla="*/ 11 h 248"/>
                  <a:gd name="T4" fmla="*/ 106 w 265"/>
                  <a:gd name="T5" fmla="*/ 3 h 248"/>
                  <a:gd name="T6" fmla="*/ 157 w 265"/>
                  <a:gd name="T7" fmla="*/ 24 h 248"/>
                  <a:gd name="T8" fmla="*/ 167 w 265"/>
                  <a:gd name="T9" fmla="*/ 34 h 248"/>
                  <a:gd name="T10" fmla="*/ 161 w 265"/>
                  <a:gd name="T11" fmla="*/ 54 h 248"/>
                  <a:gd name="T12" fmla="*/ 191 w 265"/>
                  <a:gd name="T13" fmla="*/ 67 h 248"/>
                  <a:gd name="T14" fmla="*/ 206 w 265"/>
                  <a:gd name="T15" fmla="*/ 95 h 248"/>
                  <a:gd name="T16" fmla="*/ 229 w 265"/>
                  <a:gd name="T17" fmla="*/ 105 h 248"/>
                  <a:gd name="T18" fmla="*/ 252 w 265"/>
                  <a:gd name="T19" fmla="*/ 134 h 248"/>
                  <a:gd name="T20" fmla="*/ 265 w 265"/>
                  <a:gd name="T21" fmla="*/ 164 h 248"/>
                  <a:gd name="T22" fmla="*/ 252 w 265"/>
                  <a:gd name="T23" fmla="*/ 198 h 248"/>
                  <a:gd name="T24" fmla="*/ 214 w 265"/>
                  <a:gd name="T25" fmla="*/ 199 h 248"/>
                  <a:gd name="T26" fmla="*/ 199 w 265"/>
                  <a:gd name="T27" fmla="*/ 203 h 248"/>
                  <a:gd name="T28" fmla="*/ 165 w 265"/>
                  <a:gd name="T29" fmla="*/ 193 h 248"/>
                  <a:gd name="T30" fmla="*/ 152 w 265"/>
                  <a:gd name="T31" fmla="*/ 198 h 248"/>
                  <a:gd name="T32" fmla="*/ 151 w 265"/>
                  <a:gd name="T33" fmla="*/ 211 h 248"/>
                  <a:gd name="T34" fmla="*/ 126 w 265"/>
                  <a:gd name="T35" fmla="*/ 220 h 248"/>
                  <a:gd name="T36" fmla="*/ 117 w 265"/>
                  <a:gd name="T37" fmla="*/ 210 h 248"/>
                  <a:gd name="T38" fmla="*/ 91 w 265"/>
                  <a:gd name="T39" fmla="*/ 220 h 248"/>
                  <a:gd name="T40" fmla="*/ 88 w 265"/>
                  <a:gd name="T41" fmla="*/ 235 h 248"/>
                  <a:gd name="T42" fmla="*/ 67 w 265"/>
                  <a:gd name="T43" fmla="*/ 223 h 248"/>
                  <a:gd name="T44" fmla="*/ 70 w 265"/>
                  <a:gd name="T45" fmla="*/ 248 h 248"/>
                  <a:gd name="T46" fmla="*/ 38 w 265"/>
                  <a:gd name="T47" fmla="*/ 247 h 248"/>
                  <a:gd name="T48" fmla="*/ 22 w 265"/>
                  <a:gd name="T49" fmla="*/ 190 h 248"/>
                  <a:gd name="T50" fmla="*/ 36 w 265"/>
                  <a:gd name="T51" fmla="*/ 181 h 248"/>
                  <a:gd name="T52" fmla="*/ 51 w 265"/>
                  <a:gd name="T53" fmla="*/ 164 h 248"/>
                  <a:gd name="T54" fmla="*/ 54 w 265"/>
                  <a:gd name="T55" fmla="*/ 130 h 248"/>
                  <a:gd name="T56" fmla="*/ 26 w 265"/>
                  <a:gd name="T57" fmla="*/ 120 h 248"/>
                  <a:gd name="T58" fmla="*/ 17 w 265"/>
                  <a:gd name="T59" fmla="*/ 88 h 248"/>
                  <a:gd name="T60" fmla="*/ 21 w 265"/>
                  <a:gd name="T61" fmla="*/ 69 h 248"/>
                  <a:gd name="T62" fmla="*/ 0 w 265"/>
                  <a:gd name="T63" fmla="*/ 31 h 248"/>
                  <a:gd name="T64" fmla="*/ 7 w 265"/>
                  <a:gd name="T65" fmla="*/ 20 h 248"/>
                  <a:gd name="T66" fmla="*/ 30 w 265"/>
                  <a:gd name="T67" fmla="*/ 21 h 248"/>
                  <a:gd name="T68" fmla="*/ 17 w 265"/>
                  <a:gd name="T69" fmla="*/ 0 h 248"/>
                  <a:gd name="T70" fmla="*/ 37 w 265"/>
                  <a:gd name="T71" fmla="*/ 0 h 2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265" h="248">
                    <a:moveTo>
                      <a:pt x="37" y="0"/>
                    </a:moveTo>
                    <a:lnTo>
                      <a:pt x="51" y="11"/>
                    </a:lnTo>
                    <a:lnTo>
                      <a:pt x="106" y="3"/>
                    </a:lnTo>
                    <a:lnTo>
                      <a:pt x="157" y="24"/>
                    </a:lnTo>
                    <a:lnTo>
                      <a:pt x="167" y="34"/>
                    </a:lnTo>
                    <a:lnTo>
                      <a:pt x="161" y="54"/>
                    </a:lnTo>
                    <a:lnTo>
                      <a:pt x="191" y="67"/>
                    </a:lnTo>
                    <a:lnTo>
                      <a:pt x="206" y="95"/>
                    </a:lnTo>
                    <a:lnTo>
                      <a:pt x="229" y="105"/>
                    </a:lnTo>
                    <a:lnTo>
                      <a:pt x="252" y="134"/>
                    </a:lnTo>
                    <a:lnTo>
                      <a:pt x="265" y="164"/>
                    </a:lnTo>
                    <a:lnTo>
                      <a:pt x="252" y="198"/>
                    </a:lnTo>
                    <a:lnTo>
                      <a:pt x="214" y="199"/>
                    </a:lnTo>
                    <a:lnTo>
                      <a:pt x="199" y="203"/>
                    </a:lnTo>
                    <a:lnTo>
                      <a:pt x="165" y="193"/>
                    </a:lnTo>
                    <a:lnTo>
                      <a:pt x="152" y="198"/>
                    </a:lnTo>
                    <a:lnTo>
                      <a:pt x="151" y="211"/>
                    </a:lnTo>
                    <a:lnTo>
                      <a:pt x="126" y="220"/>
                    </a:lnTo>
                    <a:lnTo>
                      <a:pt x="117" y="210"/>
                    </a:lnTo>
                    <a:lnTo>
                      <a:pt x="91" y="220"/>
                    </a:lnTo>
                    <a:lnTo>
                      <a:pt x="88" y="235"/>
                    </a:lnTo>
                    <a:lnTo>
                      <a:pt x="67" y="223"/>
                    </a:lnTo>
                    <a:lnTo>
                      <a:pt x="70" y="248"/>
                    </a:lnTo>
                    <a:lnTo>
                      <a:pt x="38" y="247"/>
                    </a:lnTo>
                    <a:lnTo>
                      <a:pt x="22" y="190"/>
                    </a:lnTo>
                    <a:lnTo>
                      <a:pt x="36" y="181"/>
                    </a:lnTo>
                    <a:lnTo>
                      <a:pt x="51" y="164"/>
                    </a:lnTo>
                    <a:lnTo>
                      <a:pt x="54" y="130"/>
                    </a:lnTo>
                    <a:lnTo>
                      <a:pt x="26" y="120"/>
                    </a:lnTo>
                    <a:lnTo>
                      <a:pt x="17" y="88"/>
                    </a:lnTo>
                    <a:lnTo>
                      <a:pt x="21" y="69"/>
                    </a:lnTo>
                    <a:lnTo>
                      <a:pt x="0" y="31"/>
                    </a:lnTo>
                    <a:lnTo>
                      <a:pt x="7" y="20"/>
                    </a:lnTo>
                    <a:lnTo>
                      <a:pt x="30" y="21"/>
                    </a:lnTo>
                    <a:lnTo>
                      <a:pt x="17" y="0"/>
                    </a:lnTo>
                    <a:lnTo>
                      <a:pt x="3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5" name="Varberg">
                <a:extLst>
                  <a:ext uri="{FF2B5EF4-FFF2-40B4-BE49-F238E27FC236}">
                    <a16:creationId xmlns:a16="http://schemas.microsoft.com/office/drawing/2014/main" id="{00000000-0008-0000-0200-0000E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765829" y="4753758"/>
                <a:ext cx="313930" cy="304083"/>
              </a:xfrm>
              <a:custGeom>
                <a:avLst/>
                <a:gdLst>
                  <a:gd name="T0" fmla="*/ 94 w 229"/>
                  <a:gd name="T1" fmla="*/ 0 h 220"/>
                  <a:gd name="T2" fmla="*/ 104 w 229"/>
                  <a:gd name="T3" fmla="*/ 14 h 220"/>
                  <a:gd name="T4" fmla="*/ 103 w 229"/>
                  <a:gd name="T5" fmla="*/ 43 h 220"/>
                  <a:gd name="T6" fmla="*/ 129 w 229"/>
                  <a:gd name="T7" fmla="*/ 38 h 220"/>
                  <a:gd name="T8" fmla="*/ 138 w 229"/>
                  <a:gd name="T9" fmla="*/ 14 h 220"/>
                  <a:gd name="T10" fmla="*/ 182 w 229"/>
                  <a:gd name="T11" fmla="*/ 6 h 220"/>
                  <a:gd name="T12" fmla="*/ 199 w 229"/>
                  <a:gd name="T13" fmla="*/ 10 h 220"/>
                  <a:gd name="T14" fmla="*/ 229 w 229"/>
                  <a:gd name="T15" fmla="*/ 39 h 220"/>
                  <a:gd name="T16" fmla="*/ 184 w 229"/>
                  <a:gd name="T17" fmla="*/ 77 h 220"/>
                  <a:gd name="T18" fmla="*/ 170 w 229"/>
                  <a:gd name="T19" fmla="*/ 82 h 220"/>
                  <a:gd name="T20" fmla="*/ 163 w 229"/>
                  <a:gd name="T21" fmla="*/ 95 h 220"/>
                  <a:gd name="T22" fmla="*/ 172 w 229"/>
                  <a:gd name="T23" fmla="*/ 115 h 220"/>
                  <a:gd name="T24" fmla="*/ 161 w 229"/>
                  <a:gd name="T25" fmla="*/ 120 h 220"/>
                  <a:gd name="T26" fmla="*/ 166 w 229"/>
                  <a:gd name="T27" fmla="*/ 137 h 220"/>
                  <a:gd name="T28" fmla="*/ 146 w 229"/>
                  <a:gd name="T29" fmla="*/ 145 h 220"/>
                  <a:gd name="T30" fmla="*/ 149 w 229"/>
                  <a:gd name="T31" fmla="*/ 171 h 220"/>
                  <a:gd name="T32" fmla="*/ 144 w 229"/>
                  <a:gd name="T33" fmla="*/ 183 h 220"/>
                  <a:gd name="T34" fmla="*/ 159 w 229"/>
                  <a:gd name="T35" fmla="*/ 199 h 220"/>
                  <a:gd name="T36" fmla="*/ 140 w 229"/>
                  <a:gd name="T37" fmla="*/ 204 h 220"/>
                  <a:gd name="T38" fmla="*/ 131 w 229"/>
                  <a:gd name="T39" fmla="*/ 220 h 220"/>
                  <a:gd name="T40" fmla="*/ 115 w 229"/>
                  <a:gd name="T41" fmla="*/ 207 h 220"/>
                  <a:gd name="T42" fmla="*/ 73 w 229"/>
                  <a:gd name="T43" fmla="*/ 213 h 220"/>
                  <a:gd name="T44" fmla="*/ 64 w 229"/>
                  <a:gd name="T45" fmla="*/ 192 h 220"/>
                  <a:gd name="T46" fmla="*/ 48 w 229"/>
                  <a:gd name="T47" fmla="*/ 182 h 220"/>
                  <a:gd name="T48" fmla="*/ 38 w 229"/>
                  <a:gd name="T49" fmla="*/ 158 h 220"/>
                  <a:gd name="T50" fmla="*/ 36 w 229"/>
                  <a:gd name="T51" fmla="*/ 122 h 220"/>
                  <a:gd name="T52" fmla="*/ 20 w 229"/>
                  <a:gd name="T53" fmla="*/ 94 h 220"/>
                  <a:gd name="T54" fmla="*/ 0 w 229"/>
                  <a:gd name="T55" fmla="*/ 69 h 220"/>
                  <a:gd name="T56" fmla="*/ 1 w 229"/>
                  <a:gd name="T57" fmla="*/ 44 h 220"/>
                  <a:gd name="T58" fmla="*/ 18 w 229"/>
                  <a:gd name="T59" fmla="*/ 36 h 220"/>
                  <a:gd name="T60" fmla="*/ 17 w 229"/>
                  <a:gd name="T61" fmla="*/ 19 h 220"/>
                  <a:gd name="T62" fmla="*/ 30 w 229"/>
                  <a:gd name="T63" fmla="*/ 10 h 220"/>
                  <a:gd name="T64" fmla="*/ 58 w 229"/>
                  <a:gd name="T65" fmla="*/ 18 h 220"/>
                  <a:gd name="T66" fmla="*/ 94 w 229"/>
                  <a:gd name="T67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29" h="220">
                    <a:moveTo>
                      <a:pt x="94" y="0"/>
                    </a:moveTo>
                    <a:lnTo>
                      <a:pt x="104" y="14"/>
                    </a:lnTo>
                    <a:lnTo>
                      <a:pt x="103" y="43"/>
                    </a:lnTo>
                    <a:lnTo>
                      <a:pt x="129" y="38"/>
                    </a:lnTo>
                    <a:lnTo>
                      <a:pt x="138" y="14"/>
                    </a:lnTo>
                    <a:lnTo>
                      <a:pt x="182" y="6"/>
                    </a:lnTo>
                    <a:lnTo>
                      <a:pt x="199" y="10"/>
                    </a:lnTo>
                    <a:lnTo>
                      <a:pt x="229" y="39"/>
                    </a:lnTo>
                    <a:lnTo>
                      <a:pt x="184" y="77"/>
                    </a:lnTo>
                    <a:lnTo>
                      <a:pt x="170" y="82"/>
                    </a:lnTo>
                    <a:lnTo>
                      <a:pt x="163" y="95"/>
                    </a:lnTo>
                    <a:lnTo>
                      <a:pt x="172" y="115"/>
                    </a:lnTo>
                    <a:lnTo>
                      <a:pt x="161" y="120"/>
                    </a:lnTo>
                    <a:lnTo>
                      <a:pt x="166" y="137"/>
                    </a:lnTo>
                    <a:lnTo>
                      <a:pt x="146" y="145"/>
                    </a:lnTo>
                    <a:lnTo>
                      <a:pt x="149" y="171"/>
                    </a:lnTo>
                    <a:lnTo>
                      <a:pt x="144" y="183"/>
                    </a:lnTo>
                    <a:lnTo>
                      <a:pt x="159" y="199"/>
                    </a:lnTo>
                    <a:lnTo>
                      <a:pt x="140" y="204"/>
                    </a:lnTo>
                    <a:lnTo>
                      <a:pt x="131" y="220"/>
                    </a:lnTo>
                    <a:lnTo>
                      <a:pt x="115" y="207"/>
                    </a:lnTo>
                    <a:lnTo>
                      <a:pt x="73" y="213"/>
                    </a:lnTo>
                    <a:lnTo>
                      <a:pt x="64" y="192"/>
                    </a:lnTo>
                    <a:lnTo>
                      <a:pt x="48" y="182"/>
                    </a:lnTo>
                    <a:lnTo>
                      <a:pt x="38" y="158"/>
                    </a:lnTo>
                    <a:lnTo>
                      <a:pt x="36" y="122"/>
                    </a:lnTo>
                    <a:lnTo>
                      <a:pt x="20" y="94"/>
                    </a:lnTo>
                    <a:lnTo>
                      <a:pt x="0" y="69"/>
                    </a:lnTo>
                    <a:lnTo>
                      <a:pt x="1" y="44"/>
                    </a:lnTo>
                    <a:lnTo>
                      <a:pt x="18" y="36"/>
                    </a:lnTo>
                    <a:lnTo>
                      <a:pt x="17" y="19"/>
                    </a:lnTo>
                    <a:lnTo>
                      <a:pt x="30" y="10"/>
                    </a:lnTo>
                    <a:lnTo>
                      <a:pt x="58" y="18"/>
                    </a:lnTo>
                    <a:lnTo>
                      <a:pt x="9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6" name="Falkenberg">
                <a:extLst>
                  <a:ext uri="{FF2B5EF4-FFF2-40B4-BE49-F238E27FC236}">
                    <a16:creationId xmlns:a16="http://schemas.microsoft.com/office/drawing/2014/main" id="{00000000-0008-0000-0200-0000F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856306" y="4808534"/>
                <a:ext cx="374249" cy="426007"/>
              </a:xfrm>
              <a:custGeom>
                <a:avLst/>
                <a:gdLst>
                  <a:gd name="T0" fmla="*/ 163 w 273"/>
                  <a:gd name="T1" fmla="*/ 0 h 309"/>
                  <a:gd name="T2" fmla="*/ 184 w 273"/>
                  <a:gd name="T3" fmla="*/ 13 h 309"/>
                  <a:gd name="T4" fmla="*/ 207 w 273"/>
                  <a:gd name="T5" fmla="*/ 16 h 309"/>
                  <a:gd name="T6" fmla="*/ 214 w 273"/>
                  <a:gd name="T7" fmla="*/ 34 h 309"/>
                  <a:gd name="T8" fmla="*/ 207 w 273"/>
                  <a:gd name="T9" fmla="*/ 39 h 309"/>
                  <a:gd name="T10" fmla="*/ 210 w 273"/>
                  <a:gd name="T11" fmla="*/ 71 h 309"/>
                  <a:gd name="T12" fmla="*/ 233 w 273"/>
                  <a:gd name="T13" fmla="*/ 67 h 309"/>
                  <a:gd name="T14" fmla="*/ 249 w 273"/>
                  <a:gd name="T15" fmla="*/ 72 h 309"/>
                  <a:gd name="T16" fmla="*/ 244 w 273"/>
                  <a:gd name="T17" fmla="*/ 83 h 309"/>
                  <a:gd name="T18" fmla="*/ 253 w 273"/>
                  <a:gd name="T19" fmla="*/ 89 h 309"/>
                  <a:gd name="T20" fmla="*/ 264 w 273"/>
                  <a:gd name="T21" fmla="*/ 84 h 309"/>
                  <a:gd name="T22" fmla="*/ 273 w 273"/>
                  <a:gd name="T23" fmla="*/ 90 h 309"/>
                  <a:gd name="T24" fmla="*/ 258 w 273"/>
                  <a:gd name="T25" fmla="*/ 103 h 309"/>
                  <a:gd name="T26" fmla="*/ 258 w 273"/>
                  <a:gd name="T27" fmla="*/ 124 h 309"/>
                  <a:gd name="T28" fmla="*/ 237 w 273"/>
                  <a:gd name="T29" fmla="*/ 134 h 309"/>
                  <a:gd name="T30" fmla="*/ 228 w 273"/>
                  <a:gd name="T31" fmla="*/ 156 h 309"/>
                  <a:gd name="T32" fmla="*/ 206 w 273"/>
                  <a:gd name="T33" fmla="*/ 148 h 309"/>
                  <a:gd name="T34" fmla="*/ 189 w 273"/>
                  <a:gd name="T35" fmla="*/ 168 h 309"/>
                  <a:gd name="T36" fmla="*/ 178 w 273"/>
                  <a:gd name="T37" fmla="*/ 168 h 309"/>
                  <a:gd name="T38" fmla="*/ 169 w 273"/>
                  <a:gd name="T39" fmla="*/ 195 h 309"/>
                  <a:gd name="T40" fmla="*/ 198 w 273"/>
                  <a:gd name="T41" fmla="*/ 211 h 309"/>
                  <a:gd name="T42" fmla="*/ 184 w 273"/>
                  <a:gd name="T43" fmla="*/ 227 h 309"/>
                  <a:gd name="T44" fmla="*/ 180 w 273"/>
                  <a:gd name="T45" fmla="*/ 258 h 309"/>
                  <a:gd name="T46" fmla="*/ 160 w 273"/>
                  <a:gd name="T47" fmla="*/ 270 h 309"/>
                  <a:gd name="T48" fmla="*/ 137 w 273"/>
                  <a:gd name="T49" fmla="*/ 267 h 309"/>
                  <a:gd name="T50" fmla="*/ 100 w 273"/>
                  <a:gd name="T51" fmla="*/ 292 h 309"/>
                  <a:gd name="T52" fmla="*/ 87 w 273"/>
                  <a:gd name="T53" fmla="*/ 309 h 309"/>
                  <a:gd name="T54" fmla="*/ 89 w 273"/>
                  <a:gd name="T55" fmla="*/ 280 h 309"/>
                  <a:gd name="T56" fmla="*/ 45 w 273"/>
                  <a:gd name="T57" fmla="*/ 242 h 309"/>
                  <a:gd name="T58" fmla="*/ 19 w 273"/>
                  <a:gd name="T59" fmla="*/ 233 h 309"/>
                  <a:gd name="T60" fmla="*/ 0 w 273"/>
                  <a:gd name="T61" fmla="*/ 211 h 309"/>
                  <a:gd name="T62" fmla="*/ 7 w 273"/>
                  <a:gd name="T63" fmla="*/ 193 h 309"/>
                  <a:gd name="T64" fmla="*/ 7 w 273"/>
                  <a:gd name="T65" fmla="*/ 174 h 309"/>
                  <a:gd name="T66" fmla="*/ 49 w 273"/>
                  <a:gd name="T67" fmla="*/ 168 h 309"/>
                  <a:gd name="T68" fmla="*/ 65 w 273"/>
                  <a:gd name="T69" fmla="*/ 181 h 309"/>
                  <a:gd name="T70" fmla="*/ 74 w 273"/>
                  <a:gd name="T71" fmla="*/ 165 h 309"/>
                  <a:gd name="T72" fmla="*/ 93 w 273"/>
                  <a:gd name="T73" fmla="*/ 160 h 309"/>
                  <a:gd name="T74" fmla="*/ 78 w 273"/>
                  <a:gd name="T75" fmla="*/ 144 h 309"/>
                  <a:gd name="T76" fmla="*/ 83 w 273"/>
                  <a:gd name="T77" fmla="*/ 132 h 309"/>
                  <a:gd name="T78" fmla="*/ 80 w 273"/>
                  <a:gd name="T79" fmla="*/ 106 h 309"/>
                  <a:gd name="T80" fmla="*/ 100 w 273"/>
                  <a:gd name="T81" fmla="*/ 98 h 309"/>
                  <a:gd name="T82" fmla="*/ 95 w 273"/>
                  <a:gd name="T83" fmla="*/ 81 h 309"/>
                  <a:gd name="T84" fmla="*/ 106 w 273"/>
                  <a:gd name="T85" fmla="*/ 76 h 309"/>
                  <a:gd name="T86" fmla="*/ 97 w 273"/>
                  <a:gd name="T87" fmla="*/ 56 h 309"/>
                  <a:gd name="T88" fmla="*/ 104 w 273"/>
                  <a:gd name="T89" fmla="*/ 43 h 309"/>
                  <a:gd name="T90" fmla="*/ 118 w 273"/>
                  <a:gd name="T91" fmla="*/ 38 h 309"/>
                  <a:gd name="T92" fmla="*/ 163 w 273"/>
                  <a:gd name="T93" fmla="*/ 0 h 30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273" h="309">
                    <a:moveTo>
                      <a:pt x="163" y="0"/>
                    </a:moveTo>
                    <a:lnTo>
                      <a:pt x="184" y="13"/>
                    </a:lnTo>
                    <a:lnTo>
                      <a:pt x="207" y="16"/>
                    </a:lnTo>
                    <a:lnTo>
                      <a:pt x="214" y="34"/>
                    </a:lnTo>
                    <a:lnTo>
                      <a:pt x="207" y="39"/>
                    </a:lnTo>
                    <a:lnTo>
                      <a:pt x="210" y="71"/>
                    </a:lnTo>
                    <a:lnTo>
                      <a:pt x="233" y="67"/>
                    </a:lnTo>
                    <a:lnTo>
                      <a:pt x="249" y="72"/>
                    </a:lnTo>
                    <a:lnTo>
                      <a:pt x="244" y="83"/>
                    </a:lnTo>
                    <a:lnTo>
                      <a:pt x="253" y="89"/>
                    </a:lnTo>
                    <a:lnTo>
                      <a:pt x="264" y="84"/>
                    </a:lnTo>
                    <a:lnTo>
                      <a:pt x="273" y="90"/>
                    </a:lnTo>
                    <a:lnTo>
                      <a:pt x="258" y="103"/>
                    </a:lnTo>
                    <a:lnTo>
                      <a:pt x="258" y="124"/>
                    </a:lnTo>
                    <a:lnTo>
                      <a:pt x="237" y="134"/>
                    </a:lnTo>
                    <a:lnTo>
                      <a:pt x="228" y="156"/>
                    </a:lnTo>
                    <a:lnTo>
                      <a:pt x="206" y="148"/>
                    </a:lnTo>
                    <a:lnTo>
                      <a:pt x="189" y="168"/>
                    </a:lnTo>
                    <a:lnTo>
                      <a:pt x="178" y="168"/>
                    </a:lnTo>
                    <a:lnTo>
                      <a:pt x="169" y="195"/>
                    </a:lnTo>
                    <a:lnTo>
                      <a:pt x="198" y="211"/>
                    </a:lnTo>
                    <a:lnTo>
                      <a:pt x="184" y="227"/>
                    </a:lnTo>
                    <a:lnTo>
                      <a:pt x="180" y="258"/>
                    </a:lnTo>
                    <a:lnTo>
                      <a:pt x="160" y="270"/>
                    </a:lnTo>
                    <a:lnTo>
                      <a:pt x="137" y="267"/>
                    </a:lnTo>
                    <a:lnTo>
                      <a:pt x="100" y="292"/>
                    </a:lnTo>
                    <a:lnTo>
                      <a:pt x="87" y="309"/>
                    </a:lnTo>
                    <a:lnTo>
                      <a:pt x="89" y="280"/>
                    </a:lnTo>
                    <a:lnTo>
                      <a:pt x="45" y="242"/>
                    </a:lnTo>
                    <a:lnTo>
                      <a:pt x="19" y="233"/>
                    </a:lnTo>
                    <a:lnTo>
                      <a:pt x="0" y="211"/>
                    </a:lnTo>
                    <a:lnTo>
                      <a:pt x="7" y="193"/>
                    </a:lnTo>
                    <a:lnTo>
                      <a:pt x="7" y="174"/>
                    </a:lnTo>
                    <a:lnTo>
                      <a:pt x="49" y="168"/>
                    </a:lnTo>
                    <a:lnTo>
                      <a:pt x="65" y="181"/>
                    </a:lnTo>
                    <a:lnTo>
                      <a:pt x="74" y="165"/>
                    </a:lnTo>
                    <a:lnTo>
                      <a:pt x="93" y="160"/>
                    </a:lnTo>
                    <a:lnTo>
                      <a:pt x="78" y="144"/>
                    </a:lnTo>
                    <a:lnTo>
                      <a:pt x="83" y="132"/>
                    </a:lnTo>
                    <a:lnTo>
                      <a:pt x="80" y="106"/>
                    </a:lnTo>
                    <a:lnTo>
                      <a:pt x="100" y="98"/>
                    </a:lnTo>
                    <a:lnTo>
                      <a:pt x="95" y="81"/>
                    </a:lnTo>
                    <a:lnTo>
                      <a:pt x="106" y="76"/>
                    </a:lnTo>
                    <a:lnTo>
                      <a:pt x="97" y="56"/>
                    </a:lnTo>
                    <a:lnTo>
                      <a:pt x="104" y="43"/>
                    </a:lnTo>
                    <a:lnTo>
                      <a:pt x="118" y="38"/>
                    </a:lnTo>
                    <a:lnTo>
                      <a:pt x="163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7" name="Hylte">
                <a:extLst>
                  <a:ext uri="{FF2B5EF4-FFF2-40B4-BE49-F238E27FC236}">
                    <a16:creationId xmlns:a16="http://schemas.microsoft.com/office/drawing/2014/main" id="{00000000-0008-0000-0200-0000F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87984" y="4961945"/>
                <a:ext cx="404389" cy="238348"/>
              </a:xfrm>
              <a:custGeom>
                <a:avLst/>
                <a:gdLst>
                  <a:gd name="T0" fmla="*/ 224 w 294"/>
                  <a:gd name="T1" fmla="*/ 0 h 173"/>
                  <a:gd name="T2" fmla="*/ 228 w 294"/>
                  <a:gd name="T3" fmla="*/ 17 h 173"/>
                  <a:gd name="T4" fmla="*/ 239 w 294"/>
                  <a:gd name="T5" fmla="*/ 19 h 173"/>
                  <a:gd name="T6" fmla="*/ 268 w 294"/>
                  <a:gd name="T7" fmla="*/ 36 h 173"/>
                  <a:gd name="T8" fmla="*/ 260 w 294"/>
                  <a:gd name="T9" fmla="*/ 57 h 173"/>
                  <a:gd name="T10" fmla="*/ 269 w 294"/>
                  <a:gd name="T11" fmla="*/ 78 h 173"/>
                  <a:gd name="T12" fmla="*/ 291 w 294"/>
                  <a:gd name="T13" fmla="*/ 87 h 173"/>
                  <a:gd name="T14" fmla="*/ 294 w 294"/>
                  <a:gd name="T15" fmla="*/ 101 h 173"/>
                  <a:gd name="T16" fmla="*/ 282 w 294"/>
                  <a:gd name="T17" fmla="*/ 138 h 173"/>
                  <a:gd name="T18" fmla="*/ 269 w 294"/>
                  <a:gd name="T19" fmla="*/ 135 h 173"/>
                  <a:gd name="T20" fmla="*/ 265 w 294"/>
                  <a:gd name="T21" fmla="*/ 143 h 173"/>
                  <a:gd name="T22" fmla="*/ 236 w 294"/>
                  <a:gd name="T23" fmla="*/ 144 h 173"/>
                  <a:gd name="T24" fmla="*/ 220 w 294"/>
                  <a:gd name="T25" fmla="*/ 157 h 173"/>
                  <a:gd name="T26" fmla="*/ 214 w 294"/>
                  <a:gd name="T27" fmla="*/ 151 h 173"/>
                  <a:gd name="T28" fmla="*/ 181 w 294"/>
                  <a:gd name="T29" fmla="*/ 160 h 173"/>
                  <a:gd name="T30" fmla="*/ 169 w 294"/>
                  <a:gd name="T31" fmla="*/ 154 h 173"/>
                  <a:gd name="T32" fmla="*/ 155 w 294"/>
                  <a:gd name="T33" fmla="*/ 169 h 173"/>
                  <a:gd name="T34" fmla="*/ 109 w 294"/>
                  <a:gd name="T35" fmla="*/ 173 h 173"/>
                  <a:gd name="T36" fmla="*/ 113 w 294"/>
                  <a:gd name="T37" fmla="*/ 143 h 173"/>
                  <a:gd name="T38" fmla="*/ 99 w 294"/>
                  <a:gd name="T39" fmla="*/ 140 h 173"/>
                  <a:gd name="T40" fmla="*/ 89 w 294"/>
                  <a:gd name="T41" fmla="*/ 152 h 173"/>
                  <a:gd name="T42" fmla="*/ 71 w 294"/>
                  <a:gd name="T43" fmla="*/ 165 h 173"/>
                  <a:gd name="T44" fmla="*/ 55 w 294"/>
                  <a:gd name="T45" fmla="*/ 154 h 173"/>
                  <a:gd name="T46" fmla="*/ 57 w 294"/>
                  <a:gd name="T47" fmla="*/ 122 h 173"/>
                  <a:gd name="T48" fmla="*/ 40 w 294"/>
                  <a:gd name="T49" fmla="*/ 117 h 173"/>
                  <a:gd name="T50" fmla="*/ 29 w 294"/>
                  <a:gd name="T51" fmla="*/ 100 h 173"/>
                  <a:gd name="T52" fmla="*/ 0 w 294"/>
                  <a:gd name="T53" fmla="*/ 84 h 173"/>
                  <a:gd name="T54" fmla="*/ 9 w 294"/>
                  <a:gd name="T55" fmla="*/ 57 h 173"/>
                  <a:gd name="T56" fmla="*/ 20 w 294"/>
                  <a:gd name="T57" fmla="*/ 57 h 173"/>
                  <a:gd name="T58" fmla="*/ 37 w 294"/>
                  <a:gd name="T59" fmla="*/ 37 h 173"/>
                  <a:gd name="T60" fmla="*/ 59 w 294"/>
                  <a:gd name="T61" fmla="*/ 45 h 173"/>
                  <a:gd name="T62" fmla="*/ 68 w 294"/>
                  <a:gd name="T63" fmla="*/ 23 h 173"/>
                  <a:gd name="T64" fmla="*/ 89 w 294"/>
                  <a:gd name="T65" fmla="*/ 13 h 173"/>
                  <a:gd name="T66" fmla="*/ 102 w 294"/>
                  <a:gd name="T67" fmla="*/ 50 h 173"/>
                  <a:gd name="T68" fmla="*/ 133 w 294"/>
                  <a:gd name="T69" fmla="*/ 25 h 173"/>
                  <a:gd name="T70" fmla="*/ 138 w 294"/>
                  <a:gd name="T71" fmla="*/ 10 h 173"/>
                  <a:gd name="T72" fmla="*/ 151 w 294"/>
                  <a:gd name="T73" fmla="*/ 13 h 173"/>
                  <a:gd name="T74" fmla="*/ 181 w 294"/>
                  <a:gd name="T75" fmla="*/ 2 h 173"/>
                  <a:gd name="T76" fmla="*/ 216 w 294"/>
                  <a:gd name="T77" fmla="*/ 7 h 173"/>
                  <a:gd name="T78" fmla="*/ 224 w 294"/>
                  <a:gd name="T79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94" h="173">
                    <a:moveTo>
                      <a:pt x="224" y="0"/>
                    </a:moveTo>
                    <a:lnTo>
                      <a:pt x="228" y="17"/>
                    </a:lnTo>
                    <a:lnTo>
                      <a:pt x="239" y="19"/>
                    </a:lnTo>
                    <a:lnTo>
                      <a:pt x="268" y="36"/>
                    </a:lnTo>
                    <a:lnTo>
                      <a:pt x="260" y="57"/>
                    </a:lnTo>
                    <a:lnTo>
                      <a:pt x="269" y="78"/>
                    </a:lnTo>
                    <a:lnTo>
                      <a:pt x="291" y="87"/>
                    </a:lnTo>
                    <a:lnTo>
                      <a:pt x="294" y="101"/>
                    </a:lnTo>
                    <a:lnTo>
                      <a:pt x="282" y="138"/>
                    </a:lnTo>
                    <a:lnTo>
                      <a:pt x="269" y="135"/>
                    </a:lnTo>
                    <a:lnTo>
                      <a:pt x="265" y="143"/>
                    </a:lnTo>
                    <a:lnTo>
                      <a:pt x="236" y="144"/>
                    </a:lnTo>
                    <a:lnTo>
                      <a:pt x="220" y="157"/>
                    </a:lnTo>
                    <a:lnTo>
                      <a:pt x="214" y="151"/>
                    </a:lnTo>
                    <a:lnTo>
                      <a:pt x="181" y="160"/>
                    </a:lnTo>
                    <a:lnTo>
                      <a:pt x="169" y="154"/>
                    </a:lnTo>
                    <a:lnTo>
                      <a:pt x="155" y="169"/>
                    </a:lnTo>
                    <a:lnTo>
                      <a:pt x="109" y="173"/>
                    </a:lnTo>
                    <a:lnTo>
                      <a:pt x="113" y="143"/>
                    </a:lnTo>
                    <a:lnTo>
                      <a:pt x="99" y="140"/>
                    </a:lnTo>
                    <a:lnTo>
                      <a:pt x="89" y="152"/>
                    </a:lnTo>
                    <a:lnTo>
                      <a:pt x="71" y="165"/>
                    </a:lnTo>
                    <a:lnTo>
                      <a:pt x="55" y="154"/>
                    </a:lnTo>
                    <a:lnTo>
                      <a:pt x="57" y="122"/>
                    </a:lnTo>
                    <a:lnTo>
                      <a:pt x="40" y="117"/>
                    </a:lnTo>
                    <a:lnTo>
                      <a:pt x="29" y="100"/>
                    </a:lnTo>
                    <a:lnTo>
                      <a:pt x="0" y="84"/>
                    </a:lnTo>
                    <a:lnTo>
                      <a:pt x="9" y="57"/>
                    </a:lnTo>
                    <a:lnTo>
                      <a:pt x="20" y="57"/>
                    </a:lnTo>
                    <a:lnTo>
                      <a:pt x="37" y="37"/>
                    </a:lnTo>
                    <a:lnTo>
                      <a:pt x="59" y="45"/>
                    </a:lnTo>
                    <a:lnTo>
                      <a:pt x="68" y="23"/>
                    </a:lnTo>
                    <a:lnTo>
                      <a:pt x="89" y="13"/>
                    </a:lnTo>
                    <a:lnTo>
                      <a:pt x="102" y="50"/>
                    </a:lnTo>
                    <a:lnTo>
                      <a:pt x="133" y="25"/>
                    </a:lnTo>
                    <a:lnTo>
                      <a:pt x="138" y="10"/>
                    </a:lnTo>
                    <a:lnTo>
                      <a:pt x="151" y="13"/>
                    </a:lnTo>
                    <a:lnTo>
                      <a:pt x="181" y="2"/>
                    </a:lnTo>
                    <a:lnTo>
                      <a:pt x="216" y="7"/>
                    </a:lnTo>
                    <a:lnTo>
                      <a:pt x="22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8" name="Halmstad">
                <a:extLst>
                  <a:ext uri="{FF2B5EF4-FFF2-40B4-BE49-F238E27FC236}">
                    <a16:creationId xmlns:a16="http://schemas.microsoft.com/office/drawing/2014/main" id="{00000000-0008-0000-0200-0000F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975573" y="5100286"/>
                <a:ext cx="333101" cy="339700"/>
              </a:xfrm>
              <a:custGeom>
                <a:avLst/>
                <a:gdLst>
                  <a:gd name="T0" fmla="*/ 111 w 242"/>
                  <a:gd name="T1" fmla="*/ 0 h 246"/>
                  <a:gd name="T2" fmla="*/ 122 w 242"/>
                  <a:gd name="T3" fmla="*/ 17 h 246"/>
                  <a:gd name="T4" fmla="*/ 139 w 242"/>
                  <a:gd name="T5" fmla="*/ 22 h 246"/>
                  <a:gd name="T6" fmla="*/ 137 w 242"/>
                  <a:gd name="T7" fmla="*/ 54 h 246"/>
                  <a:gd name="T8" fmla="*/ 153 w 242"/>
                  <a:gd name="T9" fmla="*/ 65 h 246"/>
                  <a:gd name="T10" fmla="*/ 171 w 242"/>
                  <a:gd name="T11" fmla="*/ 52 h 246"/>
                  <a:gd name="T12" fmla="*/ 181 w 242"/>
                  <a:gd name="T13" fmla="*/ 40 h 246"/>
                  <a:gd name="T14" fmla="*/ 195 w 242"/>
                  <a:gd name="T15" fmla="*/ 43 h 246"/>
                  <a:gd name="T16" fmla="*/ 191 w 242"/>
                  <a:gd name="T17" fmla="*/ 73 h 246"/>
                  <a:gd name="T18" fmla="*/ 237 w 242"/>
                  <a:gd name="T19" fmla="*/ 69 h 246"/>
                  <a:gd name="T20" fmla="*/ 242 w 242"/>
                  <a:gd name="T21" fmla="*/ 114 h 246"/>
                  <a:gd name="T22" fmla="*/ 242 w 242"/>
                  <a:gd name="T23" fmla="*/ 165 h 246"/>
                  <a:gd name="T24" fmla="*/ 229 w 242"/>
                  <a:gd name="T25" fmla="*/ 174 h 246"/>
                  <a:gd name="T26" fmla="*/ 192 w 242"/>
                  <a:gd name="T27" fmla="*/ 174 h 246"/>
                  <a:gd name="T28" fmla="*/ 194 w 242"/>
                  <a:gd name="T29" fmla="*/ 188 h 246"/>
                  <a:gd name="T30" fmla="*/ 133 w 242"/>
                  <a:gd name="T31" fmla="*/ 220 h 246"/>
                  <a:gd name="T32" fmla="*/ 126 w 242"/>
                  <a:gd name="T33" fmla="*/ 246 h 246"/>
                  <a:gd name="T34" fmla="*/ 110 w 242"/>
                  <a:gd name="T35" fmla="*/ 246 h 246"/>
                  <a:gd name="T36" fmla="*/ 106 w 242"/>
                  <a:gd name="T37" fmla="*/ 221 h 246"/>
                  <a:gd name="T38" fmla="*/ 97 w 242"/>
                  <a:gd name="T39" fmla="*/ 188 h 246"/>
                  <a:gd name="T40" fmla="*/ 76 w 242"/>
                  <a:gd name="T41" fmla="*/ 177 h 246"/>
                  <a:gd name="T42" fmla="*/ 56 w 242"/>
                  <a:gd name="T43" fmla="*/ 188 h 246"/>
                  <a:gd name="T44" fmla="*/ 36 w 242"/>
                  <a:gd name="T45" fmla="*/ 187 h 246"/>
                  <a:gd name="T46" fmla="*/ 12 w 242"/>
                  <a:gd name="T47" fmla="*/ 131 h 246"/>
                  <a:gd name="T48" fmla="*/ 0 w 242"/>
                  <a:gd name="T49" fmla="*/ 98 h 246"/>
                  <a:gd name="T50" fmla="*/ 13 w 242"/>
                  <a:gd name="T51" fmla="*/ 81 h 246"/>
                  <a:gd name="T52" fmla="*/ 50 w 242"/>
                  <a:gd name="T53" fmla="*/ 56 h 246"/>
                  <a:gd name="T54" fmla="*/ 73 w 242"/>
                  <a:gd name="T55" fmla="*/ 59 h 246"/>
                  <a:gd name="T56" fmla="*/ 93 w 242"/>
                  <a:gd name="T57" fmla="*/ 47 h 246"/>
                  <a:gd name="T58" fmla="*/ 97 w 242"/>
                  <a:gd name="T59" fmla="*/ 16 h 246"/>
                  <a:gd name="T60" fmla="*/ 111 w 242"/>
                  <a:gd name="T61" fmla="*/ 0 h 24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42" h="246">
                    <a:moveTo>
                      <a:pt x="111" y="0"/>
                    </a:moveTo>
                    <a:lnTo>
                      <a:pt x="122" y="17"/>
                    </a:lnTo>
                    <a:lnTo>
                      <a:pt x="139" y="22"/>
                    </a:lnTo>
                    <a:lnTo>
                      <a:pt x="137" y="54"/>
                    </a:lnTo>
                    <a:lnTo>
                      <a:pt x="153" y="65"/>
                    </a:lnTo>
                    <a:lnTo>
                      <a:pt x="171" y="52"/>
                    </a:lnTo>
                    <a:lnTo>
                      <a:pt x="181" y="40"/>
                    </a:lnTo>
                    <a:lnTo>
                      <a:pt x="195" y="43"/>
                    </a:lnTo>
                    <a:lnTo>
                      <a:pt x="191" y="73"/>
                    </a:lnTo>
                    <a:lnTo>
                      <a:pt x="237" y="69"/>
                    </a:lnTo>
                    <a:lnTo>
                      <a:pt x="242" y="114"/>
                    </a:lnTo>
                    <a:lnTo>
                      <a:pt x="242" y="165"/>
                    </a:lnTo>
                    <a:lnTo>
                      <a:pt x="229" y="174"/>
                    </a:lnTo>
                    <a:lnTo>
                      <a:pt x="192" y="174"/>
                    </a:lnTo>
                    <a:lnTo>
                      <a:pt x="194" y="188"/>
                    </a:lnTo>
                    <a:lnTo>
                      <a:pt x="133" y="220"/>
                    </a:lnTo>
                    <a:lnTo>
                      <a:pt x="126" y="246"/>
                    </a:lnTo>
                    <a:lnTo>
                      <a:pt x="110" y="246"/>
                    </a:lnTo>
                    <a:lnTo>
                      <a:pt x="106" y="221"/>
                    </a:lnTo>
                    <a:lnTo>
                      <a:pt x="97" y="188"/>
                    </a:lnTo>
                    <a:lnTo>
                      <a:pt x="76" y="177"/>
                    </a:lnTo>
                    <a:lnTo>
                      <a:pt x="56" y="188"/>
                    </a:lnTo>
                    <a:lnTo>
                      <a:pt x="36" y="187"/>
                    </a:lnTo>
                    <a:lnTo>
                      <a:pt x="12" y="131"/>
                    </a:lnTo>
                    <a:lnTo>
                      <a:pt x="0" y="98"/>
                    </a:lnTo>
                    <a:lnTo>
                      <a:pt x="13" y="81"/>
                    </a:lnTo>
                    <a:lnTo>
                      <a:pt x="50" y="56"/>
                    </a:lnTo>
                    <a:lnTo>
                      <a:pt x="73" y="59"/>
                    </a:lnTo>
                    <a:lnTo>
                      <a:pt x="93" y="47"/>
                    </a:lnTo>
                    <a:lnTo>
                      <a:pt x="97" y="16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39" name="Bromölla">
                <a:extLst>
                  <a:ext uri="{FF2B5EF4-FFF2-40B4-BE49-F238E27FC236}">
                    <a16:creationId xmlns:a16="http://schemas.microsoft.com/office/drawing/2014/main" id="{00000000-0008-0000-0200-000005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96705" y="5733131"/>
                <a:ext cx="106929" cy="173940"/>
              </a:xfrm>
              <a:custGeom>
                <a:avLst/>
                <a:gdLst>
                  <a:gd name="T0" fmla="*/ 27 w 78"/>
                  <a:gd name="T1" fmla="*/ 0 h 125"/>
                  <a:gd name="T2" fmla="*/ 44 w 78"/>
                  <a:gd name="T3" fmla="*/ 8 h 125"/>
                  <a:gd name="T4" fmla="*/ 62 w 78"/>
                  <a:gd name="T5" fmla="*/ 6 h 125"/>
                  <a:gd name="T6" fmla="*/ 72 w 78"/>
                  <a:gd name="T7" fmla="*/ 21 h 125"/>
                  <a:gd name="T8" fmla="*/ 78 w 78"/>
                  <a:gd name="T9" fmla="*/ 90 h 125"/>
                  <a:gd name="T10" fmla="*/ 65 w 78"/>
                  <a:gd name="T11" fmla="*/ 99 h 125"/>
                  <a:gd name="T12" fmla="*/ 61 w 78"/>
                  <a:gd name="T13" fmla="*/ 116 h 125"/>
                  <a:gd name="T14" fmla="*/ 33 w 78"/>
                  <a:gd name="T15" fmla="*/ 125 h 125"/>
                  <a:gd name="T16" fmla="*/ 0 w 78"/>
                  <a:gd name="T17" fmla="*/ 118 h 125"/>
                  <a:gd name="T18" fmla="*/ 6 w 78"/>
                  <a:gd name="T19" fmla="*/ 99 h 125"/>
                  <a:gd name="T20" fmla="*/ 23 w 78"/>
                  <a:gd name="T21" fmla="*/ 79 h 125"/>
                  <a:gd name="T22" fmla="*/ 16 w 78"/>
                  <a:gd name="T23" fmla="*/ 45 h 125"/>
                  <a:gd name="T24" fmla="*/ 15 w 78"/>
                  <a:gd name="T25" fmla="*/ 16 h 125"/>
                  <a:gd name="T26" fmla="*/ 27 w 78"/>
                  <a:gd name="T27" fmla="*/ 0 h 1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</a:cxnLst>
                <a:rect l="0" t="0" r="r" b="b"/>
                <a:pathLst>
                  <a:path w="78" h="125">
                    <a:moveTo>
                      <a:pt x="27" y="0"/>
                    </a:moveTo>
                    <a:lnTo>
                      <a:pt x="44" y="8"/>
                    </a:lnTo>
                    <a:lnTo>
                      <a:pt x="62" y="6"/>
                    </a:lnTo>
                    <a:lnTo>
                      <a:pt x="72" y="21"/>
                    </a:lnTo>
                    <a:lnTo>
                      <a:pt x="78" y="90"/>
                    </a:lnTo>
                    <a:lnTo>
                      <a:pt x="65" y="99"/>
                    </a:lnTo>
                    <a:lnTo>
                      <a:pt x="61" y="116"/>
                    </a:lnTo>
                    <a:lnTo>
                      <a:pt x="33" y="125"/>
                    </a:lnTo>
                    <a:lnTo>
                      <a:pt x="0" y="118"/>
                    </a:lnTo>
                    <a:lnTo>
                      <a:pt x="6" y="99"/>
                    </a:lnTo>
                    <a:lnTo>
                      <a:pt x="23" y="79"/>
                    </a:lnTo>
                    <a:lnTo>
                      <a:pt x="16" y="45"/>
                    </a:lnTo>
                    <a:lnTo>
                      <a:pt x="15" y="16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0" name="Karlskrona">
                <a:extLst>
                  <a:ext uri="{FF2B5EF4-FFF2-40B4-BE49-F238E27FC236}">
                    <a16:creationId xmlns:a16="http://schemas.microsoft.com/office/drawing/2014/main" id="{00000000-0008-0000-0200-000015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46333" y="5498894"/>
                <a:ext cx="361910" cy="367100"/>
              </a:xfrm>
              <a:custGeom>
                <a:avLst/>
                <a:gdLst>
                  <a:gd name="T0" fmla="*/ 72 w 264"/>
                  <a:gd name="T1" fmla="*/ 0 h 266"/>
                  <a:gd name="T2" fmla="*/ 95 w 264"/>
                  <a:gd name="T3" fmla="*/ 11 h 266"/>
                  <a:gd name="T4" fmla="*/ 104 w 264"/>
                  <a:gd name="T5" fmla="*/ 28 h 266"/>
                  <a:gd name="T6" fmla="*/ 120 w 264"/>
                  <a:gd name="T7" fmla="*/ 28 h 266"/>
                  <a:gd name="T8" fmla="*/ 134 w 264"/>
                  <a:gd name="T9" fmla="*/ 59 h 266"/>
                  <a:gd name="T10" fmla="*/ 153 w 264"/>
                  <a:gd name="T11" fmla="*/ 64 h 266"/>
                  <a:gd name="T12" fmla="*/ 174 w 264"/>
                  <a:gd name="T13" fmla="*/ 108 h 266"/>
                  <a:gd name="T14" fmla="*/ 196 w 264"/>
                  <a:gd name="T15" fmla="*/ 119 h 266"/>
                  <a:gd name="T16" fmla="*/ 229 w 264"/>
                  <a:gd name="T17" fmla="*/ 118 h 266"/>
                  <a:gd name="T18" fmla="*/ 243 w 264"/>
                  <a:gd name="T19" fmla="*/ 127 h 266"/>
                  <a:gd name="T20" fmla="*/ 264 w 264"/>
                  <a:gd name="T21" fmla="*/ 114 h 266"/>
                  <a:gd name="T22" fmla="*/ 251 w 264"/>
                  <a:gd name="T23" fmla="*/ 173 h 266"/>
                  <a:gd name="T24" fmla="*/ 231 w 264"/>
                  <a:gd name="T25" fmla="*/ 210 h 266"/>
                  <a:gd name="T26" fmla="*/ 217 w 264"/>
                  <a:gd name="T27" fmla="*/ 220 h 266"/>
                  <a:gd name="T28" fmla="*/ 195 w 264"/>
                  <a:gd name="T29" fmla="*/ 266 h 266"/>
                  <a:gd name="T30" fmla="*/ 174 w 264"/>
                  <a:gd name="T31" fmla="*/ 246 h 266"/>
                  <a:gd name="T32" fmla="*/ 145 w 264"/>
                  <a:gd name="T33" fmla="*/ 262 h 266"/>
                  <a:gd name="T34" fmla="*/ 128 w 264"/>
                  <a:gd name="T35" fmla="*/ 257 h 266"/>
                  <a:gd name="T36" fmla="*/ 150 w 264"/>
                  <a:gd name="T37" fmla="*/ 237 h 266"/>
                  <a:gd name="T38" fmla="*/ 155 w 264"/>
                  <a:gd name="T39" fmla="*/ 218 h 266"/>
                  <a:gd name="T40" fmla="*/ 140 w 264"/>
                  <a:gd name="T41" fmla="*/ 202 h 266"/>
                  <a:gd name="T42" fmla="*/ 104 w 264"/>
                  <a:gd name="T43" fmla="*/ 208 h 266"/>
                  <a:gd name="T44" fmla="*/ 94 w 264"/>
                  <a:gd name="T45" fmla="*/ 201 h 266"/>
                  <a:gd name="T46" fmla="*/ 70 w 264"/>
                  <a:gd name="T47" fmla="*/ 207 h 266"/>
                  <a:gd name="T48" fmla="*/ 64 w 264"/>
                  <a:gd name="T49" fmla="*/ 173 h 266"/>
                  <a:gd name="T50" fmla="*/ 60 w 264"/>
                  <a:gd name="T51" fmla="*/ 164 h 266"/>
                  <a:gd name="T52" fmla="*/ 65 w 264"/>
                  <a:gd name="T53" fmla="*/ 150 h 266"/>
                  <a:gd name="T54" fmla="*/ 56 w 264"/>
                  <a:gd name="T55" fmla="*/ 142 h 266"/>
                  <a:gd name="T56" fmla="*/ 30 w 264"/>
                  <a:gd name="T57" fmla="*/ 142 h 266"/>
                  <a:gd name="T58" fmla="*/ 22 w 264"/>
                  <a:gd name="T59" fmla="*/ 106 h 266"/>
                  <a:gd name="T60" fmla="*/ 0 w 264"/>
                  <a:gd name="T61" fmla="*/ 91 h 266"/>
                  <a:gd name="T62" fmla="*/ 10 w 264"/>
                  <a:gd name="T63" fmla="*/ 81 h 266"/>
                  <a:gd name="T64" fmla="*/ 7 w 264"/>
                  <a:gd name="T65" fmla="*/ 67 h 266"/>
                  <a:gd name="T66" fmla="*/ 34 w 264"/>
                  <a:gd name="T67" fmla="*/ 70 h 266"/>
                  <a:gd name="T68" fmla="*/ 49 w 264"/>
                  <a:gd name="T69" fmla="*/ 41 h 266"/>
                  <a:gd name="T70" fmla="*/ 69 w 264"/>
                  <a:gd name="T71" fmla="*/ 46 h 266"/>
                  <a:gd name="T72" fmla="*/ 65 w 264"/>
                  <a:gd name="T73" fmla="*/ 19 h 266"/>
                  <a:gd name="T74" fmla="*/ 72 w 264"/>
                  <a:gd name="T75" fmla="*/ 0 h 26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64" h="266">
                    <a:moveTo>
                      <a:pt x="72" y="0"/>
                    </a:moveTo>
                    <a:lnTo>
                      <a:pt x="95" y="11"/>
                    </a:lnTo>
                    <a:lnTo>
                      <a:pt x="104" y="28"/>
                    </a:lnTo>
                    <a:lnTo>
                      <a:pt x="120" y="28"/>
                    </a:lnTo>
                    <a:lnTo>
                      <a:pt x="134" y="59"/>
                    </a:lnTo>
                    <a:lnTo>
                      <a:pt x="153" y="64"/>
                    </a:lnTo>
                    <a:lnTo>
                      <a:pt x="174" y="108"/>
                    </a:lnTo>
                    <a:lnTo>
                      <a:pt x="196" y="119"/>
                    </a:lnTo>
                    <a:lnTo>
                      <a:pt x="229" y="118"/>
                    </a:lnTo>
                    <a:lnTo>
                      <a:pt x="243" y="127"/>
                    </a:lnTo>
                    <a:lnTo>
                      <a:pt x="264" y="114"/>
                    </a:lnTo>
                    <a:lnTo>
                      <a:pt x="251" y="173"/>
                    </a:lnTo>
                    <a:lnTo>
                      <a:pt x="231" y="210"/>
                    </a:lnTo>
                    <a:lnTo>
                      <a:pt x="217" y="220"/>
                    </a:lnTo>
                    <a:lnTo>
                      <a:pt x="195" y="266"/>
                    </a:lnTo>
                    <a:lnTo>
                      <a:pt x="174" y="246"/>
                    </a:lnTo>
                    <a:lnTo>
                      <a:pt x="145" y="262"/>
                    </a:lnTo>
                    <a:lnTo>
                      <a:pt x="128" y="257"/>
                    </a:lnTo>
                    <a:lnTo>
                      <a:pt x="150" y="237"/>
                    </a:lnTo>
                    <a:lnTo>
                      <a:pt x="155" y="218"/>
                    </a:lnTo>
                    <a:lnTo>
                      <a:pt x="140" y="202"/>
                    </a:lnTo>
                    <a:lnTo>
                      <a:pt x="104" y="208"/>
                    </a:lnTo>
                    <a:lnTo>
                      <a:pt x="94" y="201"/>
                    </a:lnTo>
                    <a:lnTo>
                      <a:pt x="70" y="207"/>
                    </a:lnTo>
                    <a:lnTo>
                      <a:pt x="64" y="173"/>
                    </a:lnTo>
                    <a:lnTo>
                      <a:pt x="60" y="164"/>
                    </a:lnTo>
                    <a:lnTo>
                      <a:pt x="65" y="150"/>
                    </a:lnTo>
                    <a:lnTo>
                      <a:pt x="56" y="142"/>
                    </a:lnTo>
                    <a:lnTo>
                      <a:pt x="30" y="142"/>
                    </a:lnTo>
                    <a:lnTo>
                      <a:pt x="22" y="106"/>
                    </a:lnTo>
                    <a:lnTo>
                      <a:pt x="0" y="91"/>
                    </a:lnTo>
                    <a:lnTo>
                      <a:pt x="10" y="81"/>
                    </a:lnTo>
                    <a:lnTo>
                      <a:pt x="7" y="67"/>
                    </a:lnTo>
                    <a:lnTo>
                      <a:pt x="34" y="70"/>
                    </a:lnTo>
                    <a:lnTo>
                      <a:pt x="49" y="41"/>
                    </a:lnTo>
                    <a:lnTo>
                      <a:pt x="69" y="46"/>
                    </a:lnTo>
                    <a:lnTo>
                      <a:pt x="65" y="19"/>
                    </a:lnTo>
                    <a:lnTo>
                      <a:pt x="7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1" name="Ronneby">
                <a:extLst>
                  <a:ext uri="{FF2B5EF4-FFF2-40B4-BE49-F238E27FC236}">
                    <a16:creationId xmlns:a16="http://schemas.microsoft.com/office/drawing/2014/main" id="{00000000-0008-0000-0200-000016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68120" y="5511223"/>
                <a:ext cx="274175" cy="309563"/>
              </a:xfrm>
              <a:custGeom>
                <a:avLst/>
                <a:gdLst>
                  <a:gd name="T0" fmla="*/ 166 w 200"/>
                  <a:gd name="T1" fmla="*/ 0 h 224"/>
                  <a:gd name="T2" fmla="*/ 195 w 200"/>
                  <a:gd name="T3" fmla="*/ 10 h 224"/>
                  <a:gd name="T4" fmla="*/ 199 w 200"/>
                  <a:gd name="T5" fmla="*/ 37 h 224"/>
                  <a:gd name="T6" fmla="*/ 179 w 200"/>
                  <a:gd name="T7" fmla="*/ 32 h 224"/>
                  <a:gd name="T8" fmla="*/ 164 w 200"/>
                  <a:gd name="T9" fmla="*/ 61 h 224"/>
                  <a:gd name="T10" fmla="*/ 137 w 200"/>
                  <a:gd name="T11" fmla="*/ 58 h 224"/>
                  <a:gd name="T12" fmla="*/ 140 w 200"/>
                  <a:gd name="T13" fmla="*/ 72 h 224"/>
                  <a:gd name="T14" fmla="*/ 130 w 200"/>
                  <a:gd name="T15" fmla="*/ 82 h 224"/>
                  <a:gd name="T16" fmla="*/ 152 w 200"/>
                  <a:gd name="T17" fmla="*/ 97 h 224"/>
                  <a:gd name="T18" fmla="*/ 160 w 200"/>
                  <a:gd name="T19" fmla="*/ 133 h 224"/>
                  <a:gd name="T20" fmla="*/ 186 w 200"/>
                  <a:gd name="T21" fmla="*/ 133 h 224"/>
                  <a:gd name="T22" fmla="*/ 195 w 200"/>
                  <a:gd name="T23" fmla="*/ 141 h 224"/>
                  <a:gd name="T24" fmla="*/ 190 w 200"/>
                  <a:gd name="T25" fmla="*/ 155 h 224"/>
                  <a:gd name="T26" fmla="*/ 194 w 200"/>
                  <a:gd name="T27" fmla="*/ 164 h 224"/>
                  <a:gd name="T28" fmla="*/ 200 w 200"/>
                  <a:gd name="T29" fmla="*/ 198 h 224"/>
                  <a:gd name="T30" fmla="*/ 186 w 200"/>
                  <a:gd name="T31" fmla="*/ 213 h 224"/>
                  <a:gd name="T32" fmla="*/ 170 w 200"/>
                  <a:gd name="T33" fmla="*/ 196 h 224"/>
                  <a:gd name="T34" fmla="*/ 162 w 200"/>
                  <a:gd name="T35" fmla="*/ 211 h 224"/>
                  <a:gd name="T36" fmla="*/ 136 w 200"/>
                  <a:gd name="T37" fmla="*/ 224 h 224"/>
                  <a:gd name="T38" fmla="*/ 128 w 200"/>
                  <a:gd name="T39" fmla="*/ 197 h 224"/>
                  <a:gd name="T40" fmla="*/ 115 w 200"/>
                  <a:gd name="T41" fmla="*/ 202 h 224"/>
                  <a:gd name="T42" fmla="*/ 84 w 200"/>
                  <a:gd name="T43" fmla="*/ 209 h 224"/>
                  <a:gd name="T44" fmla="*/ 59 w 200"/>
                  <a:gd name="T45" fmla="*/ 207 h 224"/>
                  <a:gd name="T46" fmla="*/ 47 w 200"/>
                  <a:gd name="T47" fmla="*/ 193 h 224"/>
                  <a:gd name="T48" fmla="*/ 42 w 200"/>
                  <a:gd name="T49" fmla="*/ 147 h 224"/>
                  <a:gd name="T50" fmla="*/ 29 w 200"/>
                  <a:gd name="T51" fmla="*/ 137 h 224"/>
                  <a:gd name="T52" fmla="*/ 38 w 200"/>
                  <a:gd name="T53" fmla="*/ 108 h 224"/>
                  <a:gd name="T54" fmla="*/ 31 w 200"/>
                  <a:gd name="T55" fmla="*/ 84 h 224"/>
                  <a:gd name="T56" fmla="*/ 12 w 200"/>
                  <a:gd name="T57" fmla="*/ 87 h 224"/>
                  <a:gd name="T58" fmla="*/ 0 w 200"/>
                  <a:gd name="T59" fmla="*/ 71 h 224"/>
                  <a:gd name="T60" fmla="*/ 16 w 200"/>
                  <a:gd name="T61" fmla="*/ 36 h 224"/>
                  <a:gd name="T62" fmla="*/ 34 w 200"/>
                  <a:gd name="T63" fmla="*/ 24 h 224"/>
                  <a:gd name="T64" fmla="*/ 71 w 200"/>
                  <a:gd name="T65" fmla="*/ 23 h 224"/>
                  <a:gd name="T66" fmla="*/ 76 w 200"/>
                  <a:gd name="T67" fmla="*/ 36 h 224"/>
                  <a:gd name="T68" fmla="*/ 94 w 200"/>
                  <a:gd name="T69" fmla="*/ 36 h 224"/>
                  <a:gd name="T70" fmla="*/ 99 w 200"/>
                  <a:gd name="T71" fmla="*/ 20 h 224"/>
                  <a:gd name="T72" fmla="*/ 115 w 200"/>
                  <a:gd name="T73" fmla="*/ 10 h 224"/>
                  <a:gd name="T74" fmla="*/ 131 w 200"/>
                  <a:gd name="T75" fmla="*/ 23 h 224"/>
                  <a:gd name="T76" fmla="*/ 145 w 200"/>
                  <a:gd name="T77" fmla="*/ 7 h 224"/>
                  <a:gd name="T78" fmla="*/ 166 w 200"/>
                  <a:gd name="T79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</a:cxnLst>
                <a:rect l="0" t="0" r="r" b="b"/>
                <a:pathLst>
                  <a:path w="200" h="224">
                    <a:moveTo>
                      <a:pt x="166" y="0"/>
                    </a:moveTo>
                    <a:lnTo>
                      <a:pt x="195" y="10"/>
                    </a:lnTo>
                    <a:lnTo>
                      <a:pt x="199" y="37"/>
                    </a:lnTo>
                    <a:lnTo>
                      <a:pt x="179" y="32"/>
                    </a:lnTo>
                    <a:lnTo>
                      <a:pt x="164" y="61"/>
                    </a:lnTo>
                    <a:lnTo>
                      <a:pt x="137" y="58"/>
                    </a:lnTo>
                    <a:lnTo>
                      <a:pt x="140" y="72"/>
                    </a:lnTo>
                    <a:lnTo>
                      <a:pt x="130" y="82"/>
                    </a:lnTo>
                    <a:lnTo>
                      <a:pt x="152" y="97"/>
                    </a:lnTo>
                    <a:lnTo>
                      <a:pt x="160" y="133"/>
                    </a:lnTo>
                    <a:lnTo>
                      <a:pt x="186" y="133"/>
                    </a:lnTo>
                    <a:lnTo>
                      <a:pt x="195" y="141"/>
                    </a:lnTo>
                    <a:lnTo>
                      <a:pt x="190" y="155"/>
                    </a:lnTo>
                    <a:lnTo>
                      <a:pt x="194" y="164"/>
                    </a:lnTo>
                    <a:lnTo>
                      <a:pt x="200" y="198"/>
                    </a:lnTo>
                    <a:lnTo>
                      <a:pt x="186" y="213"/>
                    </a:lnTo>
                    <a:lnTo>
                      <a:pt x="170" y="196"/>
                    </a:lnTo>
                    <a:lnTo>
                      <a:pt x="162" y="211"/>
                    </a:lnTo>
                    <a:lnTo>
                      <a:pt x="136" y="224"/>
                    </a:lnTo>
                    <a:lnTo>
                      <a:pt x="128" y="197"/>
                    </a:lnTo>
                    <a:lnTo>
                      <a:pt x="115" y="202"/>
                    </a:lnTo>
                    <a:lnTo>
                      <a:pt x="84" y="209"/>
                    </a:lnTo>
                    <a:lnTo>
                      <a:pt x="59" y="207"/>
                    </a:lnTo>
                    <a:lnTo>
                      <a:pt x="47" y="193"/>
                    </a:lnTo>
                    <a:lnTo>
                      <a:pt x="42" y="147"/>
                    </a:lnTo>
                    <a:lnTo>
                      <a:pt x="29" y="137"/>
                    </a:lnTo>
                    <a:lnTo>
                      <a:pt x="38" y="108"/>
                    </a:lnTo>
                    <a:lnTo>
                      <a:pt x="31" y="84"/>
                    </a:lnTo>
                    <a:lnTo>
                      <a:pt x="12" y="87"/>
                    </a:lnTo>
                    <a:lnTo>
                      <a:pt x="0" y="71"/>
                    </a:lnTo>
                    <a:lnTo>
                      <a:pt x="16" y="36"/>
                    </a:lnTo>
                    <a:lnTo>
                      <a:pt x="34" y="24"/>
                    </a:lnTo>
                    <a:lnTo>
                      <a:pt x="71" y="23"/>
                    </a:lnTo>
                    <a:lnTo>
                      <a:pt x="76" y="36"/>
                    </a:lnTo>
                    <a:lnTo>
                      <a:pt x="94" y="36"/>
                    </a:lnTo>
                    <a:lnTo>
                      <a:pt x="99" y="20"/>
                    </a:lnTo>
                    <a:lnTo>
                      <a:pt x="115" y="10"/>
                    </a:lnTo>
                    <a:lnTo>
                      <a:pt x="131" y="23"/>
                    </a:lnTo>
                    <a:lnTo>
                      <a:pt x="145" y="7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2" name="Karlshamn">
                <a:extLst>
                  <a:ext uri="{FF2B5EF4-FFF2-40B4-BE49-F238E27FC236}">
                    <a16:creationId xmlns:a16="http://schemas.microsoft.com/office/drawing/2014/main" id="{00000000-0008-0000-0200-000017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26939" y="5593398"/>
                <a:ext cx="205612" cy="212319"/>
              </a:xfrm>
              <a:custGeom>
                <a:avLst/>
                <a:gdLst>
                  <a:gd name="T0" fmla="*/ 13 w 149"/>
                  <a:gd name="T1" fmla="*/ 0 h 154"/>
                  <a:gd name="T2" fmla="*/ 27 w 149"/>
                  <a:gd name="T3" fmla="*/ 6 h 154"/>
                  <a:gd name="T4" fmla="*/ 61 w 149"/>
                  <a:gd name="T5" fmla="*/ 12 h 154"/>
                  <a:gd name="T6" fmla="*/ 85 w 149"/>
                  <a:gd name="T7" fmla="*/ 23 h 154"/>
                  <a:gd name="T8" fmla="*/ 102 w 149"/>
                  <a:gd name="T9" fmla="*/ 12 h 154"/>
                  <a:gd name="T10" fmla="*/ 114 w 149"/>
                  <a:gd name="T11" fmla="*/ 28 h 154"/>
                  <a:gd name="T12" fmla="*/ 133 w 149"/>
                  <a:gd name="T13" fmla="*/ 25 h 154"/>
                  <a:gd name="T14" fmla="*/ 140 w 149"/>
                  <a:gd name="T15" fmla="*/ 49 h 154"/>
                  <a:gd name="T16" fmla="*/ 131 w 149"/>
                  <a:gd name="T17" fmla="*/ 78 h 154"/>
                  <a:gd name="T18" fmla="*/ 144 w 149"/>
                  <a:gd name="T19" fmla="*/ 88 h 154"/>
                  <a:gd name="T20" fmla="*/ 149 w 149"/>
                  <a:gd name="T21" fmla="*/ 134 h 154"/>
                  <a:gd name="T22" fmla="*/ 136 w 149"/>
                  <a:gd name="T23" fmla="*/ 147 h 154"/>
                  <a:gd name="T24" fmla="*/ 74 w 149"/>
                  <a:gd name="T25" fmla="*/ 150 h 154"/>
                  <a:gd name="T26" fmla="*/ 47 w 149"/>
                  <a:gd name="T27" fmla="*/ 154 h 154"/>
                  <a:gd name="T28" fmla="*/ 32 w 149"/>
                  <a:gd name="T29" fmla="*/ 152 h 154"/>
                  <a:gd name="T30" fmla="*/ 14 w 149"/>
                  <a:gd name="T31" fmla="*/ 150 h 154"/>
                  <a:gd name="T32" fmla="*/ 0 w 149"/>
                  <a:gd name="T33" fmla="*/ 121 h 154"/>
                  <a:gd name="T34" fmla="*/ 18 w 149"/>
                  <a:gd name="T35" fmla="*/ 102 h 154"/>
                  <a:gd name="T36" fmla="*/ 26 w 149"/>
                  <a:gd name="T37" fmla="*/ 91 h 154"/>
                  <a:gd name="T38" fmla="*/ 40 w 149"/>
                  <a:gd name="T39" fmla="*/ 87 h 154"/>
                  <a:gd name="T40" fmla="*/ 35 w 149"/>
                  <a:gd name="T41" fmla="*/ 54 h 154"/>
                  <a:gd name="T42" fmla="*/ 13 w 149"/>
                  <a:gd name="T43" fmla="*/ 0 h 15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49" h="154">
                    <a:moveTo>
                      <a:pt x="13" y="0"/>
                    </a:moveTo>
                    <a:lnTo>
                      <a:pt x="27" y="6"/>
                    </a:lnTo>
                    <a:lnTo>
                      <a:pt x="61" y="12"/>
                    </a:lnTo>
                    <a:lnTo>
                      <a:pt x="85" y="23"/>
                    </a:lnTo>
                    <a:lnTo>
                      <a:pt x="102" y="12"/>
                    </a:lnTo>
                    <a:lnTo>
                      <a:pt x="114" y="28"/>
                    </a:lnTo>
                    <a:lnTo>
                      <a:pt x="133" y="25"/>
                    </a:lnTo>
                    <a:lnTo>
                      <a:pt x="140" y="49"/>
                    </a:lnTo>
                    <a:lnTo>
                      <a:pt x="131" y="78"/>
                    </a:lnTo>
                    <a:lnTo>
                      <a:pt x="144" y="88"/>
                    </a:lnTo>
                    <a:lnTo>
                      <a:pt x="149" y="134"/>
                    </a:lnTo>
                    <a:lnTo>
                      <a:pt x="136" y="147"/>
                    </a:lnTo>
                    <a:lnTo>
                      <a:pt x="74" y="150"/>
                    </a:lnTo>
                    <a:lnTo>
                      <a:pt x="47" y="154"/>
                    </a:lnTo>
                    <a:lnTo>
                      <a:pt x="32" y="152"/>
                    </a:lnTo>
                    <a:lnTo>
                      <a:pt x="14" y="150"/>
                    </a:lnTo>
                    <a:lnTo>
                      <a:pt x="0" y="121"/>
                    </a:lnTo>
                    <a:lnTo>
                      <a:pt x="18" y="102"/>
                    </a:lnTo>
                    <a:lnTo>
                      <a:pt x="26" y="91"/>
                    </a:lnTo>
                    <a:lnTo>
                      <a:pt x="40" y="87"/>
                    </a:lnTo>
                    <a:lnTo>
                      <a:pt x="35" y="54"/>
                    </a:lnTo>
                    <a:lnTo>
                      <a:pt x="13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3" name="Sölvesborg">
                <a:extLst>
                  <a:ext uri="{FF2B5EF4-FFF2-40B4-BE49-F238E27FC236}">
                    <a16:creationId xmlns:a16="http://schemas.microsoft.com/office/drawing/2014/main" id="{00000000-0008-0000-0200-000018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80329" y="5760509"/>
                <a:ext cx="115134" cy="175330"/>
              </a:xfrm>
              <a:custGeom>
                <a:avLst/>
                <a:gdLst>
                  <a:gd name="T0" fmla="*/ 34 w 83"/>
                  <a:gd name="T1" fmla="*/ 0 h 127"/>
                  <a:gd name="T2" fmla="*/ 48 w 83"/>
                  <a:gd name="T3" fmla="*/ 29 h 127"/>
                  <a:gd name="T4" fmla="*/ 49 w 83"/>
                  <a:gd name="T5" fmla="*/ 52 h 127"/>
                  <a:gd name="T6" fmla="*/ 61 w 83"/>
                  <a:gd name="T7" fmla="*/ 81 h 127"/>
                  <a:gd name="T8" fmla="*/ 83 w 83"/>
                  <a:gd name="T9" fmla="*/ 105 h 127"/>
                  <a:gd name="T10" fmla="*/ 64 w 83"/>
                  <a:gd name="T11" fmla="*/ 127 h 127"/>
                  <a:gd name="T12" fmla="*/ 40 w 83"/>
                  <a:gd name="T13" fmla="*/ 126 h 127"/>
                  <a:gd name="T14" fmla="*/ 22 w 83"/>
                  <a:gd name="T15" fmla="*/ 116 h 127"/>
                  <a:gd name="T16" fmla="*/ 0 w 83"/>
                  <a:gd name="T17" fmla="*/ 97 h 127"/>
                  <a:gd name="T18" fmla="*/ 4 w 83"/>
                  <a:gd name="T19" fmla="*/ 80 h 127"/>
                  <a:gd name="T20" fmla="*/ 17 w 83"/>
                  <a:gd name="T21" fmla="*/ 71 h 127"/>
                  <a:gd name="T22" fmla="*/ 11 w 83"/>
                  <a:gd name="T23" fmla="*/ 2 h 127"/>
                  <a:gd name="T24" fmla="*/ 34 w 83"/>
                  <a:gd name="T25" fmla="*/ 0 h 12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83" h="127">
                    <a:moveTo>
                      <a:pt x="34" y="0"/>
                    </a:moveTo>
                    <a:lnTo>
                      <a:pt x="48" y="29"/>
                    </a:lnTo>
                    <a:lnTo>
                      <a:pt x="49" y="52"/>
                    </a:lnTo>
                    <a:lnTo>
                      <a:pt x="61" y="81"/>
                    </a:lnTo>
                    <a:lnTo>
                      <a:pt x="83" y="105"/>
                    </a:lnTo>
                    <a:lnTo>
                      <a:pt x="64" y="127"/>
                    </a:lnTo>
                    <a:lnTo>
                      <a:pt x="40" y="126"/>
                    </a:lnTo>
                    <a:lnTo>
                      <a:pt x="22" y="116"/>
                    </a:lnTo>
                    <a:lnTo>
                      <a:pt x="0" y="97"/>
                    </a:lnTo>
                    <a:lnTo>
                      <a:pt x="4" y="80"/>
                    </a:lnTo>
                    <a:lnTo>
                      <a:pt x="17" y="71"/>
                    </a:lnTo>
                    <a:lnTo>
                      <a:pt x="11" y="2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44" name="Olofström">
                <a:extLst>
                  <a:ext uri="{FF2B5EF4-FFF2-40B4-BE49-F238E27FC236}">
                    <a16:creationId xmlns:a16="http://schemas.microsoft.com/office/drawing/2014/main" id="{00000000-0008-0000-0200-000019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10414" y="5542731"/>
                <a:ext cx="172712" cy="220517"/>
              </a:xfrm>
              <a:custGeom>
                <a:avLst/>
                <a:gdLst>
                  <a:gd name="T0" fmla="*/ 47 w 125"/>
                  <a:gd name="T1" fmla="*/ 0 h 159"/>
                  <a:gd name="T2" fmla="*/ 74 w 125"/>
                  <a:gd name="T3" fmla="*/ 4 h 159"/>
                  <a:gd name="T4" fmla="*/ 98 w 125"/>
                  <a:gd name="T5" fmla="*/ 36 h 159"/>
                  <a:gd name="T6" fmla="*/ 120 w 125"/>
                  <a:gd name="T7" fmla="*/ 90 h 159"/>
                  <a:gd name="T8" fmla="*/ 125 w 125"/>
                  <a:gd name="T9" fmla="*/ 123 h 159"/>
                  <a:gd name="T10" fmla="*/ 111 w 125"/>
                  <a:gd name="T11" fmla="*/ 127 h 159"/>
                  <a:gd name="T12" fmla="*/ 103 w 125"/>
                  <a:gd name="T13" fmla="*/ 138 h 159"/>
                  <a:gd name="T14" fmla="*/ 85 w 125"/>
                  <a:gd name="T15" fmla="*/ 157 h 159"/>
                  <a:gd name="T16" fmla="*/ 62 w 125"/>
                  <a:gd name="T17" fmla="*/ 159 h 159"/>
                  <a:gd name="T18" fmla="*/ 52 w 125"/>
                  <a:gd name="T19" fmla="*/ 144 h 159"/>
                  <a:gd name="T20" fmla="*/ 34 w 125"/>
                  <a:gd name="T21" fmla="*/ 146 h 159"/>
                  <a:gd name="T22" fmla="*/ 17 w 125"/>
                  <a:gd name="T23" fmla="*/ 138 h 159"/>
                  <a:gd name="T24" fmla="*/ 14 w 125"/>
                  <a:gd name="T25" fmla="*/ 112 h 159"/>
                  <a:gd name="T26" fmla="*/ 7 w 125"/>
                  <a:gd name="T27" fmla="*/ 93 h 159"/>
                  <a:gd name="T28" fmla="*/ 0 w 125"/>
                  <a:gd name="T29" fmla="*/ 70 h 159"/>
                  <a:gd name="T30" fmla="*/ 7 w 125"/>
                  <a:gd name="T31" fmla="*/ 39 h 159"/>
                  <a:gd name="T32" fmla="*/ 28 w 125"/>
                  <a:gd name="T33" fmla="*/ 32 h 159"/>
                  <a:gd name="T34" fmla="*/ 47 w 125"/>
                  <a:gd name="T35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25" h="159">
                    <a:moveTo>
                      <a:pt x="47" y="0"/>
                    </a:moveTo>
                    <a:lnTo>
                      <a:pt x="74" y="4"/>
                    </a:lnTo>
                    <a:lnTo>
                      <a:pt x="98" y="36"/>
                    </a:lnTo>
                    <a:lnTo>
                      <a:pt x="120" y="90"/>
                    </a:lnTo>
                    <a:lnTo>
                      <a:pt x="125" y="123"/>
                    </a:lnTo>
                    <a:lnTo>
                      <a:pt x="111" y="127"/>
                    </a:lnTo>
                    <a:lnTo>
                      <a:pt x="103" y="138"/>
                    </a:lnTo>
                    <a:lnTo>
                      <a:pt x="85" y="157"/>
                    </a:lnTo>
                    <a:lnTo>
                      <a:pt x="62" y="159"/>
                    </a:lnTo>
                    <a:lnTo>
                      <a:pt x="52" y="144"/>
                    </a:lnTo>
                    <a:lnTo>
                      <a:pt x="34" y="146"/>
                    </a:lnTo>
                    <a:lnTo>
                      <a:pt x="17" y="138"/>
                    </a:lnTo>
                    <a:lnTo>
                      <a:pt x="14" y="112"/>
                    </a:lnTo>
                    <a:lnTo>
                      <a:pt x="7" y="93"/>
                    </a:lnTo>
                    <a:lnTo>
                      <a:pt x="0" y="70"/>
                    </a:lnTo>
                    <a:lnTo>
                      <a:pt x="7" y="39"/>
                    </a:lnTo>
                    <a:lnTo>
                      <a:pt x="28" y="32"/>
                    </a:lnTo>
                    <a:lnTo>
                      <a:pt x="47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018" name="Group 26">
              <a:extLst>
                <a:ext uri="{FF2B5EF4-FFF2-40B4-BE49-F238E27FC236}">
                  <a16:creationId xmlns:a16="http://schemas.microsoft.com/office/drawing/2014/main" id="{00000000-0008-0000-0200-00001B000000}"/>
                </a:ext>
              </a:extLst>
            </xdr:cNvPr>
            <xdr:cNvGrpSpPr/>
          </xdr:nvGrpSpPr>
          <xdr:grpSpPr>
            <a:xfrm>
              <a:off x="5544334" y="3602221"/>
              <a:ext cx="1416594" cy="1341215"/>
              <a:chOff x="5544318" y="3602266"/>
              <a:chExt cx="1424909" cy="1333744"/>
            </a:xfrm>
          </xdr:grpSpPr>
          <xdr:sp macro="" textlink="">
            <xdr:nvSpPr>
              <xdr:cNvPr id="1175" name="Öckerö2">
                <a:extLst>
                  <a:ext uri="{FF2B5EF4-FFF2-40B4-BE49-F238E27FC236}">
                    <a16:creationId xmlns:a16="http://schemas.microsoft.com/office/drawing/2014/main" id="{00000000-0008-0000-0200-00008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544318" y="4349781"/>
                <a:ext cx="34463" cy="42468"/>
              </a:xfrm>
              <a:custGeom>
                <a:avLst/>
                <a:gdLst>
                  <a:gd name="T0" fmla="*/ 10 w 21"/>
                  <a:gd name="T1" fmla="*/ 0 h 31"/>
                  <a:gd name="T2" fmla="*/ 21 w 21"/>
                  <a:gd name="T3" fmla="*/ 13 h 31"/>
                  <a:gd name="T4" fmla="*/ 6 w 21"/>
                  <a:gd name="T5" fmla="*/ 31 h 31"/>
                  <a:gd name="T6" fmla="*/ 0 w 21"/>
                  <a:gd name="T7" fmla="*/ 30 h 31"/>
                  <a:gd name="T8" fmla="*/ 10 w 21"/>
                  <a:gd name="T9" fmla="*/ 0 h 3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</a:cxnLst>
                <a:rect l="0" t="0" r="r" b="b"/>
                <a:pathLst>
                  <a:path w="21" h="31">
                    <a:moveTo>
                      <a:pt x="10" y="0"/>
                    </a:moveTo>
                    <a:lnTo>
                      <a:pt x="21" y="13"/>
                    </a:lnTo>
                    <a:lnTo>
                      <a:pt x="6" y="31"/>
                    </a:lnTo>
                    <a:lnTo>
                      <a:pt x="0" y="30"/>
                    </a:lnTo>
                    <a:lnTo>
                      <a:pt x="1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6" name="Öckerö">
                <a:extLst>
                  <a:ext uri="{FF2B5EF4-FFF2-40B4-BE49-F238E27FC236}">
                    <a16:creationId xmlns:a16="http://schemas.microsoft.com/office/drawing/2014/main" id="{00000000-0008-0000-0200-00008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555285" y="4381288"/>
                <a:ext cx="49542" cy="69499"/>
              </a:xfrm>
              <a:custGeom>
                <a:avLst/>
                <a:gdLst>
                  <a:gd name="T0" fmla="*/ 21 w 32"/>
                  <a:gd name="T1" fmla="*/ 0 h 49"/>
                  <a:gd name="T2" fmla="*/ 26 w 32"/>
                  <a:gd name="T3" fmla="*/ 0 h 49"/>
                  <a:gd name="T4" fmla="*/ 32 w 32"/>
                  <a:gd name="T5" fmla="*/ 8 h 49"/>
                  <a:gd name="T6" fmla="*/ 26 w 32"/>
                  <a:gd name="T7" fmla="*/ 19 h 49"/>
                  <a:gd name="T8" fmla="*/ 23 w 32"/>
                  <a:gd name="T9" fmla="*/ 29 h 49"/>
                  <a:gd name="T10" fmla="*/ 23 w 32"/>
                  <a:gd name="T11" fmla="*/ 40 h 49"/>
                  <a:gd name="T12" fmla="*/ 21 w 32"/>
                  <a:gd name="T13" fmla="*/ 46 h 49"/>
                  <a:gd name="T14" fmla="*/ 17 w 32"/>
                  <a:gd name="T15" fmla="*/ 49 h 49"/>
                  <a:gd name="T16" fmla="*/ 0 w 32"/>
                  <a:gd name="T17" fmla="*/ 37 h 49"/>
                  <a:gd name="T18" fmla="*/ 0 w 32"/>
                  <a:gd name="T19" fmla="*/ 32 h 49"/>
                  <a:gd name="T20" fmla="*/ 11 w 32"/>
                  <a:gd name="T21" fmla="*/ 32 h 49"/>
                  <a:gd name="T22" fmla="*/ 11 w 32"/>
                  <a:gd name="T23" fmla="*/ 25 h 49"/>
                  <a:gd name="T24" fmla="*/ 8 w 32"/>
                  <a:gd name="T25" fmla="*/ 23 h 49"/>
                  <a:gd name="T26" fmla="*/ 8 w 32"/>
                  <a:gd name="T27" fmla="*/ 17 h 49"/>
                  <a:gd name="T28" fmla="*/ 13 w 32"/>
                  <a:gd name="T29" fmla="*/ 19 h 49"/>
                  <a:gd name="T30" fmla="*/ 13 w 32"/>
                  <a:gd name="T31" fmla="*/ 7 h 49"/>
                  <a:gd name="T32" fmla="*/ 21 w 32"/>
                  <a:gd name="T33" fmla="*/ 0 h 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32" h="49">
                    <a:moveTo>
                      <a:pt x="21" y="0"/>
                    </a:moveTo>
                    <a:lnTo>
                      <a:pt x="26" y="0"/>
                    </a:lnTo>
                    <a:lnTo>
                      <a:pt x="32" y="8"/>
                    </a:lnTo>
                    <a:lnTo>
                      <a:pt x="26" y="19"/>
                    </a:lnTo>
                    <a:lnTo>
                      <a:pt x="23" y="29"/>
                    </a:lnTo>
                    <a:lnTo>
                      <a:pt x="23" y="40"/>
                    </a:lnTo>
                    <a:lnTo>
                      <a:pt x="21" y="46"/>
                    </a:lnTo>
                    <a:lnTo>
                      <a:pt x="17" y="49"/>
                    </a:lnTo>
                    <a:lnTo>
                      <a:pt x="0" y="37"/>
                    </a:lnTo>
                    <a:lnTo>
                      <a:pt x="0" y="32"/>
                    </a:lnTo>
                    <a:lnTo>
                      <a:pt x="11" y="32"/>
                    </a:lnTo>
                    <a:lnTo>
                      <a:pt x="11" y="25"/>
                    </a:lnTo>
                    <a:lnTo>
                      <a:pt x="8" y="23"/>
                    </a:lnTo>
                    <a:lnTo>
                      <a:pt x="8" y="17"/>
                    </a:lnTo>
                    <a:lnTo>
                      <a:pt x="13" y="19"/>
                    </a:lnTo>
                    <a:lnTo>
                      <a:pt x="13" y="7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7" name="Kungälv">
                <a:extLst>
                  <a:ext uri="{FF2B5EF4-FFF2-40B4-BE49-F238E27FC236}">
                    <a16:creationId xmlns:a16="http://schemas.microsoft.com/office/drawing/2014/main" id="{00000000-0008-0000-0200-0000A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607569" y="4152880"/>
                <a:ext cx="208374" cy="203752"/>
              </a:xfrm>
              <a:custGeom>
                <a:avLst/>
                <a:gdLst>
                  <a:gd name="T0" fmla="*/ 120 w 152"/>
                  <a:gd name="T1" fmla="*/ 0 h 147"/>
                  <a:gd name="T2" fmla="*/ 152 w 152"/>
                  <a:gd name="T3" fmla="*/ 12 h 147"/>
                  <a:gd name="T4" fmla="*/ 143 w 152"/>
                  <a:gd name="T5" fmla="*/ 34 h 147"/>
                  <a:gd name="T6" fmla="*/ 146 w 152"/>
                  <a:gd name="T7" fmla="*/ 42 h 147"/>
                  <a:gd name="T8" fmla="*/ 142 w 152"/>
                  <a:gd name="T9" fmla="*/ 49 h 147"/>
                  <a:gd name="T10" fmla="*/ 130 w 152"/>
                  <a:gd name="T11" fmla="*/ 62 h 147"/>
                  <a:gd name="T12" fmla="*/ 105 w 152"/>
                  <a:gd name="T13" fmla="*/ 114 h 147"/>
                  <a:gd name="T14" fmla="*/ 99 w 152"/>
                  <a:gd name="T15" fmla="*/ 109 h 147"/>
                  <a:gd name="T16" fmla="*/ 87 w 152"/>
                  <a:gd name="T17" fmla="*/ 109 h 147"/>
                  <a:gd name="T18" fmla="*/ 83 w 152"/>
                  <a:gd name="T19" fmla="*/ 118 h 147"/>
                  <a:gd name="T20" fmla="*/ 75 w 152"/>
                  <a:gd name="T21" fmla="*/ 121 h 147"/>
                  <a:gd name="T22" fmla="*/ 66 w 152"/>
                  <a:gd name="T23" fmla="*/ 119 h 147"/>
                  <a:gd name="T24" fmla="*/ 54 w 152"/>
                  <a:gd name="T25" fmla="*/ 135 h 147"/>
                  <a:gd name="T26" fmla="*/ 36 w 152"/>
                  <a:gd name="T27" fmla="*/ 147 h 147"/>
                  <a:gd name="T28" fmla="*/ 19 w 152"/>
                  <a:gd name="T29" fmla="*/ 147 h 147"/>
                  <a:gd name="T30" fmla="*/ 16 w 152"/>
                  <a:gd name="T31" fmla="*/ 144 h 147"/>
                  <a:gd name="T32" fmla="*/ 13 w 152"/>
                  <a:gd name="T33" fmla="*/ 131 h 147"/>
                  <a:gd name="T34" fmla="*/ 4 w 152"/>
                  <a:gd name="T35" fmla="*/ 119 h 147"/>
                  <a:gd name="T36" fmla="*/ 0 w 152"/>
                  <a:gd name="T37" fmla="*/ 113 h 147"/>
                  <a:gd name="T38" fmla="*/ 4 w 152"/>
                  <a:gd name="T39" fmla="*/ 104 h 147"/>
                  <a:gd name="T40" fmla="*/ 15 w 152"/>
                  <a:gd name="T41" fmla="*/ 88 h 147"/>
                  <a:gd name="T42" fmla="*/ 17 w 152"/>
                  <a:gd name="T43" fmla="*/ 76 h 147"/>
                  <a:gd name="T44" fmla="*/ 29 w 152"/>
                  <a:gd name="T45" fmla="*/ 57 h 147"/>
                  <a:gd name="T46" fmla="*/ 24 w 152"/>
                  <a:gd name="T47" fmla="*/ 49 h 147"/>
                  <a:gd name="T48" fmla="*/ 25 w 152"/>
                  <a:gd name="T49" fmla="*/ 41 h 147"/>
                  <a:gd name="T50" fmla="*/ 28 w 152"/>
                  <a:gd name="T51" fmla="*/ 34 h 147"/>
                  <a:gd name="T52" fmla="*/ 55 w 152"/>
                  <a:gd name="T53" fmla="*/ 41 h 147"/>
                  <a:gd name="T54" fmla="*/ 97 w 152"/>
                  <a:gd name="T55" fmla="*/ 41 h 147"/>
                  <a:gd name="T56" fmla="*/ 101 w 152"/>
                  <a:gd name="T57" fmla="*/ 33 h 147"/>
                  <a:gd name="T58" fmla="*/ 101 w 152"/>
                  <a:gd name="T59" fmla="*/ 23 h 147"/>
                  <a:gd name="T60" fmla="*/ 104 w 152"/>
                  <a:gd name="T61" fmla="*/ 19 h 147"/>
                  <a:gd name="T62" fmla="*/ 110 w 152"/>
                  <a:gd name="T63" fmla="*/ 16 h 147"/>
                  <a:gd name="T64" fmla="*/ 120 w 152"/>
                  <a:gd name="T65" fmla="*/ 0 h 14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152" h="147">
                    <a:moveTo>
                      <a:pt x="120" y="0"/>
                    </a:moveTo>
                    <a:lnTo>
                      <a:pt x="152" y="12"/>
                    </a:lnTo>
                    <a:lnTo>
                      <a:pt x="143" y="34"/>
                    </a:lnTo>
                    <a:lnTo>
                      <a:pt x="146" y="42"/>
                    </a:lnTo>
                    <a:lnTo>
                      <a:pt x="142" y="49"/>
                    </a:lnTo>
                    <a:lnTo>
                      <a:pt x="130" y="62"/>
                    </a:lnTo>
                    <a:lnTo>
                      <a:pt x="105" y="114"/>
                    </a:lnTo>
                    <a:lnTo>
                      <a:pt x="99" y="109"/>
                    </a:lnTo>
                    <a:lnTo>
                      <a:pt x="87" y="109"/>
                    </a:lnTo>
                    <a:lnTo>
                      <a:pt x="83" y="118"/>
                    </a:lnTo>
                    <a:lnTo>
                      <a:pt x="75" y="121"/>
                    </a:lnTo>
                    <a:lnTo>
                      <a:pt x="66" y="119"/>
                    </a:lnTo>
                    <a:lnTo>
                      <a:pt x="54" y="135"/>
                    </a:lnTo>
                    <a:lnTo>
                      <a:pt x="36" y="147"/>
                    </a:lnTo>
                    <a:lnTo>
                      <a:pt x="19" y="147"/>
                    </a:lnTo>
                    <a:lnTo>
                      <a:pt x="16" y="144"/>
                    </a:lnTo>
                    <a:lnTo>
                      <a:pt x="13" y="131"/>
                    </a:lnTo>
                    <a:lnTo>
                      <a:pt x="4" y="119"/>
                    </a:lnTo>
                    <a:lnTo>
                      <a:pt x="0" y="113"/>
                    </a:lnTo>
                    <a:lnTo>
                      <a:pt x="4" y="104"/>
                    </a:lnTo>
                    <a:lnTo>
                      <a:pt x="15" y="88"/>
                    </a:lnTo>
                    <a:lnTo>
                      <a:pt x="17" y="76"/>
                    </a:lnTo>
                    <a:lnTo>
                      <a:pt x="29" y="57"/>
                    </a:lnTo>
                    <a:lnTo>
                      <a:pt x="24" y="49"/>
                    </a:lnTo>
                    <a:lnTo>
                      <a:pt x="25" y="41"/>
                    </a:lnTo>
                    <a:lnTo>
                      <a:pt x="28" y="34"/>
                    </a:lnTo>
                    <a:lnTo>
                      <a:pt x="55" y="41"/>
                    </a:lnTo>
                    <a:lnTo>
                      <a:pt x="97" y="41"/>
                    </a:lnTo>
                    <a:lnTo>
                      <a:pt x="101" y="33"/>
                    </a:lnTo>
                    <a:lnTo>
                      <a:pt x="101" y="23"/>
                    </a:lnTo>
                    <a:lnTo>
                      <a:pt x="104" y="19"/>
                    </a:lnTo>
                    <a:lnTo>
                      <a:pt x="110" y="16"/>
                    </a:lnTo>
                    <a:lnTo>
                      <a:pt x="120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8" name="Lidköping">
                <a:extLst>
                  <a:ext uri="{FF2B5EF4-FFF2-40B4-BE49-F238E27FC236}">
                    <a16:creationId xmlns:a16="http://schemas.microsoft.com/office/drawing/2014/main" id="{00000000-0008-0000-0200-0000A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54474" y="3602266"/>
                <a:ext cx="329199" cy="322568"/>
              </a:xfrm>
              <a:custGeom>
                <a:avLst/>
                <a:gdLst>
                  <a:gd name="T0" fmla="*/ 166 w 236"/>
                  <a:gd name="T1" fmla="*/ 0 h 232"/>
                  <a:gd name="T2" fmla="*/ 188 w 236"/>
                  <a:gd name="T3" fmla="*/ 4 h 232"/>
                  <a:gd name="T4" fmla="*/ 202 w 236"/>
                  <a:gd name="T5" fmla="*/ 17 h 232"/>
                  <a:gd name="T6" fmla="*/ 169 w 236"/>
                  <a:gd name="T7" fmla="*/ 114 h 232"/>
                  <a:gd name="T8" fmla="*/ 183 w 236"/>
                  <a:gd name="T9" fmla="*/ 123 h 232"/>
                  <a:gd name="T10" fmla="*/ 207 w 236"/>
                  <a:gd name="T11" fmla="*/ 128 h 232"/>
                  <a:gd name="T12" fmla="*/ 223 w 236"/>
                  <a:gd name="T13" fmla="*/ 141 h 232"/>
                  <a:gd name="T14" fmla="*/ 231 w 236"/>
                  <a:gd name="T15" fmla="*/ 166 h 232"/>
                  <a:gd name="T16" fmla="*/ 236 w 236"/>
                  <a:gd name="T17" fmla="*/ 182 h 232"/>
                  <a:gd name="T18" fmla="*/ 213 w 236"/>
                  <a:gd name="T19" fmla="*/ 190 h 232"/>
                  <a:gd name="T20" fmla="*/ 193 w 236"/>
                  <a:gd name="T21" fmla="*/ 184 h 232"/>
                  <a:gd name="T22" fmla="*/ 180 w 236"/>
                  <a:gd name="T23" fmla="*/ 192 h 232"/>
                  <a:gd name="T24" fmla="*/ 188 w 236"/>
                  <a:gd name="T25" fmla="*/ 219 h 232"/>
                  <a:gd name="T26" fmla="*/ 177 w 236"/>
                  <a:gd name="T27" fmla="*/ 232 h 232"/>
                  <a:gd name="T28" fmla="*/ 166 w 236"/>
                  <a:gd name="T29" fmla="*/ 225 h 232"/>
                  <a:gd name="T30" fmla="*/ 126 w 236"/>
                  <a:gd name="T31" fmla="*/ 220 h 232"/>
                  <a:gd name="T32" fmla="*/ 109 w 236"/>
                  <a:gd name="T33" fmla="*/ 229 h 232"/>
                  <a:gd name="T34" fmla="*/ 92 w 236"/>
                  <a:gd name="T35" fmla="*/ 192 h 232"/>
                  <a:gd name="T36" fmla="*/ 67 w 236"/>
                  <a:gd name="T37" fmla="*/ 195 h 232"/>
                  <a:gd name="T38" fmla="*/ 67 w 236"/>
                  <a:gd name="T39" fmla="*/ 170 h 232"/>
                  <a:gd name="T40" fmla="*/ 24 w 236"/>
                  <a:gd name="T41" fmla="*/ 190 h 232"/>
                  <a:gd name="T42" fmla="*/ 0 w 236"/>
                  <a:gd name="T43" fmla="*/ 178 h 232"/>
                  <a:gd name="T44" fmla="*/ 24 w 236"/>
                  <a:gd name="T45" fmla="*/ 169 h 232"/>
                  <a:gd name="T46" fmla="*/ 23 w 236"/>
                  <a:gd name="T47" fmla="*/ 156 h 232"/>
                  <a:gd name="T48" fmla="*/ 48 w 236"/>
                  <a:gd name="T49" fmla="*/ 127 h 232"/>
                  <a:gd name="T50" fmla="*/ 88 w 236"/>
                  <a:gd name="T51" fmla="*/ 122 h 232"/>
                  <a:gd name="T52" fmla="*/ 109 w 236"/>
                  <a:gd name="T53" fmla="*/ 89 h 232"/>
                  <a:gd name="T54" fmla="*/ 108 w 236"/>
                  <a:gd name="T55" fmla="*/ 77 h 232"/>
                  <a:gd name="T56" fmla="*/ 130 w 236"/>
                  <a:gd name="T57" fmla="*/ 55 h 232"/>
                  <a:gd name="T58" fmla="*/ 166 w 236"/>
                  <a:gd name="T59" fmla="*/ 0 h 23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36" h="232">
                    <a:moveTo>
                      <a:pt x="166" y="0"/>
                    </a:moveTo>
                    <a:lnTo>
                      <a:pt x="188" y="4"/>
                    </a:lnTo>
                    <a:lnTo>
                      <a:pt x="202" y="17"/>
                    </a:lnTo>
                    <a:lnTo>
                      <a:pt x="169" y="114"/>
                    </a:lnTo>
                    <a:lnTo>
                      <a:pt x="183" y="123"/>
                    </a:lnTo>
                    <a:lnTo>
                      <a:pt x="207" y="128"/>
                    </a:lnTo>
                    <a:lnTo>
                      <a:pt x="223" y="141"/>
                    </a:lnTo>
                    <a:lnTo>
                      <a:pt x="231" y="166"/>
                    </a:lnTo>
                    <a:lnTo>
                      <a:pt x="236" y="182"/>
                    </a:lnTo>
                    <a:lnTo>
                      <a:pt x="213" y="190"/>
                    </a:lnTo>
                    <a:lnTo>
                      <a:pt x="193" y="184"/>
                    </a:lnTo>
                    <a:lnTo>
                      <a:pt x="180" y="192"/>
                    </a:lnTo>
                    <a:lnTo>
                      <a:pt x="188" y="219"/>
                    </a:lnTo>
                    <a:lnTo>
                      <a:pt x="177" y="232"/>
                    </a:lnTo>
                    <a:lnTo>
                      <a:pt x="166" y="225"/>
                    </a:lnTo>
                    <a:lnTo>
                      <a:pt x="126" y="220"/>
                    </a:lnTo>
                    <a:lnTo>
                      <a:pt x="109" y="229"/>
                    </a:lnTo>
                    <a:lnTo>
                      <a:pt x="92" y="192"/>
                    </a:lnTo>
                    <a:lnTo>
                      <a:pt x="67" y="195"/>
                    </a:lnTo>
                    <a:lnTo>
                      <a:pt x="67" y="170"/>
                    </a:lnTo>
                    <a:lnTo>
                      <a:pt x="24" y="190"/>
                    </a:lnTo>
                    <a:lnTo>
                      <a:pt x="0" y="178"/>
                    </a:lnTo>
                    <a:lnTo>
                      <a:pt x="24" y="169"/>
                    </a:lnTo>
                    <a:lnTo>
                      <a:pt x="23" y="156"/>
                    </a:lnTo>
                    <a:lnTo>
                      <a:pt x="48" y="127"/>
                    </a:lnTo>
                    <a:lnTo>
                      <a:pt x="88" y="122"/>
                    </a:lnTo>
                    <a:lnTo>
                      <a:pt x="109" y="89"/>
                    </a:lnTo>
                    <a:lnTo>
                      <a:pt x="108" y="77"/>
                    </a:lnTo>
                    <a:lnTo>
                      <a:pt x="130" y="55"/>
                    </a:lnTo>
                    <a:lnTo>
                      <a:pt x="16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9" name="Götene">
                <a:extLst>
                  <a:ext uri="{FF2B5EF4-FFF2-40B4-BE49-F238E27FC236}">
                    <a16:creationId xmlns:a16="http://schemas.microsoft.com/office/drawing/2014/main" id="{00000000-0008-0000-0200-0000A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43917" y="3615966"/>
                <a:ext cx="201518" cy="222563"/>
              </a:xfrm>
              <a:custGeom>
                <a:avLst/>
                <a:gdLst>
                  <a:gd name="T0" fmla="*/ 122 w 147"/>
                  <a:gd name="T1" fmla="*/ 0 h 159"/>
                  <a:gd name="T2" fmla="*/ 116 w 147"/>
                  <a:gd name="T3" fmla="*/ 30 h 159"/>
                  <a:gd name="T4" fmla="*/ 124 w 147"/>
                  <a:gd name="T5" fmla="*/ 41 h 159"/>
                  <a:gd name="T6" fmla="*/ 110 w 147"/>
                  <a:gd name="T7" fmla="*/ 63 h 159"/>
                  <a:gd name="T8" fmla="*/ 125 w 147"/>
                  <a:gd name="T9" fmla="*/ 71 h 159"/>
                  <a:gd name="T10" fmla="*/ 145 w 147"/>
                  <a:gd name="T11" fmla="*/ 67 h 159"/>
                  <a:gd name="T12" fmla="*/ 147 w 147"/>
                  <a:gd name="T13" fmla="*/ 83 h 159"/>
                  <a:gd name="T14" fmla="*/ 121 w 147"/>
                  <a:gd name="T15" fmla="*/ 131 h 159"/>
                  <a:gd name="T16" fmla="*/ 99 w 147"/>
                  <a:gd name="T17" fmla="*/ 144 h 159"/>
                  <a:gd name="T18" fmla="*/ 57 w 147"/>
                  <a:gd name="T19" fmla="*/ 150 h 159"/>
                  <a:gd name="T20" fmla="*/ 54 w 147"/>
                  <a:gd name="T21" fmla="*/ 159 h 159"/>
                  <a:gd name="T22" fmla="*/ 24 w 147"/>
                  <a:gd name="T23" fmla="*/ 156 h 159"/>
                  <a:gd name="T24" fmla="*/ 16 w 147"/>
                  <a:gd name="T25" fmla="*/ 131 h 159"/>
                  <a:gd name="T26" fmla="*/ 0 w 147"/>
                  <a:gd name="T27" fmla="*/ 118 h 159"/>
                  <a:gd name="T28" fmla="*/ 16 w 147"/>
                  <a:gd name="T29" fmla="*/ 106 h 159"/>
                  <a:gd name="T30" fmla="*/ 33 w 147"/>
                  <a:gd name="T31" fmla="*/ 46 h 159"/>
                  <a:gd name="T32" fmla="*/ 63 w 147"/>
                  <a:gd name="T33" fmla="*/ 27 h 159"/>
                  <a:gd name="T34" fmla="*/ 95 w 147"/>
                  <a:gd name="T35" fmla="*/ 17 h 159"/>
                  <a:gd name="T36" fmla="*/ 122 w 147"/>
                  <a:gd name="T37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47" h="159">
                    <a:moveTo>
                      <a:pt x="122" y="0"/>
                    </a:moveTo>
                    <a:lnTo>
                      <a:pt x="116" y="30"/>
                    </a:lnTo>
                    <a:lnTo>
                      <a:pt x="124" y="41"/>
                    </a:lnTo>
                    <a:lnTo>
                      <a:pt x="110" y="63"/>
                    </a:lnTo>
                    <a:lnTo>
                      <a:pt x="125" y="71"/>
                    </a:lnTo>
                    <a:lnTo>
                      <a:pt x="145" y="67"/>
                    </a:lnTo>
                    <a:lnTo>
                      <a:pt x="147" y="83"/>
                    </a:lnTo>
                    <a:lnTo>
                      <a:pt x="121" y="131"/>
                    </a:lnTo>
                    <a:lnTo>
                      <a:pt x="99" y="144"/>
                    </a:lnTo>
                    <a:lnTo>
                      <a:pt x="57" y="150"/>
                    </a:lnTo>
                    <a:lnTo>
                      <a:pt x="54" y="159"/>
                    </a:lnTo>
                    <a:lnTo>
                      <a:pt x="24" y="156"/>
                    </a:lnTo>
                    <a:lnTo>
                      <a:pt x="16" y="131"/>
                    </a:lnTo>
                    <a:lnTo>
                      <a:pt x="0" y="118"/>
                    </a:lnTo>
                    <a:lnTo>
                      <a:pt x="16" y="106"/>
                    </a:lnTo>
                    <a:lnTo>
                      <a:pt x="33" y="46"/>
                    </a:lnTo>
                    <a:lnTo>
                      <a:pt x="63" y="27"/>
                    </a:lnTo>
                    <a:lnTo>
                      <a:pt x="95" y="17"/>
                    </a:lnTo>
                    <a:lnTo>
                      <a:pt x="12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0" name="Skara">
                <a:extLst>
                  <a:ext uri="{FF2B5EF4-FFF2-40B4-BE49-F238E27FC236}">
                    <a16:creationId xmlns:a16="http://schemas.microsoft.com/office/drawing/2014/main" id="{00000000-0008-0000-0200-0000A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306905" y="3800170"/>
                <a:ext cx="271433" cy="174984"/>
              </a:xfrm>
              <a:custGeom>
                <a:avLst/>
                <a:gdLst>
                  <a:gd name="T0" fmla="*/ 148 w 198"/>
                  <a:gd name="T1" fmla="*/ 0 h 126"/>
                  <a:gd name="T2" fmla="*/ 169 w 198"/>
                  <a:gd name="T3" fmla="*/ 16 h 126"/>
                  <a:gd name="T4" fmla="*/ 183 w 198"/>
                  <a:gd name="T5" fmla="*/ 17 h 126"/>
                  <a:gd name="T6" fmla="*/ 198 w 198"/>
                  <a:gd name="T7" fmla="*/ 40 h 126"/>
                  <a:gd name="T8" fmla="*/ 189 w 198"/>
                  <a:gd name="T9" fmla="*/ 61 h 126"/>
                  <a:gd name="T10" fmla="*/ 162 w 198"/>
                  <a:gd name="T11" fmla="*/ 72 h 126"/>
                  <a:gd name="T12" fmla="*/ 168 w 198"/>
                  <a:gd name="T13" fmla="*/ 84 h 126"/>
                  <a:gd name="T14" fmla="*/ 140 w 198"/>
                  <a:gd name="T15" fmla="*/ 81 h 126"/>
                  <a:gd name="T16" fmla="*/ 123 w 198"/>
                  <a:gd name="T17" fmla="*/ 100 h 126"/>
                  <a:gd name="T18" fmla="*/ 106 w 198"/>
                  <a:gd name="T19" fmla="*/ 96 h 126"/>
                  <a:gd name="T20" fmla="*/ 96 w 198"/>
                  <a:gd name="T21" fmla="*/ 122 h 126"/>
                  <a:gd name="T22" fmla="*/ 71 w 198"/>
                  <a:gd name="T23" fmla="*/ 126 h 126"/>
                  <a:gd name="T24" fmla="*/ 50 w 198"/>
                  <a:gd name="T25" fmla="*/ 109 h 126"/>
                  <a:gd name="T26" fmla="*/ 24 w 198"/>
                  <a:gd name="T27" fmla="*/ 108 h 126"/>
                  <a:gd name="T28" fmla="*/ 22 w 198"/>
                  <a:gd name="T29" fmla="*/ 83 h 126"/>
                  <a:gd name="T30" fmla="*/ 8 w 198"/>
                  <a:gd name="T31" fmla="*/ 78 h 126"/>
                  <a:gd name="T32" fmla="*/ 0 w 198"/>
                  <a:gd name="T33" fmla="*/ 51 h 126"/>
                  <a:gd name="T34" fmla="*/ 13 w 198"/>
                  <a:gd name="T35" fmla="*/ 43 h 126"/>
                  <a:gd name="T36" fmla="*/ 33 w 198"/>
                  <a:gd name="T37" fmla="*/ 49 h 126"/>
                  <a:gd name="T38" fmla="*/ 56 w 198"/>
                  <a:gd name="T39" fmla="*/ 41 h 126"/>
                  <a:gd name="T40" fmla="*/ 51 w 198"/>
                  <a:gd name="T41" fmla="*/ 25 h 126"/>
                  <a:gd name="T42" fmla="*/ 81 w 198"/>
                  <a:gd name="T43" fmla="*/ 28 h 126"/>
                  <a:gd name="T44" fmla="*/ 84 w 198"/>
                  <a:gd name="T45" fmla="*/ 19 h 126"/>
                  <a:gd name="T46" fmla="*/ 126 w 198"/>
                  <a:gd name="T47" fmla="*/ 13 h 126"/>
                  <a:gd name="T48" fmla="*/ 148 w 198"/>
                  <a:gd name="T49" fmla="*/ 0 h 12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98" h="126">
                    <a:moveTo>
                      <a:pt x="148" y="0"/>
                    </a:moveTo>
                    <a:lnTo>
                      <a:pt x="169" y="16"/>
                    </a:lnTo>
                    <a:lnTo>
                      <a:pt x="183" y="17"/>
                    </a:lnTo>
                    <a:lnTo>
                      <a:pt x="198" y="40"/>
                    </a:lnTo>
                    <a:lnTo>
                      <a:pt x="189" y="61"/>
                    </a:lnTo>
                    <a:lnTo>
                      <a:pt x="162" y="72"/>
                    </a:lnTo>
                    <a:lnTo>
                      <a:pt x="168" y="84"/>
                    </a:lnTo>
                    <a:lnTo>
                      <a:pt x="140" y="81"/>
                    </a:lnTo>
                    <a:lnTo>
                      <a:pt x="123" y="100"/>
                    </a:lnTo>
                    <a:lnTo>
                      <a:pt x="106" y="96"/>
                    </a:lnTo>
                    <a:lnTo>
                      <a:pt x="96" y="122"/>
                    </a:lnTo>
                    <a:lnTo>
                      <a:pt x="71" y="126"/>
                    </a:lnTo>
                    <a:lnTo>
                      <a:pt x="50" y="109"/>
                    </a:lnTo>
                    <a:lnTo>
                      <a:pt x="24" y="108"/>
                    </a:lnTo>
                    <a:lnTo>
                      <a:pt x="22" y="83"/>
                    </a:lnTo>
                    <a:lnTo>
                      <a:pt x="8" y="78"/>
                    </a:lnTo>
                    <a:lnTo>
                      <a:pt x="0" y="51"/>
                    </a:lnTo>
                    <a:lnTo>
                      <a:pt x="13" y="43"/>
                    </a:lnTo>
                    <a:lnTo>
                      <a:pt x="33" y="49"/>
                    </a:lnTo>
                    <a:lnTo>
                      <a:pt x="56" y="41"/>
                    </a:lnTo>
                    <a:lnTo>
                      <a:pt x="51" y="25"/>
                    </a:lnTo>
                    <a:lnTo>
                      <a:pt x="81" y="28"/>
                    </a:lnTo>
                    <a:lnTo>
                      <a:pt x="84" y="19"/>
                    </a:lnTo>
                    <a:lnTo>
                      <a:pt x="126" y="13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1" name="Grästorp">
                <a:extLst>
                  <a:ext uri="{FF2B5EF4-FFF2-40B4-BE49-F238E27FC236}">
                    <a16:creationId xmlns:a16="http://schemas.microsoft.com/office/drawing/2014/main" id="{00000000-0008-0000-0200-0000A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966738" y="3839897"/>
                <a:ext cx="179585" cy="165395"/>
              </a:xfrm>
              <a:custGeom>
                <a:avLst/>
                <a:gdLst>
                  <a:gd name="T0" fmla="*/ 131 w 131"/>
                  <a:gd name="T1" fmla="*/ 0 h 119"/>
                  <a:gd name="T2" fmla="*/ 131 w 131"/>
                  <a:gd name="T3" fmla="*/ 25 h 119"/>
                  <a:gd name="T4" fmla="*/ 117 w 131"/>
                  <a:gd name="T5" fmla="*/ 35 h 119"/>
                  <a:gd name="T6" fmla="*/ 112 w 131"/>
                  <a:gd name="T7" fmla="*/ 58 h 119"/>
                  <a:gd name="T8" fmla="*/ 127 w 131"/>
                  <a:gd name="T9" fmla="*/ 81 h 119"/>
                  <a:gd name="T10" fmla="*/ 121 w 131"/>
                  <a:gd name="T11" fmla="*/ 93 h 119"/>
                  <a:gd name="T12" fmla="*/ 106 w 131"/>
                  <a:gd name="T13" fmla="*/ 88 h 119"/>
                  <a:gd name="T14" fmla="*/ 93 w 131"/>
                  <a:gd name="T15" fmla="*/ 93 h 119"/>
                  <a:gd name="T16" fmla="*/ 80 w 131"/>
                  <a:gd name="T17" fmla="*/ 83 h 119"/>
                  <a:gd name="T18" fmla="*/ 74 w 131"/>
                  <a:gd name="T19" fmla="*/ 100 h 119"/>
                  <a:gd name="T20" fmla="*/ 40 w 131"/>
                  <a:gd name="T21" fmla="*/ 119 h 119"/>
                  <a:gd name="T22" fmla="*/ 23 w 131"/>
                  <a:gd name="T23" fmla="*/ 114 h 119"/>
                  <a:gd name="T24" fmla="*/ 38 w 131"/>
                  <a:gd name="T25" fmla="*/ 85 h 119"/>
                  <a:gd name="T26" fmla="*/ 33 w 131"/>
                  <a:gd name="T27" fmla="*/ 71 h 119"/>
                  <a:gd name="T28" fmla="*/ 15 w 131"/>
                  <a:gd name="T29" fmla="*/ 69 h 119"/>
                  <a:gd name="T30" fmla="*/ 0 w 131"/>
                  <a:gd name="T31" fmla="*/ 50 h 119"/>
                  <a:gd name="T32" fmla="*/ 20 w 131"/>
                  <a:gd name="T33" fmla="*/ 28 h 119"/>
                  <a:gd name="T34" fmla="*/ 64 w 131"/>
                  <a:gd name="T35" fmla="*/ 8 h 119"/>
                  <a:gd name="T36" fmla="*/ 88 w 131"/>
                  <a:gd name="T37" fmla="*/ 20 h 119"/>
                  <a:gd name="T38" fmla="*/ 131 w 131"/>
                  <a:gd name="T39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</a:cxnLst>
                <a:rect l="0" t="0" r="r" b="b"/>
                <a:pathLst>
                  <a:path w="131" h="119">
                    <a:moveTo>
                      <a:pt x="131" y="0"/>
                    </a:moveTo>
                    <a:lnTo>
                      <a:pt x="131" y="25"/>
                    </a:lnTo>
                    <a:lnTo>
                      <a:pt x="117" y="35"/>
                    </a:lnTo>
                    <a:lnTo>
                      <a:pt x="112" y="58"/>
                    </a:lnTo>
                    <a:lnTo>
                      <a:pt x="127" y="81"/>
                    </a:lnTo>
                    <a:lnTo>
                      <a:pt x="121" y="93"/>
                    </a:lnTo>
                    <a:lnTo>
                      <a:pt x="106" y="88"/>
                    </a:lnTo>
                    <a:lnTo>
                      <a:pt x="93" y="93"/>
                    </a:lnTo>
                    <a:lnTo>
                      <a:pt x="80" y="83"/>
                    </a:lnTo>
                    <a:lnTo>
                      <a:pt x="74" y="100"/>
                    </a:lnTo>
                    <a:lnTo>
                      <a:pt x="40" y="119"/>
                    </a:lnTo>
                    <a:lnTo>
                      <a:pt x="23" y="114"/>
                    </a:lnTo>
                    <a:lnTo>
                      <a:pt x="38" y="85"/>
                    </a:lnTo>
                    <a:lnTo>
                      <a:pt x="33" y="71"/>
                    </a:lnTo>
                    <a:lnTo>
                      <a:pt x="15" y="69"/>
                    </a:lnTo>
                    <a:lnTo>
                      <a:pt x="0" y="50"/>
                    </a:lnTo>
                    <a:lnTo>
                      <a:pt x="20" y="28"/>
                    </a:lnTo>
                    <a:lnTo>
                      <a:pt x="64" y="8"/>
                    </a:lnTo>
                    <a:lnTo>
                      <a:pt x="88" y="20"/>
                    </a:lnTo>
                    <a:lnTo>
                      <a:pt x="13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2" name="Vara">
                <a:extLst>
                  <a:ext uri="{FF2B5EF4-FFF2-40B4-BE49-F238E27FC236}">
                    <a16:creationId xmlns:a16="http://schemas.microsoft.com/office/drawing/2014/main" id="{00000000-0008-0000-0200-0000A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20275" y="3870036"/>
                <a:ext cx="283960" cy="239372"/>
              </a:xfrm>
              <a:custGeom>
                <a:avLst/>
                <a:gdLst>
                  <a:gd name="T0" fmla="*/ 44 w 203"/>
                  <a:gd name="T1" fmla="*/ 0 h 173"/>
                  <a:gd name="T2" fmla="*/ 61 w 203"/>
                  <a:gd name="T3" fmla="*/ 37 h 173"/>
                  <a:gd name="T4" fmla="*/ 78 w 203"/>
                  <a:gd name="T5" fmla="*/ 28 h 173"/>
                  <a:gd name="T6" fmla="*/ 118 w 203"/>
                  <a:gd name="T7" fmla="*/ 33 h 173"/>
                  <a:gd name="T8" fmla="*/ 129 w 203"/>
                  <a:gd name="T9" fmla="*/ 40 h 173"/>
                  <a:gd name="T10" fmla="*/ 140 w 203"/>
                  <a:gd name="T11" fmla="*/ 27 h 173"/>
                  <a:gd name="T12" fmla="*/ 154 w 203"/>
                  <a:gd name="T13" fmla="*/ 32 h 173"/>
                  <a:gd name="T14" fmla="*/ 156 w 203"/>
                  <a:gd name="T15" fmla="*/ 57 h 173"/>
                  <a:gd name="T16" fmla="*/ 182 w 203"/>
                  <a:gd name="T17" fmla="*/ 58 h 173"/>
                  <a:gd name="T18" fmla="*/ 203 w 203"/>
                  <a:gd name="T19" fmla="*/ 75 h 173"/>
                  <a:gd name="T20" fmla="*/ 166 w 203"/>
                  <a:gd name="T21" fmla="*/ 129 h 173"/>
                  <a:gd name="T22" fmla="*/ 149 w 203"/>
                  <a:gd name="T23" fmla="*/ 126 h 173"/>
                  <a:gd name="T24" fmla="*/ 144 w 203"/>
                  <a:gd name="T25" fmla="*/ 152 h 173"/>
                  <a:gd name="T26" fmla="*/ 129 w 203"/>
                  <a:gd name="T27" fmla="*/ 163 h 173"/>
                  <a:gd name="T28" fmla="*/ 110 w 203"/>
                  <a:gd name="T29" fmla="*/ 168 h 173"/>
                  <a:gd name="T30" fmla="*/ 65 w 203"/>
                  <a:gd name="T31" fmla="*/ 173 h 173"/>
                  <a:gd name="T32" fmla="*/ 43 w 203"/>
                  <a:gd name="T33" fmla="*/ 167 h 173"/>
                  <a:gd name="T34" fmla="*/ 40 w 203"/>
                  <a:gd name="T35" fmla="*/ 152 h 173"/>
                  <a:gd name="T36" fmla="*/ 18 w 203"/>
                  <a:gd name="T37" fmla="*/ 140 h 173"/>
                  <a:gd name="T38" fmla="*/ 35 w 203"/>
                  <a:gd name="T39" fmla="*/ 131 h 173"/>
                  <a:gd name="T40" fmla="*/ 31 w 203"/>
                  <a:gd name="T41" fmla="*/ 122 h 173"/>
                  <a:gd name="T42" fmla="*/ 8 w 203"/>
                  <a:gd name="T43" fmla="*/ 100 h 173"/>
                  <a:gd name="T44" fmla="*/ 18 w 203"/>
                  <a:gd name="T45" fmla="*/ 84 h 173"/>
                  <a:gd name="T46" fmla="*/ 9 w 203"/>
                  <a:gd name="T47" fmla="*/ 71 h 173"/>
                  <a:gd name="T48" fmla="*/ 15 w 203"/>
                  <a:gd name="T49" fmla="*/ 59 h 173"/>
                  <a:gd name="T50" fmla="*/ 0 w 203"/>
                  <a:gd name="T51" fmla="*/ 36 h 173"/>
                  <a:gd name="T52" fmla="*/ 5 w 203"/>
                  <a:gd name="T53" fmla="*/ 13 h 173"/>
                  <a:gd name="T54" fmla="*/ 19 w 203"/>
                  <a:gd name="T55" fmla="*/ 3 h 173"/>
                  <a:gd name="T56" fmla="*/ 44 w 203"/>
                  <a:gd name="T57" fmla="*/ 0 h 17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03" h="173">
                    <a:moveTo>
                      <a:pt x="44" y="0"/>
                    </a:moveTo>
                    <a:lnTo>
                      <a:pt x="61" y="37"/>
                    </a:lnTo>
                    <a:lnTo>
                      <a:pt x="78" y="28"/>
                    </a:lnTo>
                    <a:lnTo>
                      <a:pt x="118" y="33"/>
                    </a:lnTo>
                    <a:lnTo>
                      <a:pt x="129" y="40"/>
                    </a:lnTo>
                    <a:lnTo>
                      <a:pt x="140" y="27"/>
                    </a:lnTo>
                    <a:lnTo>
                      <a:pt x="154" y="32"/>
                    </a:lnTo>
                    <a:lnTo>
                      <a:pt x="156" y="57"/>
                    </a:lnTo>
                    <a:lnTo>
                      <a:pt x="182" y="58"/>
                    </a:lnTo>
                    <a:lnTo>
                      <a:pt x="203" y="75"/>
                    </a:lnTo>
                    <a:lnTo>
                      <a:pt x="166" y="129"/>
                    </a:lnTo>
                    <a:lnTo>
                      <a:pt x="149" y="126"/>
                    </a:lnTo>
                    <a:lnTo>
                      <a:pt x="144" y="152"/>
                    </a:lnTo>
                    <a:lnTo>
                      <a:pt x="129" y="163"/>
                    </a:lnTo>
                    <a:lnTo>
                      <a:pt x="110" y="168"/>
                    </a:lnTo>
                    <a:lnTo>
                      <a:pt x="65" y="173"/>
                    </a:lnTo>
                    <a:lnTo>
                      <a:pt x="43" y="167"/>
                    </a:lnTo>
                    <a:lnTo>
                      <a:pt x="40" y="152"/>
                    </a:lnTo>
                    <a:lnTo>
                      <a:pt x="18" y="140"/>
                    </a:lnTo>
                    <a:lnTo>
                      <a:pt x="35" y="131"/>
                    </a:lnTo>
                    <a:lnTo>
                      <a:pt x="31" y="122"/>
                    </a:lnTo>
                    <a:lnTo>
                      <a:pt x="8" y="100"/>
                    </a:lnTo>
                    <a:lnTo>
                      <a:pt x="18" y="84"/>
                    </a:lnTo>
                    <a:lnTo>
                      <a:pt x="9" y="71"/>
                    </a:lnTo>
                    <a:lnTo>
                      <a:pt x="15" y="59"/>
                    </a:lnTo>
                    <a:lnTo>
                      <a:pt x="0" y="36"/>
                    </a:lnTo>
                    <a:lnTo>
                      <a:pt x="5" y="13"/>
                    </a:lnTo>
                    <a:lnTo>
                      <a:pt x="19" y="3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3" name="Essunga">
                <a:extLst>
                  <a:ext uri="{FF2B5EF4-FFF2-40B4-BE49-F238E27FC236}">
                    <a16:creationId xmlns:a16="http://schemas.microsoft.com/office/drawing/2014/main" id="{00000000-0008-0000-0200-0000A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995528" y="3953603"/>
                <a:ext cx="183697" cy="167767"/>
              </a:xfrm>
              <a:custGeom>
                <a:avLst/>
                <a:gdLst>
                  <a:gd name="T0" fmla="*/ 59 w 134"/>
                  <a:gd name="T1" fmla="*/ 0 h 119"/>
                  <a:gd name="T2" fmla="*/ 72 w 134"/>
                  <a:gd name="T3" fmla="*/ 10 h 119"/>
                  <a:gd name="T4" fmla="*/ 85 w 134"/>
                  <a:gd name="T5" fmla="*/ 5 h 119"/>
                  <a:gd name="T6" fmla="*/ 100 w 134"/>
                  <a:gd name="T7" fmla="*/ 10 h 119"/>
                  <a:gd name="T8" fmla="*/ 109 w 134"/>
                  <a:gd name="T9" fmla="*/ 23 h 119"/>
                  <a:gd name="T10" fmla="*/ 99 w 134"/>
                  <a:gd name="T11" fmla="*/ 39 h 119"/>
                  <a:gd name="T12" fmla="*/ 122 w 134"/>
                  <a:gd name="T13" fmla="*/ 61 h 119"/>
                  <a:gd name="T14" fmla="*/ 126 w 134"/>
                  <a:gd name="T15" fmla="*/ 70 h 119"/>
                  <a:gd name="T16" fmla="*/ 109 w 134"/>
                  <a:gd name="T17" fmla="*/ 79 h 119"/>
                  <a:gd name="T18" fmla="*/ 131 w 134"/>
                  <a:gd name="T19" fmla="*/ 91 h 119"/>
                  <a:gd name="T20" fmla="*/ 134 w 134"/>
                  <a:gd name="T21" fmla="*/ 106 h 119"/>
                  <a:gd name="T22" fmla="*/ 126 w 134"/>
                  <a:gd name="T23" fmla="*/ 108 h 119"/>
                  <a:gd name="T24" fmla="*/ 102 w 134"/>
                  <a:gd name="T25" fmla="*/ 107 h 119"/>
                  <a:gd name="T26" fmla="*/ 58 w 134"/>
                  <a:gd name="T27" fmla="*/ 119 h 119"/>
                  <a:gd name="T28" fmla="*/ 51 w 134"/>
                  <a:gd name="T29" fmla="*/ 89 h 119"/>
                  <a:gd name="T30" fmla="*/ 58 w 134"/>
                  <a:gd name="T31" fmla="*/ 76 h 119"/>
                  <a:gd name="T32" fmla="*/ 45 w 134"/>
                  <a:gd name="T33" fmla="*/ 57 h 119"/>
                  <a:gd name="T34" fmla="*/ 17 w 134"/>
                  <a:gd name="T35" fmla="*/ 61 h 119"/>
                  <a:gd name="T36" fmla="*/ 0 w 134"/>
                  <a:gd name="T37" fmla="*/ 52 h 119"/>
                  <a:gd name="T38" fmla="*/ 2 w 134"/>
                  <a:gd name="T39" fmla="*/ 31 h 119"/>
                  <a:gd name="T40" fmla="*/ 19 w 134"/>
                  <a:gd name="T41" fmla="*/ 36 h 119"/>
                  <a:gd name="T42" fmla="*/ 53 w 134"/>
                  <a:gd name="T43" fmla="*/ 17 h 119"/>
                  <a:gd name="T44" fmla="*/ 59 w 134"/>
                  <a:gd name="T45" fmla="*/ 0 h 11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34" h="119">
                    <a:moveTo>
                      <a:pt x="59" y="0"/>
                    </a:moveTo>
                    <a:lnTo>
                      <a:pt x="72" y="10"/>
                    </a:lnTo>
                    <a:lnTo>
                      <a:pt x="85" y="5"/>
                    </a:lnTo>
                    <a:lnTo>
                      <a:pt x="100" y="10"/>
                    </a:lnTo>
                    <a:lnTo>
                      <a:pt x="109" y="23"/>
                    </a:lnTo>
                    <a:lnTo>
                      <a:pt x="99" y="39"/>
                    </a:lnTo>
                    <a:lnTo>
                      <a:pt x="122" y="61"/>
                    </a:lnTo>
                    <a:lnTo>
                      <a:pt x="126" y="70"/>
                    </a:lnTo>
                    <a:lnTo>
                      <a:pt x="109" y="79"/>
                    </a:lnTo>
                    <a:lnTo>
                      <a:pt x="131" y="91"/>
                    </a:lnTo>
                    <a:lnTo>
                      <a:pt x="134" y="106"/>
                    </a:lnTo>
                    <a:lnTo>
                      <a:pt x="126" y="108"/>
                    </a:lnTo>
                    <a:lnTo>
                      <a:pt x="102" y="107"/>
                    </a:lnTo>
                    <a:lnTo>
                      <a:pt x="58" y="119"/>
                    </a:lnTo>
                    <a:lnTo>
                      <a:pt x="51" y="89"/>
                    </a:lnTo>
                    <a:lnTo>
                      <a:pt x="58" y="76"/>
                    </a:lnTo>
                    <a:lnTo>
                      <a:pt x="45" y="57"/>
                    </a:lnTo>
                    <a:lnTo>
                      <a:pt x="17" y="61"/>
                    </a:lnTo>
                    <a:lnTo>
                      <a:pt x="0" y="52"/>
                    </a:lnTo>
                    <a:lnTo>
                      <a:pt x="2" y="31"/>
                    </a:lnTo>
                    <a:lnTo>
                      <a:pt x="19" y="36"/>
                    </a:lnTo>
                    <a:lnTo>
                      <a:pt x="53" y="17"/>
                    </a:lnTo>
                    <a:lnTo>
                      <a:pt x="59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4" name="Skövde">
                <a:extLst>
                  <a:ext uri="{FF2B5EF4-FFF2-40B4-BE49-F238E27FC236}">
                    <a16:creationId xmlns:a16="http://schemas.microsoft.com/office/drawing/2014/main" id="{00000000-0008-0000-0200-0000A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09794" y="3692314"/>
                <a:ext cx="235791" cy="312978"/>
              </a:xfrm>
              <a:custGeom>
                <a:avLst/>
                <a:gdLst>
                  <a:gd name="T0" fmla="*/ 132 w 172"/>
                  <a:gd name="T1" fmla="*/ 0 h 225"/>
                  <a:gd name="T2" fmla="*/ 153 w 172"/>
                  <a:gd name="T3" fmla="*/ 58 h 225"/>
                  <a:gd name="T4" fmla="*/ 172 w 172"/>
                  <a:gd name="T5" fmla="*/ 62 h 225"/>
                  <a:gd name="T6" fmla="*/ 160 w 172"/>
                  <a:gd name="T7" fmla="*/ 79 h 225"/>
                  <a:gd name="T8" fmla="*/ 160 w 172"/>
                  <a:gd name="T9" fmla="*/ 97 h 225"/>
                  <a:gd name="T10" fmla="*/ 144 w 172"/>
                  <a:gd name="T11" fmla="*/ 101 h 225"/>
                  <a:gd name="T12" fmla="*/ 148 w 172"/>
                  <a:gd name="T13" fmla="*/ 136 h 225"/>
                  <a:gd name="T14" fmla="*/ 169 w 172"/>
                  <a:gd name="T15" fmla="*/ 157 h 225"/>
                  <a:gd name="T16" fmla="*/ 164 w 172"/>
                  <a:gd name="T17" fmla="*/ 175 h 225"/>
                  <a:gd name="T18" fmla="*/ 152 w 172"/>
                  <a:gd name="T19" fmla="*/ 168 h 225"/>
                  <a:gd name="T20" fmla="*/ 145 w 172"/>
                  <a:gd name="T21" fmla="*/ 186 h 225"/>
                  <a:gd name="T22" fmla="*/ 128 w 172"/>
                  <a:gd name="T23" fmla="*/ 185 h 225"/>
                  <a:gd name="T24" fmla="*/ 111 w 172"/>
                  <a:gd name="T25" fmla="*/ 208 h 225"/>
                  <a:gd name="T26" fmla="*/ 84 w 172"/>
                  <a:gd name="T27" fmla="*/ 225 h 225"/>
                  <a:gd name="T28" fmla="*/ 69 w 172"/>
                  <a:gd name="T29" fmla="*/ 223 h 225"/>
                  <a:gd name="T30" fmla="*/ 67 w 172"/>
                  <a:gd name="T31" fmla="*/ 208 h 225"/>
                  <a:gd name="T32" fmla="*/ 81 w 172"/>
                  <a:gd name="T33" fmla="*/ 189 h 225"/>
                  <a:gd name="T34" fmla="*/ 39 w 172"/>
                  <a:gd name="T35" fmla="*/ 182 h 225"/>
                  <a:gd name="T36" fmla="*/ 26 w 172"/>
                  <a:gd name="T37" fmla="*/ 191 h 225"/>
                  <a:gd name="T38" fmla="*/ 10 w 172"/>
                  <a:gd name="T39" fmla="*/ 182 h 225"/>
                  <a:gd name="T40" fmla="*/ 20 w 172"/>
                  <a:gd name="T41" fmla="*/ 169 h 225"/>
                  <a:gd name="T42" fmla="*/ 37 w 172"/>
                  <a:gd name="T43" fmla="*/ 168 h 225"/>
                  <a:gd name="T44" fmla="*/ 50 w 172"/>
                  <a:gd name="T45" fmla="*/ 156 h 225"/>
                  <a:gd name="T46" fmla="*/ 56 w 172"/>
                  <a:gd name="T47" fmla="*/ 139 h 225"/>
                  <a:gd name="T48" fmla="*/ 50 w 172"/>
                  <a:gd name="T49" fmla="*/ 117 h 225"/>
                  <a:gd name="T50" fmla="*/ 35 w 172"/>
                  <a:gd name="T51" fmla="*/ 94 h 225"/>
                  <a:gd name="T52" fmla="*/ 21 w 172"/>
                  <a:gd name="T53" fmla="*/ 93 h 225"/>
                  <a:gd name="T54" fmla="*/ 0 w 172"/>
                  <a:gd name="T55" fmla="*/ 77 h 225"/>
                  <a:gd name="T56" fmla="*/ 26 w 172"/>
                  <a:gd name="T57" fmla="*/ 29 h 225"/>
                  <a:gd name="T58" fmla="*/ 41 w 172"/>
                  <a:gd name="T59" fmla="*/ 14 h 225"/>
                  <a:gd name="T60" fmla="*/ 54 w 172"/>
                  <a:gd name="T61" fmla="*/ 21 h 225"/>
                  <a:gd name="T62" fmla="*/ 50 w 172"/>
                  <a:gd name="T63" fmla="*/ 45 h 225"/>
                  <a:gd name="T64" fmla="*/ 81 w 172"/>
                  <a:gd name="T65" fmla="*/ 42 h 225"/>
                  <a:gd name="T66" fmla="*/ 90 w 172"/>
                  <a:gd name="T67" fmla="*/ 24 h 225"/>
                  <a:gd name="T68" fmla="*/ 106 w 172"/>
                  <a:gd name="T69" fmla="*/ 12 h 225"/>
                  <a:gd name="T70" fmla="*/ 132 w 172"/>
                  <a:gd name="T71" fmla="*/ 0 h 22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72" h="225">
                    <a:moveTo>
                      <a:pt x="132" y="0"/>
                    </a:moveTo>
                    <a:lnTo>
                      <a:pt x="153" y="58"/>
                    </a:lnTo>
                    <a:lnTo>
                      <a:pt x="172" y="62"/>
                    </a:lnTo>
                    <a:lnTo>
                      <a:pt x="160" y="79"/>
                    </a:lnTo>
                    <a:lnTo>
                      <a:pt x="160" y="97"/>
                    </a:lnTo>
                    <a:lnTo>
                      <a:pt x="144" y="101"/>
                    </a:lnTo>
                    <a:lnTo>
                      <a:pt x="148" y="136"/>
                    </a:lnTo>
                    <a:lnTo>
                      <a:pt x="169" y="157"/>
                    </a:lnTo>
                    <a:lnTo>
                      <a:pt x="164" y="175"/>
                    </a:lnTo>
                    <a:lnTo>
                      <a:pt x="152" y="168"/>
                    </a:lnTo>
                    <a:lnTo>
                      <a:pt x="145" y="186"/>
                    </a:lnTo>
                    <a:lnTo>
                      <a:pt x="128" y="185"/>
                    </a:lnTo>
                    <a:lnTo>
                      <a:pt x="111" y="208"/>
                    </a:lnTo>
                    <a:lnTo>
                      <a:pt x="84" y="225"/>
                    </a:lnTo>
                    <a:lnTo>
                      <a:pt x="69" y="223"/>
                    </a:lnTo>
                    <a:lnTo>
                      <a:pt x="67" y="208"/>
                    </a:lnTo>
                    <a:lnTo>
                      <a:pt x="81" y="189"/>
                    </a:lnTo>
                    <a:lnTo>
                      <a:pt x="39" y="182"/>
                    </a:lnTo>
                    <a:lnTo>
                      <a:pt x="26" y="191"/>
                    </a:lnTo>
                    <a:lnTo>
                      <a:pt x="10" y="182"/>
                    </a:lnTo>
                    <a:lnTo>
                      <a:pt x="20" y="169"/>
                    </a:lnTo>
                    <a:lnTo>
                      <a:pt x="37" y="168"/>
                    </a:lnTo>
                    <a:lnTo>
                      <a:pt x="50" y="156"/>
                    </a:lnTo>
                    <a:lnTo>
                      <a:pt x="56" y="139"/>
                    </a:lnTo>
                    <a:lnTo>
                      <a:pt x="50" y="117"/>
                    </a:lnTo>
                    <a:lnTo>
                      <a:pt x="35" y="94"/>
                    </a:lnTo>
                    <a:lnTo>
                      <a:pt x="21" y="93"/>
                    </a:lnTo>
                    <a:lnTo>
                      <a:pt x="0" y="77"/>
                    </a:lnTo>
                    <a:lnTo>
                      <a:pt x="26" y="29"/>
                    </a:lnTo>
                    <a:lnTo>
                      <a:pt x="41" y="14"/>
                    </a:lnTo>
                    <a:lnTo>
                      <a:pt x="54" y="21"/>
                    </a:lnTo>
                    <a:lnTo>
                      <a:pt x="50" y="45"/>
                    </a:lnTo>
                    <a:lnTo>
                      <a:pt x="81" y="42"/>
                    </a:lnTo>
                    <a:lnTo>
                      <a:pt x="90" y="24"/>
                    </a:lnTo>
                    <a:lnTo>
                      <a:pt x="106" y="12"/>
                    </a:lnTo>
                    <a:lnTo>
                      <a:pt x="13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5" name="Falköping">
                <a:extLst>
                  <a:ext uri="{FF2B5EF4-FFF2-40B4-BE49-F238E27FC236}">
                    <a16:creationId xmlns:a16="http://schemas.microsoft.com/office/drawing/2014/main" id="{00000000-0008-0000-0200-0000A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295937" y="3854967"/>
                <a:ext cx="324897" cy="433167"/>
              </a:xfrm>
              <a:custGeom>
                <a:avLst/>
                <a:gdLst>
                  <a:gd name="T0" fmla="*/ 206 w 237"/>
                  <a:gd name="T1" fmla="*/ 0 h 311"/>
                  <a:gd name="T2" fmla="*/ 212 w 237"/>
                  <a:gd name="T3" fmla="*/ 22 h 311"/>
                  <a:gd name="T4" fmla="*/ 206 w 237"/>
                  <a:gd name="T5" fmla="*/ 39 h 311"/>
                  <a:gd name="T6" fmla="*/ 193 w 237"/>
                  <a:gd name="T7" fmla="*/ 51 h 311"/>
                  <a:gd name="T8" fmla="*/ 176 w 237"/>
                  <a:gd name="T9" fmla="*/ 52 h 311"/>
                  <a:gd name="T10" fmla="*/ 166 w 237"/>
                  <a:gd name="T11" fmla="*/ 65 h 311"/>
                  <a:gd name="T12" fmla="*/ 182 w 237"/>
                  <a:gd name="T13" fmla="*/ 74 h 311"/>
                  <a:gd name="T14" fmla="*/ 195 w 237"/>
                  <a:gd name="T15" fmla="*/ 65 h 311"/>
                  <a:gd name="T16" fmla="*/ 237 w 237"/>
                  <a:gd name="T17" fmla="*/ 72 h 311"/>
                  <a:gd name="T18" fmla="*/ 223 w 237"/>
                  <a:gd name="T19" fmla="*/ 91 h 311"/>
                  <a:gd name="T20" fmla="*/ 225 w 237"/>
                  <a:gd name="T21" fmla="*/ 106 h 311"/>
                  <a:gd name="T22" fmla="*/ 195 w 237"/>
                  <a:gd name="T23" fmla="*/ 119 h 311"/>
                  <a:gd name="T24" fmla="*/ 203 w 237"/>
                  <a:gd name="T25" fmla="*/ 136 h 311"/>
                  <a:gd name="T26" fmla="*/ 194 w 237"/>
                  <a:gd name="T27" fmla="*/ 159 h 311"/>
                  <a:gd name="T28" fmla="*/ 181 w 237"/>
                  <a:gd name="T29" fmla="*/ 170 h 311"/>
                  <a:gd name="T30" fmla="*/ 191 w 237"/>
                  <a:gd name="T31" fmla="*/ 188 h 311"/>
                  <a:gd name="T32" fmla="*/ 191 w 237"/>
                  <a:gd name="T33" fmla="*/ 213 h 311"/>
                  <a:gd name="T34" fmla="*/ 198 w 237"/>
                  <a:gd name="T35" fmla="*/ 230 h 311"/>
                  <a:gd name="T36" fmla="*/ 193 w 237"/>
                  <a:gd name="T37" fmla="*/ 250 h 311"/>
                  <a:gd name="T38" fmla="*/ 176 w 237"/>
                  <a:gd name="T39" fmla="*/ 269 h 311"/>
                  <a:gd name="T40" fmla="*/ 174 w 237"/>
                  <a:gd name="T41" fmla="*/ 298 h 311"/>
                  <a:gd name="T42" fmla="*/ 142 w 237"/>
                  <a:gd name="T43" fmla="*/ 311 h 311"/>
                  <a:gd name="T44" fmla="*/ 128 w 237"/>
                  <a:gd name="T45" fmla="*/ 307 h 311"/>
                  <a:gd name="T46" fmla="*/ 126 w 237"/>
                  <a:gd name="T47" fmla="*/ 263 h 311"/>
                  <a:gd name="T48" fmla="*/ 115 w 237"/>
                  <a:gd name="T49" fmla="*/ 255 h 311"/>
                  <a:gd name="T50" fmla="*/ 102 w 237"/>
                  <a:gd name="T51" fmla="*/ 278 h 311"/>
                  <a:gd name="T52" fmla="*/ 75 w 237"/>
                  <a:gd name="T53" fmla="*/ 281 h 311"/>
                  <a:gd name="T54" fmla="*/ 42 w 237"/>
                  <a:gd name="T55" fmla="*/ 248 h 311"/>
                  <a:gd name="T56" fmla="*/ 41 w 237"/>
                  <a:gd name="T57" fmla="*/ 209 h 311"/>
                  <a:gd name="T58" fmla="*/ 18 w 237"/>
                  <a:gd name="T59" fmla="*/ 200 h 311"/>
                  <a:gd name="T60" fmla="*/ 0 w 237"/>
                  <a:gd name="T61" fmla="*/ 205 h 311"/>
                  <a:gd name="T62" fmla="*/ 5 w 237"/>
                  <a:gd name="T63" fmla="*/ 174 h 311"/>
                  <a:gd name="T64" fmla="*/ 20 w 237"/>
                  <a:gd name="T65" fmla="*/ 163 h 311"/>
                  <a:gd name="T66" fmla="*/ 25 w 237"/>
                  <a:gd name="T67" fmla="*/ 137 h 311"/>
                  <a:gd name="T68" fmla="*/ 42 w 237"/>
                  <a:gd name="T69" fmla="*/ 140 h 311"/>
                  <a:gd name="T70" fmla="*/ 79 w 237"/>
                  <a:gd name="T71" fmla="*/ 86 h 311"/>
                  <a:gd name="T72" fmla="*/ 104 w 237"/>
                  <a:gd name="T73" fmla="*/ 82 h 311"/>
                  <a:gd name="T74" fmla="*/ 114 w 237"/>
                  <a:gd name="T75" fmla="*/ 56 h 311"/>
                  <a:gd name="T76" fmla="*/ 131 w 237"/>
                  <a:gd name="T77" fmla="*/ 60 h 311"/>
                  <a:gd name="T78" fmla="*/ 148 w 237"/>
                  <a:gd name="T79" fmla="*/ 41 h 311"/>
                  <a:gd name="T80" fmla="*/ 176 w 237"/>
                  <a:gd name="T81" fmla="*/ 44 h 311"/>
                  <a:gd name="T82" fmla="*/ 170 w 237"/>
                  <a:gd name="T83" fmla="*/ 32 h 311"/>
                  <a:gd name="T84" fmla="*/ 197 w 237"/>
                  <a:gd name="T85" fmla="*/ 21 h 311"/>
                  <a:gd name="T86" fmla="*/ 206 w 237"/>
                  <a:gd name="T87" fmla="*/ 0 h 31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237" h="311">
                    <a:moveTo>
                      <a:pt x="206" y="0"/>
                    </a:moveTo>
                    <a:lnTo>
                      <a:pt x="212" y="22"/>
                    </a:lnTo>
                    <a:lnTo>
                      <a:pt x="206" y="39"/>
                    </a:lnTo>
                    <a:lnTo>
                      <a:pt x="193" y="51"/>
                    </a:lnTo>
                    <a:lnTo>
                      <a:pt x="176" y="52"/>
                    </a:lnTo>
                    <a:lnTo>
                      <a:pt x="166" y="65"/>
                    </a:lnTo>
                    <a:lnTo>
                      <a:pt x="182" y="74"/>
                    </a:lnTo>
                    <a:lnTo>
                      <a:pt x="195" y="65"/>
                    </a:lnTo>
                    <a:lnTo>
                      <a:pt x="237" y="72"/>
                    </a:lnTo>
                    <a:lnTo>
                      <a:pt x="223" y="91"/>
                    </a:lnTo>
                    <a:lnTo>
                      <a:pt x="225" y="106"/>
                    </a:lnTo>
                    <a:lnTo>
                      <a:pt x="195" y="119"/>
                    </a:lnTo>
                    <a:lnTo>
                      <a:pt x="203" y="136"/>
                    </a:lnTo>
                    <a:lnTo>
                      <a:pt x="194" y="159"/>
                    </a:lnTo>
                    <a:lnTo>
                      <a:pt x="181" y="170"/>
                    </a:lnTo>
                    <a:lnTo>
                      <a:pt x="191" y="188"/>
                    </a:lnTo>
                    <a:lnTo>
                      <a:pt x="191" y="213"/>
                    </a:lnTo>
                    <a:lnTo>
                      <a:pt x="198" y="230"/>
                    </a:lnTo>
                    <a:lnTo>
                      <a:pt x="193" y="250"/>
                    </a:lnTo>
                    <a:lnTo>
                      <a:pt x="176" y="269"/>
                    </a:lnTo>
                    <a:lnTo>
                      <a:pt x="174" y="298"/>
                    </a:lnTo>
                    <a:lnTo>
                      <a:pt x="142" y="311"/>
                    </a:lnTo>
                    <a:lnTo>
                      <a:pt x="128" y="307"/>
                    </a:lnTo>
                    <a:lnTo>
                      <a:pt x="126" y="263"/>
                    </a:lnTo>
                    <a:lnTo>
                      <a:pt x="115" y="255"/>
                    </a:lnTo>
                    <a:lnTo>
                      <a:pt x="102" y="278"/>
                    </a:lnTo>
                    <a:lnTo>
                      <a:pt x="75" y="281"/>
                    </a:lnTo>
                    <a:lnTo>
                      <a:pt x="42" y="248"/>
                    </a:lnTo>
                    <a:lnTo>
                      <a:pt x="41" y="209"/>
                    </a:lnTo>
                    <a:lnTo>
                      <a:pt x="18" y="200"/>
                    </a:lnTo>
                    <a:lnTo>
                      <a:pt x="0" y="205"/>
                    </a:lnTo>
                    <a:lnTo>
                      <a:pt x="5" y="174"/>
                    </a:lnTo>
                    <a:lnTo>
                      <a:pt x="20" y="163"/>
                    </a:lnTo>
                    <a:lnTo>
                      <a:pt x="25" y="137"/>
                    </a:lnTo>
                    <a:lnTo>
                      <a:pt x="42" y="140"/>
                    </a:lnTo>
                    <a:lnTo>
                      <a:pt x="79" y="86"/>
                    </a:lnTo>
                    <a:lnTo>
                      <a:pt x="104" y="82"/>
                    </a:lnTo>
                    <a:lnTo>
                      <a:pt x="114" y="56"/>
                    </a:lnTo>
                    <a:lnTo>
                      <a:pt x="131" y="60"/>
                    </a:lnTo>
                    <a:lnTo>
                      <a:pt x="148" y="41"/>
                    </a:lnTo>
                    <a:lnTo>
                      <a:pt x="176" y="44"/>
                    </a:lnTo>
                    <a:lnTo>
                      <a:pt x="170" y="32"/>
                    </a:lnTo>
                    <a:lnTo>
                      <a:pt x="197" y="21"/>
                    </a:lnTo>
                    <a:lnTo>
                      <a:pt x="20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6" name="Tidaholm">
                <a:extLst>
                  <a:ext uri="{FF2B5EF4-FFF2-40B4-BE49-F238E27FC236}">
                    <a16:creationId xmlns:a16="http://schemas.microsoft.com/office/drawing/2014/main" id="{00000000-0008-0000-0200-0000A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44065" y="3982004"/>
                <a:ext cx="204261" cy="225672"/>
              </a:xfrm>
              <a:custGeom>
                <a:avLst/>
                <a:gdLst>
                  <a:gd name="T0" fmla="*/ 86 w 149"/>
                  <a:gd name="T1" fmla="*/ 0 h 163"/>
                  <a:gd name="T2" fmla="*/ 103 w 149"/>
                  <a:gd name="T3" fmla="*/ 3 h 163"/>
                  <a:gd name="T4" fmla="*/ 107 w 149"/>
                  <a:gd name="T5" fmla="*/ 13 h 163"/>
                  <a:gd name="T6" fmla="*/ 122 w 149"/>
                  <a:gd name="T7" fmla="*/ 12 h 163"/>
                  <a:gd name="T8" fmla="*/ 124 w 149"/>
                  <a:gd name="T9" fmla="*/ 3 h 163"/>
                  <a:gd name="T10" fmla="*/ 149 w 149"/>
                  <a:gd name="T11" fmla="*/ 13 h 163"/>
                  <a:gd name="T12" fmla="*/ 139 w 149"/>
                  <a:gd name="T13" fmla="*/ 42 h 163"/>
                  <a:gd name="T14" fmla="*/ 130 w 149"/>
                  <a:gd name="T15" fmla="*/ 51 h 163"/>
                  <a:gd name="T16" fmla="*/ 132 w 149"/>
                  <a:gd name="T17" fmla="*/ 79 h 163"/>
                  <a:gd name="T18" fmla="*/ 132 w 149"/>
                  <a:gd name="T19" fmla="*/ 125 h 163"/>
                  <a:gd name="T20" fmla="*/ 118 w 149"/>
                  <a:gd name="T21" fmla="*/ 143 h 163"/>
                  <a:gd name="T22" fmla="*/ 118 w 149"/>
                  <a:gd name="T23" fmla="*/ 153 h 163"/>
                  <a:gd name="T24" fmla="*/ 81 w 149"/>
                  <a:gd name="T25" fmla="*/ 163 h 163"/>
                  <a:gd name="T26" fmla="*/ 77 w 149"/>
                  <a:gd name="T27" fmla="*/ 149 h 163"/>
                  <a:gd name="T28" fmla="*/ 54 w 149"/>
                  <a:gd name="T29" fmla="*/ 139 h 163"/>
                  <a:gd name="T30" fmla="*/ 42 w 149"/>
                  <a:gd name="T31" fmla="*/ 146 h 163"/>
                  <a:gd name="T32" fmla="*/ 27 w 149"/>
                  <a:gd name="T33" fmla="*/ 136 h 163"/>
                  <a:gd name="T34" fmla="*/ 17 w 149"/>
                  <a:gd name="T35" fmla="*/ 139 h 163"/>
                  <a:gd name="T36" fmla="*/ 10 w 149"/>
                  <a:gd name="T37" fmla="*/ 122 h 163"/>
                  <a:gd name="T38" fmla="*/ 10 w 149"/>
                  <a:gd name="T39" fmla="*/ 97 h 163"/>
                  <a:gd name="T40" fmla="*/ 0 w 149"/>
                  <a:gd name="T41" fmla="*/ 79 h 163"/>
                  <a:gd name="T42" fmla="*/ 13 w 149"/>
                  <a:gd name="T43" fmla="*/ 68 h 163"/>
                  <a:gd name="T44" fmla="*/ 22 w 149"/>
                  <a:gd name="T45" fmla="*/ 45 h 163"/>
                  <a:gd name="T46" fmla="*/ 14 w 149"/>
                  <a:gd name="T47" fmla="*/ 28 h 163"/>
                  <a:gd name="T48" fmla="*/ 44 w 149"/>
                  <a:gd name="T49" fmla="*/ 15 h 163"/>
                  <a:gd name="T50" fmla="*/ 59 w 149"/>
                  <a:gd name="T51" fmla="*/ 17 h 163"/>
                  <a:gd name="T52" fmla="*/ 86 w 149"/>
                  <a:gd name="T53" fmla="*/ 0 h 1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9" h="163">
                    <a:moveTo>
                      <a:pt x="86" y="0"/>
                    </a:moveTo>
                    <a:lnTo>
                      <a:pt x="103" y="3"/>
                    </a:lnTo>
                    <a:lnTo>
                      <a:pt x="107" y="13"/>
                    </a:lnTo>
                    <a:lnTo>
                      <a:pt x="122" y="12"/>
                    </a:lnTo>
                    <a:lnTo>
                      <a:pt x="124" y="3"/>
                    </a:lnTo>
                    <a:lnTo>
                      <a:pt x="149" y="13"/>
                    </a:lnTo>
                    <a:lnTo>
                      <a:pt x="139" y="42"/>
                    </a:lnTo>
                    <a:lnTo>
                      <a:pt x="130" y="51"/>
                    </a:lnTo>
                    <a:lnTo>
                      <a:pt x="132" y="79"/>
                    </a:lnTo>
                    <a:lnTo>
                      <a:pt x="132" y="125"/>
                    </a:lnTo>
                    <a:lnTo>
                      <a:pt x="118" y="143"/>
                    </a:lnTo>
                    <a:lnTo>
                      <a:pt x="118" y="153"/>
                    </a:lnTo>
                    <a:lnTo>
                      <a:pt x="81" y="163"/>
                    </a:lnTo>
                    <a:lnTo>
                      <a:pt x="77" y="149"/>
                    </a:lnTo>
                    <a:lnTo>
                      <a:pt x="54" y="139"/>
                    </a:lnTo>
                    <a:lnTo>
                      <a:pt x="42" y="146"/>
                    </a:lnTo>
                    <a:lnTo>
                      <a:pt x="27" y="136"/>
                    </a:lnTo>
                    <a:lnTo>
                      <a:pt x="17" y="139"/>
                    </a:lnTo>
                    <a:lnTo>
                      <a:pt x="10" y="122"/>
                    </a:lnTo>
                    <a:lnTo>
                      <a:pt x="10" y="97"/>
                    </a:lnTo>
                    <a:lnTo>
                      <a:pt x="0" y="79"/>
                    </a:lnTo>
                    <a:lnTo>
                      <a:pt x="13" y="68"/>
                    </a:lnTo>
                    <a:lnTo>
                      <a:pt x="22" y="45"/>
                    </a:lnTo>
                    <a:lnTo>
                      <a:pt x="14" y="28"/>
                    </a:lnTo>
                    <a:lnTo>
                      <a:pt x="44" y="15"/>
                    </a:lnTo>
                    <a:lnTo>
                      <a:pt x="59" y="17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7" name="Ale">
                <a:extLst>
                  <a:ext uri="{FF2B5EF4-FFF2-40B4-BE49-F238E27FC236}">
                    <a16:creationId xmlns:a16="http://schemas.microsoft.com/office/drawing/2014/main" id="{00000000-0008-0000-0200-0000B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751512" y="4084750"/>
                <a:ext cx="194664" cy="259552"/>
              </a:xfrm>
              <a:custGeom>
                <a:avLst/>
                <a:gdLst>
                  <a:gd name="T0" fmla="*/ 121 w 142"/>
                  <a:gd name="T1" fmla="*/ 0 h 186"/>
                  <a:gd name="T2" fmla="*/ 134 w 142"/>
                  <a:gd name="T3" fmla="*/ 6 h 186"/>
                  <a:gd name="T4" fmla="*/ 142 w 142"/>
                  <a:gd name="T5" fmla="*/ 18 h 186"/>
                  <a:gd name="T6" fmla="*/ 138 w 142"/>
                  <a:gd name="T7" fmla="*/ 26 h 186"/>
                  <a:gd name="T8" fmla="*/ 126 w 142"/>
                  <a:gd name="T9" fmla="*/ 38 h 186"/>
                  <a:gd name="T10" fmla="*/ 121 w 142"/>
                  <a:gd name="T11" fmla="*/ 47 h 186"/>
                  <a:gd name="T12" fmla="*/ 121 w 142"/>
                  <a:gd name="T13" fmla="*/ 56 h 186"/>
                  <a:gd name="T14" fmla="*/ 131 w 142"/>
                  <a:gd name="T15" fmla="*/ 74 h 186"/>
                  <a:gd name="T16" fmla="*/ 119 w 142"/>
                  <a:gd name="T17" fmla="*/ 89 h 186"/>
                  <a:gd name="T18" fmla="*/ 104 w 142"/>
                  <a:gd name="T19" fmla="*/ 93 h 186"/>
                  <a:gd name="T20" fmla="*/ 97 w 142"/>
                  <a:gd name="T21" fmla="*/ 107 h 186"/>
                  <a:gd name="T22" fmla="*/ 93 w 142"/>
                  <a:gd name="T23" fmla="*/ 139 h 186"/>
                  <a:gd name="T24" fmla="*/ 63 w 142"/>
                  <a:gd name="T25" fmla="*/ 148 h 186"/>
                  <a:gd name="T26" fmla="*/ 46 w 142"/>
                  <a:gd name="T27" fmla="*/ 158 h 186"/>
                  <a:gd name="T28" fmla="*/ 26 w 142"/>
                  <a:gd name="T29" fmla="*/ 166 h 186"/>
                  <a:gd name="T30" fmla="*/ 0 w 142"/>
                  <a:gd name="T31" fmla="*/ 186 h 186"/>
                  <a:gd name="T32" fmla="*/ 0 w 142"/>
                  <a:gd name="T33" fmla="*/ 162 h 186"/>
                  <a:gd name="T34" fmla="*/ 25 w 142"/>
                  <a:gd name="T35" fmla="*/ 110 h 186"/>
                  <a:gd name="T36" fmla="*/ 37 w 142"/>
                  <a:gd name="T37" fmla="*/ 97 h 186"/>
                  <a:gd name="T38" fmla="*/ 41 w 142"/>
                  <a:gd name="T39" fmla="*/ 90 h 186"/>
                  <a:gd name="T40" fmla="*/ 38 w 142"/>
                  <a:gd name="T41" fmla="*/ 82 h 186"/>
                  <a:gd name="T42" fmla="*/ 47 w 142"/>
                  <a:gd name="T43" fmla="*/ 60 h 186"/>
                  <a:gd name="T44" fmla="*/ 59 w 142"/>
                  <a:gd name="T45" fmla="*/ 54 h 186"/>
                  <a:gd name="T46" fmla="*/ 66 w 142"/>
                  <a:gd name="T47" fmla="*/ 56 h 186"/>
                  <a:gd name="T48" fmla="*/ 75 w 142"/>
                  <a:gd name="T49" fmla="*/ 55 h 186"/>
                  <a:gd name="T50" fmla="*/ 80 w 142"/>
                  <a:gd name="T51" fmla="*/ 48 h 186"/>
                  <a:gd name="T52" fmla="*/ 81 w 142"/>
                  <a:gd name="T53" fmla="*/ 39 h 186"/>
                  <a:gd name="T54" fmla="*/ 110 w 142"/>
                  <a:gd name="T55" fmla="*/ 17 h 186"/>
                  <a:gd name="T56" fmla="*/ 113 w 142"/>
                  <a:gd name="T57" fmla="*/ 5 h 186"/>
                  <a:gd name="T58" fmla="*/ 121 w 142"/>
                  <a:gd name="T59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42" h="186">
                    <a:moveTo>
                      <a:pt x="121" y="0"/>
                    </a:moveTo>
                    <a:lnTo>
                      <a:pt x="134" y="6"/>
                    </a:lnTo>
                    <a:lnTo>
                      <a:pt x="142" y="18"/>
                    </a:lnTo>
                    <a:lnTo>
                      <a:pt x="138" y="26"/>
                    </a:lnTo>
                    <a:lnTo>
                      <a:pt x="126" y="38"/>
                    </a:lnTo>
                    <a:lnTo>
                      <a:pt x="121" y="47"/>
                    </a:lnTo>
                    <a:lnTo>
                      <a:pt x="121" y="56"/>
                    </a:lnTo>
                    <a:lnTo>
                      <a:pt x="131" y="74"/>
                    </a:lnTo>
                    <a:lnTo>
                      <a:pt x="119" y="89"/>
                    </a:lnTo>
                    <a:lnTo>
                      <a:pt x="104" y="93"/>
                    </a:lnTo>
                    <a:lnTo>
                      <a:pt x="97" y="107"/>
                    </a:lnTo>
                    <a:lnTo>
                      <a:pt x="93" y="139"/>
                    </a:lnTo>
                    <a:lnTo>
                      <a:pt x="63" y="148"/>
                    </a:lnTo>
                    <a:lnTo>
                      <a:pt x="46" y="158"/>
                    </a:lnTo>
                    <a:lnTo>
                      <a:pt x="26" y="166"/>
                    </a:lnTo>
                    <a:lnTo>
                      <a:pt x="0" y="186"/>
                    </a:lnTo>
                    <a:lnTo>
                      <a:pt x="0" y="162"/>
                    </a:lnTo>
                    <a:lnTo>
                      <a:pt x="25" y="110"/>
                    </a:lnTo>
                    <a:lnTo>
                      <a:pt x="37" y="97"/>
                    </a:lnTo>
                    <a:lnTo>
                      <a:pt x="41" y="90"/>
                    </a:lnTo>
                    <a:lnTo>
                      <a:pt x="38" y="82"/>
                    </a:lnTo>
                    <a:lnTo>
                      <a:pt x="47" y="60"/>
                    </a:lnTo>
                    <a:lnTo>
                      <a:pt x="59" y="54"/>
                    </a:lnTo>
                    <a:lnTo>
                      <a:pt x="66" y="56"/>
                    </a:lnTo>
                    <a:lnTo>
                      <a:pt x="75" y="55"/>
                    </a:lnTo>
                    <a:lnTo>
                      <a:pt x="80" y="48"/>
                    </a:lnTo>
                    <a:lnTo>
                      <a:pt x="81" y="39"/>
                    </a:lnTo>
                    <a:lnTo>
                      <a:pt x="110" y="17"/>
                    </a:lnTo>
                    <a:lnTo>
                      <a:pt x="113" y="5"/>
                    </a:lnTo>
                    <a:lnTo>
                      <a:pt x="12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8" name="Göteborg">
                <a:extLst>
                  <a:ext uri="{FF2B5EF4-FFF2-40B4-BE49-F238E27FC236}">
                    <a16:creationId xmlns:a16="http://schemas.microsoft.com/office/drawing/2014/main" id="{00000000-0008-0000-0200-0000B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610311" y="4304573"/>
                <a:ext cx="231678" cy="251699"/>
              </a:xfrm>
              <a:custGeom>
                <a:avLst/>
                <a:gdLst>
                  <a:gd name="T0" fmla="*/ 85 w 169"/>
                  <a:gd name="T1" fmla="*/ 0 h 182"/>
                  <a:gd name="T2" fmla="*/ 97 w 169"/>
                  <a:gd name="T3" fmla="*/ 0 h 182"/>
                  <a:gd name="T4" fmla="*/ 103 w 169"/>
                  <a:gd name="T5" fmla="*/ 5 h 182"/>
                  <a:gd name="T6" fmla="*/ 103 w 169"/>
                  <a:gd name="T7" fmla="*/ 29 h 182"/>
                  <a:gd name="T8" fmla="*/ 129 w 169"/>
                  <a:gd name="T9" fmla="*/ 9 h 182"/>
                  <a:gd name="T10" fmla="*/ 149 w 169"/>
                  <a:gd name="T11" fmla="*/ 1 h 182"/>
                  <a:gd name="T12" fmla="*/ 157 w 169"/>
                  <a:gd name="T13" fmla="*/ 16 h 182"/>
                  <a:gd name="T14" fmla="*/ 158 w 169"/>
                  <a:gd name="T15" fmla="*/ 33 h 182"/>
                  <a:gd name="T16" fmla="*/ 169 w 169"/>
                  <a:gd name="T17" fmla="*/ 43 h 182"/>
                  <a:gd name="T18" fmla="*/ 153 w 169"/>
                  <a:gd name="T19" fmla="*/ 58 h 182"/>
                  <a:gd name="T20" fmla="*/ 145 w 169"/>
                  <a:gd name="T21" fmla="*/ 56 h 182"/>
                  <a:gd name="T22" fmla="*/ 129 w 169"/>
                  <a:gd name="T23" fmla="*/ 58 h 182"/>
                  <a:gd name="T24" fmla="*/ 123 w 169"/>
                  <a:gd name="T25" fmla="*/ 62 h 182"/>
                  <a:gd name="T26" fmla="*/ 121 w 169"/>
                  <a:gd name="T27" fmla="*/ 67 h 182"/>
                  <a:gd name="T28" fmla="*/ 121 w 169"/>
                  <a:gd name="T29" fmla="*/ 80 h 182"/>
                  <a:gd name="T30" fmla="*/ 114 w 169"/>
                  <a:gd name="T31" fmla="*/ 80 h 182"/>
                  <a:gd name="T32" fmla="*/ 119 w 169"/>
                  <a:gd name="T33" fmla="*/ 111 h 182"/>
                  <a:gd name="T34" fmla="*/ 111 w 169"/>
                  <a:gd name="T35" fmla="*/ 114 h 182"/>
                  <a:gd name="T36" fmla="*/ 85 w 169"/>
                  <a:gd name="T37" fmla="*/ 117 h 182"/>
                  <a:gd name="T38" fmla="*/ 78 w 169"/>
                  <a:gd name="T39" fmla="*/ 128 h 182"/>
                  <a:gd name="T40" fmla="*/ 91 w 169"/>
                  <a:gd name="T41" fmla="*/ 168 h 182"/>
                  <a:gd name="T42" fmla="*/ 89 w 169"/>
                  <a:gd name="T43" fmla="*/ 182 h 182"/>
                  <a:gd name="T44" fmla="*/ 66 w 169"/>
                  <a:gd name="T45" fmla="*/ 181 h 182"/>
                  <a:gd name="T46" fmla="*/ 70 w 169"/>
                  <a:gd name="T47" fmla="*/ 140 h 182"/>
                  <a:gd name="T48" fmla="*/ 68 w 169"/>
                  <a:gd name="T49" fmla="*/ 134 h 182"/>
                  <a:gd name="T50" fmla="*/ 61 w 169"/>
                  <a:gd name="T51" fmla="*/ 144 h 182"/>
                  <a:gd name="T52" fmla="*/ 57 w 169"/>
                  <a:gd name="T53" fmla="*/ 144 h 182"/>
                  <a:gd name="T54" fmla="*/ 48 w 169"/>
                  <a:gd name="T55" fmla="*/ 115 h 182"/>
                  <a:gd name="T56" fmla="*/ 48 w 169"/>
                  <a:gd name="T57" fmla="*/ 111 h 182"/>
                  <a:gd name="T58" fmla="*/ 51 w 169"/>
                  <a:gd name="T59" fmla="*/ 106 h 182"/>
                  <a:gd name="T60" fmla="*/ 74 w 169"/>
                  <a:gd name="T61" fmla="*/ 93 h 182"/>
                  <a:gd name="T62" fmla="*/ 68 w 169"/>
                  <a:gd name="T63" fmla="*/ 93 h 182"/>
                  <a:gd name="T64" fmla="*/ 57 w 169"/>
                  <a:gd name="T65" fmla="*/ 96 h 182"/>
                  <a:gd name="T66" fmla="*/ 53 w 169"/>
                  <a:gd name="T67" fmla="*/ 92 h 182"/>
                  <a:gd name="T68" fmla="*/ 38 w 169"/>
                  <a:gd name="T69" fmla="*/ 94 h 182"/>
                  <a:gd name="T70" fmla="*/ 32 w 169"/>
                  <a:gd name="T71" fmla="*/ 86 h 182"/>
                  <a:gd name="T72" fmla="*/ 26 w 169"/>
                  <a:gd name="T73" fmla="*/ 84 h 182"/>
                  <a:gd name="T74" fmla="*/ 22 w 169"/>
                  <a:gd name="T75" fmla="*/ 85 h 182"/>
                  <a:gd name="T76" fmla="*/ 21 w 169"/>
                  <a:gd name="T77" fmla="*/ 93 h 182"/>
                  <a:gd name="T78" fmla="*/ 15 w 169"/>
                  <a:gd name="T79" fmla="*/ 96 h 182"/>
                  <a:gd name="T80" fmla="*/ 11 w 169"/>
                  <a:gd name="T81" fmla="*/ 94 h 182"/>
                  <a:gd name="T82" fmla="*/ 6 w 169"/>
                  <a:gd name="T83" fmla="*/ 93 h 182"/>
                  <a:gd name="T84" fmla="*/ 0 w 169"/>
                  <a:gd name="T85" fmla="*/ 81 h 182"/>
                  <a:gd name="T86" fmla="*/ 0 w 169"/>
                  <a:gd name="T87" fmla="*/ 73 h 182"/>
                  <a:gd name="T88" fmla="*/ 5 w 169"/>
                  <a:gd name="T89" fmla="*/ 65 h 182"/>
                  <a:gd name="T90" fmla="*/ 17 w 169"/>
                  <a:gd name="T91" fmla="*/ 60 h 182"/>
                  <a:gd name="T92" fmla="*/ 31 w 169"/>
                  <a:gd name="T93" fmla="*/ 56 h 182"/>
                  <a:gd name="T94" fmla="*/ 34 w 169"/>
                  <a:gd name="T95" fmla="*/ 38 h 182"/>
                  <a:gd name="T96" fmla="*/ 52 w 169"/>
                  <a:gd name="T97" fmla="*/ 26 h 182"/>
                  <a:gd name="T98" fmla="*/ 64 w 169"/>
                  <a:gd name="T99" fmla="*/ 10 h 182"/>
                  <a:gd name="T100" fmla="*/ 73 w 169"/>
                  <a:gd name="T101" fmla="*/ 12 h 182"/>
                  <a:gd name="T102" fmla="*/ 81 w 169"/>
                  <a:gd name="T103" fmla="*/ 9 h 182"/>
                  <a:gd name="T104" fmla="*/ 85 w 169"/>
                  <a:gd name="T105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  <a:cxn ang="0">
                    <a:pos x="T98" y="T99"/>
                  </a:cxn>
                  <a:cxn ang="0">
                    <a:pos x="T100" y="T101"/>
                  </a:cxn>
                  <a:cxn ang="0">
                    <a:pos x="T102" y="T103"/>
                  </a:cxn>
                  <a:cxn ang="0">
                    <a:pos x="T104" y="T105"/>
                  </a:cxn>
                </a:cxnLst>
                <a:rect l="0" t="0" r="r" b="b"/>
                <a:pathLst>
                  <a:path w="169" h="182">
                    <a:moveTo>
                      <a:pt x="85" y="0"/>
                    </a:moveTo>
                    <a:lnTo>
                      <a:pt x="97" y="0"/>
                    </a:lnTo>
                    <a:lnTo>
                      <a:pt x="103" y="5"/>
                    </a:lnTo>
                    <a:lnTo>
                      <a:pt x="103" y="29"/>
                    </a:lnTo>
                    <a:lnTo>
                      <a:pt x="129" y="9"/>
                    </a:lnTo>
                    <a:lnTo>
                      <a:pt x="149" y="1"/>
                    </a:lnTo>
                    <a:lnTo>
                      <a:pt x="157" y="16"/>
                    </a:lnTo>
                    <a:lnTo>
                      <a:pt x="158" y="33"/>
                    </a:lnTo>
                    <a:lnTo>
                      <a:pt x="169" y="43"/>
                    </a:lnTo>
                    <a:lnTo>
                      <a:pt x="153" y="58"/>
                    </a:lnTo>
                    <a:lnTo>
                      <a:pt x="145" y="56"/>
                    </a:lnTo>
                    <a:lnTo>
                      <a:pt x="129" y="58"/>
                    </a:lnTo>
                    <a:lnTo>
                      <a:pt x="123" y="62"/>
                    </a:lnTo>
                    <a:lnTo>
                      <a:pt x="121" y="67"/>
                    </a:lnTo>
                    <a:lnTo>
                      <a:pt x="121" y="80"/>
                    </a:lnTo>
                    <a:lnTo>
                      <a:pt x="114" y="80"/>
                    </a:lnTo>
                    <a:lnTo>
                      <a:pt x="119" y="111"/>
                    </a:lnTo>
                    <a:lnTo>
                      <a:pt x="111" y="114"/>
                    </a:lnTo>
                    <a:lnTo>
                      <a:pt x="85" y="117"/>
                    </a:lnTo>
                    <a:lnTo>
                      <a:pt x="78" y="128"/>
                    </a:lnTo>
                    <a:lnTo>
                      <a:pt x="91" y="168"/>
                    </a:lnTo>
                    <a:lnTo>
                      <a:pt x="89" y="182"/>
                    </a:lnTo>
                    <a:lnTo>
                      <a:pt x="66" y="181"/>
                    </a:lnTo>
                    <a:lnTo>
                      <a:pt x="70" y="140"/>
                    </a:lnTo>
                    <a:lnTo>
                      <a:pt x="68" y="134"/>
                    </a:lnTo>
                    <a:lnTo>
                      <a:pt x="61" y="144"/>
                    </a:lnTo>
                    <a:lnTo>
                      <a:pt x="57" y="144"/>
                    </a:lnTo>
                    <a:lnTo>
                      <a:pt x="48" y="115"/>
                    </a:lnTo>
                    <a:lnTo>
                      <a:pt x="48" y="111"/>
                    </a:lnTo>
                    <a:lnTo>
                      <a:pt x="51" y="106"/>
                    </a:lnTo>
                    <a:lnTo>
                      <a:pt x="74" y="93"/>
                    </a:lnTo>
                    <a:lnTo>
                      <a:pt x="68" y="93"/>
                    </a:lnTo>
                    <a:lnTo>
                      <a:pt x="57" y="96"/>
                    </a:lnTo>
                    <a:lnTo>
                      <a:pt x="53" y="92"/>
                    </a:lnTo>
                    <a:lnTo>
                      <a:pt x="38" y="94"/>
                    </a:lnTo>
                    <a:lnTo>
                      <a:pt x="32" y="86"/>
                    </a:lnTo>
                    <a:lnTo>
                      <a:pt x="26" y="84"/>
                    </a:lnTo>
                    <a:lnTo>
                      <a:pt x="22" y="85"/>
                    </a:lnTo>
                    <a:lnTo>
                      <a:pt x="21" y="93"/>
                    </a:lnTo>
                    <a:lnTo>
                      <a:pt x="15" y="96"/>
                    </a:lnTo>
                    <a:lnTo>
                      <a:pt x="11" y="94"/>
                    </a:lnTo>
                    <a:lnTo>
                      <a:pt x="6" y="93"/>
                    </a:lnTo>
                    <a:lnTo>
                      <a:pt x="0" y="81"/>
                    </a:lnTo>
                    <a:lnTo>
                      <a:pt x="0" y="73"/>
                    </a:lnTo>
                    <a:lnTo>
                      <a:pt x="5" y="65"/>
                    </a:lnTo>
                    <a:lnTo>
                      <a:pt x="17" y="60"/>
                    </a:lnTo>
                    <a:lnTo>
                      <a:pt x="31" y="56"/>
                    </a:lnTo>
                    <a:lnTo>
                      <a:pt x="34" y="38"/>
                    </a:lnTo>
                    <a:lnTo>
                      <a:pt x="52" y="26"/>
                    </a:lnTo>
                    <a:lnTo>
                      <a:pt x="64" y="10"/>
                    </a:lnTo>
                    <a:lnTo>
                      <a:pt x="73" y="12"/>
                    </a:lnTo>
                    <a:lnTo>
                      <a:pt x="81" y="9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89" name="Partille">
                <a:extLst>
                  <a:ext uri="{FF2B5EF4-FFF2-40B4-BE49-F238E27FC236}">
                    <a16:creationId xmlns:a16="http://schemas.microsoft.com/office/drawing/2014/main" id="{00000000-0008-0000-0200-0000B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766591" y="4381288"/>
                <a:ext cx="67172" cy="77718"/>
              </a:xfrm>
              <a:custGeom>
                <a:avLst/>
                <a:gdLst>
                  <a:gd name="T0" fmla="*/ 31 w 49"/>
                  <a:gd name="T1" fmla="*/ 0 h 55"/>
                  <a:gd name="T2" fmla="*/ 39 w 49"/>
                  <a:gd name="T3" fmla="*/ 2 h 55"/>
                  <a:gd name="T4" fmla="*/ 45 w 49"/>
                  <a:gd name="T5" fmla="*/ 15 h 55"/>
                  <a:gd name="T6" fmla="*/ 39 w 49"/>
                  <a:gd name="T7" fmla="*/ 17 h 55"/>
                  <a:gd name="T8" fmla="*/ 43 w 49"/>
                  <a:gd name="T9" fmla="*/ 26 h 55"/>
                  <a:gd name="T10" fmla="*/ 49 w 49"/>
                  <a:gd name="T11" fmla="*/ 29 h 55"/>
                  <a:gd name="T12" fmla="*/ 39 w 49"/>
                  <a:gd name="T13" fmla="*/ 33 h 55"/>
                  <a:gd name="T14" fmla="*/ 22 w 49"/>
                  <a:gd name="T15" fmla="*/ 53 h 55"/>
                  <a:gd name="T16" fmla="*/ 15 w 49"/>
                  <a:gd name="T17" fmla="*/ 50 h 55"/>
                  <a:gd name="T18" fmla="*/ 5 w 49"/>
                  <a:gd name="T19" fmla="*/ 55 h 55"/>
                  <a:gd name="T20" fmla="*/ 0 w 49"/>
                  <a:gd name="T21" fmla="*/ 24 h 55"/>
                  <a:gd name="T22" fmla="*/ 7 w 49"/>
                  <a:gd name="T23" fmla="*/ 24 h 55"/>
                  <a:gd name="T24" fmla="*/ 7 w 49"/>
                  <a:gd name="T25" fmla="*/ 11 h 55"/>
                  <a:gd name="T26" fmla="*/ 9 w 49"/>
                  <a:gd name="T27" fmla="*/ 6 h 55"/>
                  <a:gd name="T28" fmla="*/ 15 w 49"/>
                  <a:gd name="T29" fmla="*/ 2 h 55"/>
                  <a:gd name="T30" fmla="*/ 31 w 49"/>
                  <a:gd name="T31" fmla="*/ 0 h 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49" h="55">
                    <a:moveTo>
                      <a:pt x="31" y="0"/>
                    </a:moveTo>
                    <a:lnTo>
                      <a:pt x="39" y="2"/>
                    </a:lnTo>
                    <a:lnTo>
                      <a:pt x="45" y="15"/>
                    </a:lnTo>
                    <a:lnTo>
                      <a:pt x="39" y="17"/>
                    </a:lnTo>
                    <a:lnTo>
                      <a:pt x="43" y="26"/>
                    </a:lnTo>
                    <a:lnTo>
                      <a:pt x="49" y="29"/>
                    </a:lnTo>
                    <a:lnTo>
                      <a:pt x="39" y="33"/>
                    </a:lnTo>
                    <a:lnTo>
                      <a:pt x="22" y="53"/>
                    </a:lnTo>
                    <a:lnTo>
                      <a:pt x="15" y="50"/>
                    </a:lnTo>
                    <a:lnTo>
                      <a:pt x="5" y="55"/>
                    </a:lnTo>
                    <a:lnTo>
                      <a:pt x="0" y="24"/>
                    </a:lnTo>
                    <a:lnTo>
                      <a:pt x="7" y="24"/>
                    </a:lnTo>
                    <a:lnTo>
                      <a:pt x="7" y="11"/>
                    </a:lnTo>
                    <a:lnTo>
                      <a:pt x="9" y="6"/>
                    </a:lnTo>
                    <a:lnTo>
                      <a:pt x="15" y="2"/>
                    </a:lnTo>
                    <a:lnTo>
                      <a:pt x="3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0" name="Alingsås">
                <a:extLst>
                  <a:ext uri="{FF2B5EF4-FFF2-40B4-BE49-F238E27FC236}">
                    <a16:creationId xmlns:a16="http://schemas.microsoft.com/office/drawing/2014/main" id="{00000000-0008-0000-0200-0000B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917386" y="4027212"/>
                <a:ext cx="157650" cy="374627"/>
              </a:xfrm>
              <a:custGeom>
                <a:avLst/>
                <a:gdLst>
                  <a:gd name="T0" fmla="*/ 57 w 115"/>
                  <a:gd name="T1" fmla="*/ 0 h 270"/>
                  <a:gd name="T2" fmla="*/ 74 w 115"/>
                  <a:gd name="T3" fmla="*/ 9 h 270"/>
                  <a:gd name="T4" fmla="*/ 102 w 115"/>
                  <a:gd name="T5" fmla="*/ 5 h 270"/>
                  <a:gd name="T6" fmla="*/ 115 w 115"/>
                  <a:gd name="T7" fmla="*/ 24 h 270"/>
                  <a:gd name="T8" fmla="*/ 108 w 115"/>
                  <a:gd name="T9" fmla="*/ 37 h 270"/>
                  <a:gd name="T10" fmla="*/ 115 w 115"/>
                  <a:gd name="T11" fmla="*/ 67 h 270"/>
                  <a:gd name="T12" fmla="*/ 77 w 115"/>
                  <a:gd name="T13" fmla="*/ 86 h 270"/>
                  <a:gd name="T14" fmla="*/ 61 w 115"/>
                  <a:gd name="T15" fmla="*/ 115 h 270"/>
                  <a:gd name="T16" fmla="*/ 73 w 115"/>
                  <a:gd name="T17" fmla="*/ 140 h 270"/>
                  <a:gd name="T18" fmla="*/ 90 w 115"/>
                  <a:gd name="T19" fmla="*/ 147 h 270"/>
                  <a:gd name="T20" fmla="*/ 95 w 115"/>
                  <a:gd name="T21" fmla="*/ 212 h 270"/>
                  <a:gd name="T22" fmla="*/ 66 w 115"/>
                  <a:gd name="T23" fmla="*/ 228 h 270"/>
                  <a:gd name="T24" fmla="*/ 70 w 115"/>
                  <a:gd name="T25" fmla="*/ 241 h 270"/>
                  <a:gd name="T26" fmla="*/ 42 w 115"/>
                  <a:gd name="T27" fmla="*/ 270 h 270"/>
                  <a:gd name="T28" fmla="*/ 28 w 115"/>
                  <a:gd name="T29" fmla="*/ 261 h 270"/>
                  <a:gd name="T30" fmla="*/ 32 w 115"/>
                  <a:gd name="T31" fmla="*/ 255 h 270"/>
                  <a:gd name="T32" fmla="*/ 34 w 115"/>
                  <a:gd name="T33" fmla="*/ 249 h 270"/>
                  <a:gd name="T34" fmla="*/ 15 w 115"/>
                  <a:gd name="T35" fmla="*/ 224 h 270"/>
                  <a:gd name="T36" fmla="*/ 17 w 115"/>
                  <a:gd name="T37" fmla="*/ 198 h 270"/>
                  <a:gd name="T38" fmla="*/ 13 w 115"/>
                  <a:gd name="T39" fmla="*/ 192 h 270"/>
                  <a:gd name="T40" fmla="*/ 7 w 115"/>
                  <a:gd name="T41" fmla="*/ 192 h 270"/>
                  <a:gd name="T42" fmla="*/ 6 w 115"/>
                  <a:gd name="T43" fmla="*/ 186 h 270"/>
                  <a:gd name="T44" fmla="*/ 11 w 115"/>
                  <a:gd name="T45" fmla="*/ 158 h 270"/>
                  <a:gd name="T46" fmla="*/ 19 w 115"/>
                  <a:gd name="T47" fmla="*/ 145 h 270"/>
                  <a:gd name="T48" fmla="*/ 36 w 115"/>
                  <a:gd name="T49" fmla="*/ 123 h 270"/>
                  <a:gd name="T50" fmla="*/ 27 w 115"/>
                  <a:gd name="T51" fmla="*/ 118 h 270"/>
                  <a:gd name="T52" fmla="*/ 10 w 115"/>
                  <a:gd name="T53" fmla="*/ 116 h 270"/>
                  <a:gd name="T54" fmla="*/ 0 w 115"/>
                  <a:gd name="T55" fmla="*/ 98 h 270"/>
                  <a:gd name="T56" fmla="*/ 0 w 115"/>
                  <a:gd name="T57" fmla="*/ 89 h 270"/>
                  <a:gd name="T58" fmla="*/ 5 w 115"/>
                  <a:gd name="T59" fmla="*/ 80 h 270"/>
                  <a:gd name="T60" fmla="*/ 17 w 115"/>
                  <a:gd name="T61" fmla="*/ 68 h 270"/>
                  <a:gd name="T62" fmla="*/ 21 w 115"/>
                  <a:gd name="T63" fmla="*/ 60 h 270"/>
                  <a:gd name="T64" fmla="*/ 36 w 115"/>
                  <a:gd name="T65" fmla="*/ 35 h 270"/>
                  <a:gd name="T66" fmla="*/ 31 w 115"/>
                  <a:gd name="T67" fmla="*/ 18 h 270"/>
                  <a:gd name="T68" fmla="*/ 55 w 115"/>
                  <a:gd name="T69" fmla="*/ 7 h 270"/>
                  <a:gd name="T70" fmla="*/ 57 w 115"/>
                  <a:gd name="T71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15" h="270">
                    <a:moveTo>
                      <a:pt x="57" y="0"/>
                    </a:moveTo>
                    <a:lnTo>
                      <a:pt x="74" y="9"/>
                    </a:lnTo>
                    <a:lnTo>
                      <a:pt x="102" y="5"/>
                    </a:lnTo>
                    <a:lnTo>
                      <a:pt x="115" y="24"/>
                    </a:lnTo>
                    <a:lnTo>
                      <a:pt x="108" y="37"/>
                    </a:lnTo>
                    <a:lnTo>
                      <a:pt x="115" y="67"/>
                    </a:lnTo>
                    <a:lnTo>
                      <a:pt x="77" y="86"/>
                    </a:lnTo>
                    <a:lnTo>
                      <a:pt x="61" y="115"/>
                    </a:lnTo>
                    <a:lnTo>
                      <a:pt x="73" y="140"/>
                    </a:lnTo>
                    <a:lnTo>
                      <a:pt x="90" y="147"/>
                    </a:lnTo>
                    <a:lnTo>
                      <a:pt x="95" y="212"/>
                    </a:lnTo>
                    <a:lnTo>
                      <a:pt x="66" y="228"/>
                    </a:lnTo>
                    <a:lnTo>
                      <a:pt x="70" y="241"/>
                    </a:lnTo>
                    <a:lnTo>
                      <a:pt x="42" y="270"/>
                    </a:lnTo>
                    <a:lnTo>
                      <a:pt x="28" y="261"/>
                    </a:lnTo>
                    <a:lnTo>
                      <a:pt x="32" y="255"/>
                    </a:lnTo>
                    <a:lnTo>
                      <a:pt x="34" y="249"/>
                    </a:lnTo>
                    <a:lnTo>
                      <a:pt x="15" y="224"/>
                    </a:lnTo>
                    <a:lnTo>
                      <a:pt x="17" y="198"/>
                    </a:lnTo>
                    <a:lnTo>
                      <a:pt x="13" y="192"/>
                    </a:lnTo>
                    <a:lnTo>
                      <a:pt x="7" y="192"/>
                    </a:lnTo>
                    <a:lnTo>
                      <a:pt x="6" y="186"/>
                    </a:lnTo>
                    <a:lnTo>
                      <a:pt x="11" y="158"/>
                    </a:lnTo>
                    <a:lnTo>
                      <a:pt x="19" y="145"/>
                    </a:lnTo>
                    <a:lnTo>
                      <a:pt x="36" y="123"/>
                    </a:lnTo>
                    <a:lnTo>
                      <a:pt x="27" y="118"/>
                    </a:lnTo>
                    <a:lnTo>
                      <a:pt x="10" y="116"/>
                    </a:lnTo>
                    <a:lnTo>
                      <a:pt x="0" y="98"/>
                    </a:lnTo>
                    <a:lnTo>
                      <a:pt x="0" y="89"/>
                    </a:lnTo>
                    <a:lnTo>
                      <a:pt x="5" y="80"/>
                    </a:lnTo>
                    <a:lnTo>
                      <a:pt x="17" y="68"/>
                    </a:lnTo>
                    <a:lnTo>
                      <a:pt x="21" y="60"/>
                    </a:lnTo>
                    <a:lnTo>
                      <a:pt x="36" y="35"/>
                    </a:lnTo>
                    <a:lnTo>
                      <a:pt x="31" y="18"/>
                    </a:lnTo>
                    <a:lnTo>
                      <a:pt x="55" y="7"/>
                    </a:lnTo>
                    <a:lnTo>
                      <a:pt x="57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1" name="Vårgårda">
                <a:extLst>
                  <a:ext uri="{FF2B5EF4-FFF2-40B4-BE49-F238E27FC236}">
                    <a16:creationId xmlns:a16="http://schemas.microsoft.com/office/drawing/2014/main" id="{00000000-0008-0000-0200-0000B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01010" y="4102558"/>
                <a:ext cx="191923" cy="219825"/>
              </a:xfrm>
              <a:custGeom>
                <a:avLst/>
                <a:gdLst>
                  <a:gd name="T0" fmla="*/ 98 w 140"/>
                  <a:gd name="T1" fmla="*/ 0 h 157"/>
                  <a:gd name="T2" fmla="*/ 122 w 140"/>
                  <a:gd name="T3" fmla="*/ 1 h 157"/>
                  <a:gd name="T4" fmla="*/ 117 w 140"/>
                  <a:gd name="T5" fmla="*/ 17 h 157"/>
                  <a:gd name="T6" fmla="*/ 105 w 140"/>
                  <a:gd name="T7" fmla="*/ 20 h 157"/>
                  <a:gd name="T8" fmla="*/ 108 w 140"/>
                  <a:gd name="T9" fmla="*/ 41 h 157"/>
                  <a:gd name="T10" fmla="*/ 135 w 140"/>
                  <a:gd name="T11" fmla="*/ 55 h 157"/>
                  <a:gd name="T12" fmla="*/ 140 w 140"/>
                  <a:gd name="T13" fmla="*/ 97 h 157"/>
                  <a:gd name="T14" fmla="*/ 121 w 140"/>
                  <a:gd name="T15" fmla="*/ 115 h 157"/>
                  <a:gd name="T16" fmla="*/ 108 w 140"/>
                  <a:gd name="T17" fmla="*/ 119 h 157"/>
                  <a:gd name="T18" fmla="*/ 80 w 140"/>
                  <a:gd name="T19" fmla="*/ 156 h 157"/>
                  <a:gd name="T20" fmla="*/ 34 w 140"/>
                  <a:gd name="T21" fmla="*/ 157 h 157"/>
                  <a:gd name="T22" fmla="*/ 29 w 140"/>
                  <a:gd name="T23" fmla="*/ 92 h 157"/>
                  <a:gd name="T24" fmla="*/ 12 w 140"/>
                  <a:gd name="T25" fmla="*/ 85 h 157"/>
                  <a:gd name="T26" fmla="*/ 0 w 140"/>
                  <a:gd name="T27" fmla="*/ 60 h 157"/>
                  <a:gd name="T28" fmla="*/ 16 w 140"/>
                  <a:gd name="T29" fmla="*/ 31 h 157"/>
                  <a:gd name="T30" fmla="*/ 54 w 140"/>
                  <a:gd name="T31" fmla="*/ 12 h 157"/>
                  <a:gd name="T32" fmla="*/ 98 w 140"/>
                  <a:gd name="T33" fmla="*/ 0 h 15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0" h="157">
                    <a:moveTo>
                      <a:pt x="98" y="0"/>
                    </a:moveTo>
                    <a:lnTo>
                      <a:pt x="122" y="1"/>
                    </a:lnTo>
                    <a:lnTo>
                      <a:pt x="117" y="17"/>
                    </a:lnTo>
                    <a:lnTo>
                      <a:pt x="105" y="20"/>
                    </a:lnTo>
                    <a:lnTo>
                      <a:pt x="108" y="41"/>
                    </a:lnTo>
                    <a:lnTo>
                      <a:pt x="135" y="55"/>
                    </a:lnTo>
                    <a:lnTo>
                      <a:pt x="140" y="97"/>
                    </a:lnTo>
                    <a:lnTo>
                      <a:pt x="121" y="115"/>
                    </a:lnTo>
                    <a:lnTo>
                      <a:pt x="108" y="119"/>
                    </a:lnTo>
                    <a:lnTo>
                      <a:pt x="80" y="156"/>
                    </a:lnTo>
                    <a:lnTo>
                      <a:pt x="34" y="157"/>
                    </a:lnTo>
                    <a:lnTo>
                      <a:pt x="29" y="92"/>
                    </a:lnTo>
                    <a:lnTo>
                      <a:pt x="12" y="85"/>
                    </a:lnTo>
                    <a:lnTo>
                      <a:pt x="0" y="60"/>
                    </a:lnTo>
                    <a:lnTo>
                      <a:pt x="16" y="31"/>
                    </a:lnTo>
                    <a:lnTo>
                      <a:pt x="54" y="12"/>
                    </a:lnTo>
                    <a:lnTo>
                      <a:pt x="98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2" name="Herrljunga">
                <a:extLst>
                  <a:ext uri="{FF2B5EF4-FFF2-40B4-BE49-F238E27FC236}">
                    <a16:creationId xmlns:a16="http://schemas.microsoft.com/office/drawing/2014/main" id="{00000000-0008-0000-0200-0000B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144952" y="4095709"/>
                <a:ext cx="233238" cy="203385"/>
              </a:xfrm>
              <a:custGeom>
                <a:avLst/>
                <a:gdLst>
                  <a:gd name="T0" fmla="*/ 111 w 166"/>
                  <a:gd name="T1" fmla="*/ 0 h 145"/>
                  <a:gd name="T2" fmla="*/ 106 w 166"/>
                  <a:gd name="T3" fmla="*/ 31 h 145"/>
                  <a:gd name="T4" fmla="*/ 124 w 166"/>
                  <a:gd name="T5" fmla="*/ 26 h 145"/>
                  <a:gd name="T6" fmla="*/ 147 w 166"/>
                  <a:gd name="T7" fmla="*/ 35 h 145"/>
                  <a:gd name="T8" fmla="*/ 148 w 166"/>
                  <a:gd name="T9" fmla="*/ 74 h 145"/>
                  <a:gd name="T10" fmla="*/ 166 w 166"/>
                  <a:gd name="T11" fmla="*/ 91 h 145"/>
                  <a:gd name="T12" fmla="*/ 158 w 166"/>
                  <a:gd name="T13" fmla="*/ 110 h 145"/>
                  <a:gd name="T14" fmla="*/ 134 w 166"/>
                  <a:gd name="T15" fmla="*/ 111 h 145"/>
                  <a:gd name="T16" fmla="*/ 117 w 166"/>
                  <a:gd name="T17" fmla="*/ 137 h 145"/>
                  <a:gd name="T18" fmla="*/ 81 w 166"/>
                  <a:gd name="T19" fmla="*/ 145 h 145"/>
                  <a:gd name="T20" fmla="*/ 77 w 166"/>
                  <a:gd name="T21" fmla="*/ 137 h 145"/>
                  <a:gd name="T22" fmla="*/ 41 w 166"/>
                  <a:gd name="T23" fmla="*/ 141 h 145"/>
                  <a:gd name="T24" fmla="*/ 16 w 166"/>
                  <a:gd name="T25" fmla="*/ 120 h 145"/>
                  <a:gd name="T26" fmla="*/ 35 w 166"/>
                  <a:gd name="T27" fmla="*/ 102 h 145"/>
                  <a:gd name="T28" fmla="*/ 30 w 166"/>
                  <a:gd name="T29" fmla="*/ 60 h 145"/>
                  <a:gd name="T30" fmla="*/ 3 w 166"/>
                  <a:gd name="T31" fmla="*/ 46 h 145"/>
                  <a:gd name="T32" fmla="*/ 0 w 166"/>
                  <a:gd name="T33" fmla="*/ 25 h 145"/>
                  <a:gd name="T34" fmla="*/ 12 w 166"/>
                  <a:gd name="T35" fmla="*/ 22 h 145"/>
                  <a:gd name="T36" fmla="*/ 17 w 166"/>
                  <a:gd name="T37" fmla="*/ 6 h 145"/>
                  <a:gd name="T38" fmla="*/ 25 w 166"/>
                  <a:gd name="T39" fmla="*/ 4 h 145"/>
                  <a:gd name="T40" fmla="*/ 47 w 166"/>
                  <a:gd name="T41" fmla="*/ 10 h 145"/>
                  <a:gd name="T42" fmla="*/ 92 w 166"/>
                  <a:gd name="T43" fmla="*/ 5 h 145"/>
                  <a:gd name="T44" fmla="*/ 111 w 166"/>
                  <a:gd name="T45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145">
                    <a:moveTo>
                      <a:pt x="111" y="0"/>
                    </a:moveTo>
                    <a:lnTo>
                      <a:pt x="106" y="31"/>
                    </a:lnTo>
                    <a:lnTo>
                      <a:pt x="124" y="26"/>
                    </a:lnTo>
                    <a:lnTo>
                      <a:pt x="147" y="35"/>
                    </a:lnTo>
                    <a:lnTo>
                      <a:pt x="148" y="74"/>
                    </a:lnTo>
                    <a:lnTo>
                      <a:pt x="166" y="91"/>
                    </a:lnTo>
                    <a:lnTo>
                      <a:pt x="158" y="110"/>
                    </a:lnTo>
                    <a:lnTo>
                      <a:pt x="134" y="111"/>
                    </a:lnTo>
                    <a:lnTo>
                      <a:pt x="117" y="137"/>
                    </a:lnTo>
                    <a:lnTo>
                      <a:pt x="81" y="145"/>
                    </a:lnTo>
                    <a:lnTo>
                      <a:pt x="77" y="137"/>
                    </a:lnTo>
                    <a:lnTo>
                      <a:pt x="41" y="141"/>
                    </a:lnTo>
                    <a:lnTo>
                      <a:pt x="16" y="120"/>
                    </a:lnTo>
                    <a:lnTo>
                      <a:pt x="35" y="102"/>
                    </a:lnTo>
                    <a:lnTo>
                      <a:pt x="30" y="60"/>
                    </a:lnTo>
                    <a:lnTo>
                      <a:pt x="3" y="46"/>
                    </a:lnTo>
                    <a:lnTo>
                      <a:pt x="0" y="25"/>
                    </a:lnTo>
                    <a:lnTo>
                      <a:pt x="12" y="22"/>
                    </a:lnTo>
                    <a:lnTo>
                      <a:pt x="17" y="6"/>
                    </a:lnTo>
                    <a:lnTo>
                      <a:pt x="25" y="4"/>
                    </a:lnTo>
                    <a:lnTo>
                      <a:pt x="47" y="10"/>
                    </a:lnTo>
                    <a:lnTo>
                      <a:pt x="92" y="5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3" name="Lerum">
                <a:extLst>
                  <a:ext uri="{FF2B5EF4-FFF2-40B4-BE49-F238E27FC236}">
                    <a16:creationId xmlns:a16="http://schemas.microsoft.com/office/drawing/2014/main" id="{00000000-0008-0000-0200-0000B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814571" y="4188497"/>
                <a:ext cx="152168" cy="236632"/>
              </a:xfrm>
              <a:custGeom>
                <a:avLst/>
                <a:gdLst>
                  <a:gd name="T0" fmla="*/ 85 w 111"/>
                  <a:gd name="T1" fmla="*/ 0 h 171"/>
                  <a:gd name="T2" fmla="*/ 102 w 111"/>
                  <a:gd name="T3" fmla="*/ 2 h 171"/>
                  <a:gd name="T4" fmla="*/ 111 w 111"/>
                  <a:gd name="T5" fmla="*/ 7 h 171"/>
                  <a:gd name="T6" fmla="*/ 94 w 111"/>
                  <a:gd name="T7" fmla="*/ 29 h 171"/>
                  <a:gd name="T8" fmla="*/ 86 w 111"/>
                  <a:gd name="T9" fmla="*/ 42 h 171"/>
                  <a:gd name="T10" fmla="*/ 81 w 111"/>
                  <a:gd name="T11" fmla="*/ 70 h 171"/>
                  <a:gd name="T12" fmla="*/ 82 w 111"/>
                  <a:gd name="T13" fmla="*/ 76 h 171"/>
                  <a:gd name="T14" fmla="*/ 88 w 111"/>
                  <a:gd name="T15" fmla="*/ 76 h 171"/>
                  <a:gd name="T16" fmla="*/ 92 w 111"/>
                  <a:gd name="T17" fmla="*/ 82 h 171"/>
                  <a:gd name="T18" fmla="*/ 90 w 111"/>
                  <a:gd name="T19" fmla="*/ 108 h 171"/>
                  <a:gd name="T20" fmla="*/ 109 w 111"/>
                  <a:gd name="T21" fmla="*/ 133 h 171"/>
                  <a:gd name="T22" fmla="*/ 107 w 111"/>
                  <a:gd name="T23" fmla="*/ 139 h 171"/>
                  <a:gd name="T24" fmla="*/ 103 w 111"/>
                  <a:gd name="T25" fmla="*/ 145 h 171"/>
                  <a:gd name="T26" fmla="*/ 89 w 111"/>
                  <a:gd name="T27" fmla="*/ 171 h 171"/>
                  <a:gd name="T28" fmla="*/ 73 w 111"/>
                  <a:gd name="T29" fmla="*/ 167 h 171"/>
                  <a:gd name="T30" fmla="*/ 14 w 111"/>
                  <a:gd name="T31" fmla="*/ 168 h 171"/>
                  <a:gd name="T32" fmla="*/ 8 w 111"/>
                  <a:gd name="T33" fmla="*/ 165 h 171"/>
                  <a:gd name="T34" fmla="*/ 4 w 111"/>
                  <a:gd name="T35" fmla="*/ 156 h 171"/>
                  <a:gd name="T36" fmla="*/ 10 w 111"/>
                  <a:gd name="T37" fmla="*/ 154 h 171"/>
                  <a:gd name="T38" fmla="*/ 4 w 111"/>
                  <a:gd name="T39" fmla="*/ 141 h 171"/>
                  <a:gd name="T40" fmla="*/ 20 w 111"/>
                  <a:gd name="T41" fmla="*/ 126 h 171"/>
                  <a:gd name="T42" fmla="*/ 9 w 111"/>
                  <a:gd name="T43" fmla="*/ 116 h 171"/>
                  <a:gd name="T44" fmla="*/ 8 w 111"/>
                  <a:gd name="T45" fmla="*/ 99 h 171"/>
                  <a:gd name="T46" fmla="*/ 0 w 111"/>
                  <a:gd name="T47" fmla="*/ 84 h 171"/>
                  <a:gd name="T48" fmla="*/ 17 w 111"/>
                  <a:gd name="T49" fmla="*/ 74 h 171"/>
                  <a:gd name="T50" fmla="*/ 47 w 111"/>
                  <a:gd name="T51" fmla="*/ 65 h 171"/>
                  <a:gd name="T52" fmla="*/ 51 w 111"/>
                  <a:gd name="T53" fmla="*/ 33 h 171"/>
                  <a:gd name="T54" fmla="*/ 58 w 111"/>
                  <a:gd name="T55" fmla="*/ 19 h 171"/>
                  <a:gd name="T56" fmla="*/ 73 w 111"/>
                  <a:gd name="T57" fmla="*/ 15 h 171"/>
                  <a:gd name="T58" fmla="*/ 85 w 111"/>
                  <a:gd name="T59" fmla="*/ 0 h 1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111" h="171">
                    <a:moveTo>
                      <a:pt x="85" y="0"/>
                    </a:moveTo>
                    <a:lnTo>
                      <a:pt x="102" y="2"/>
                    </a:lnTo>
                    <a:lnTo>
                      <a:pt x="111" y="7"/>
                    </a:lnTo>
                    <a:lnTo>
                      <a:pt x="94" y="29"/>
                    </a:lnTo>
                    <a:lnTo>
                      <a:pt x="86" y="42"/>
                    </a:lnTo>
                    <a:lnTo>
                      <a:pt x="81" y="70"/>
                    </a:lnTo>
                    <a:lnTo>
                      <a:pt x="82" y="76"/>
                    </a:lnTo>
                    <a:lnTo>
                      <a:pt x="88" y="76"/>
                    </a:lnTo>
                    <a:lnTo>
                      <a:pt x="92" y="82"/>
                    </a:lnTo>
                    <a:lnTo>
                      <a:pt x="90" y="108"/>
                    </a:lnTo>
                    <a:lnTo>
                      <a:pt x="109" y="133"/>
                    </a:lnTo>
                    <a:lnTo>
                      <a:pt x="107" y="139"/>
                    </a:lnTo>
                    <a:lnTo>
                      <a:pt x="103" y="145"/>
                    </a:lnTo>
                    <a:lnTo>
                      <a:pt x="89" y="171"/>
                    </a:lnTo>
                    <a:lnTo>
                      <a:pt x="73" y="167"/>
                    </a:lnTo>
                    <a:lnTo>
                      <a:pt x="14" y="168"/>
                    </a:lnTo>
                    <a:lnTo>
                      <a:pt x="8" y="165"/>
                    </a:lnTo>
                    <a:lnTo>
                      <a:pt x="4" y="156"/>
                    </a:lnTo>
                    <a:lnTo>
                      <a:pt x="10" y="154"/>
                    </a:lnTo>
                    <a:lnTo>
                      <a:pt x="4" y="141"/>
                    </a:lnTo>
                    <a:lnTo>
                      <a:pt x="20" y="126"/>
                    </a:lnTo>
                    <a:lnTo>
                      <a:pt x="9" y="116"/>
                    </a:lnTo>
                    <a:lnTo>
                      <a:pt x="8" y="99"/>
                    </a:lnTo>
                    <a:lnTo>
                      <a:pt x="0" y="84"/>
                    </a:lnTo>
                    <a:lnTo>
                      <a:pt x="17" y="74"/>
                    </a:lnTo>
                    <a:lnTo>
                      <a:pt x="47" y="65"/>
                    </a:lnTo>
                    <a:lnTo>
                      <a:pt x="51" y="33"/>
                    </a:lnTo>
                    <a:lnTo>
                      <a:pt x="58" y="19"/>
                    </a:lnTo>
                    <a:lnTo>
                      <a:pt x="73" y="15"/>
                    </a:lnTo>
                    <a:lnTo>
                      <a:pt x="8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4" name="Härryda">
                <a:extLst>
                  <a:ext uri="{FF2B5EF4-FFF2-40B4-BE49-F238E27FC236}">
                    <a16:creationId xmlns:a16="http://schemas.microsoft.com/office/drawing/2014/main" id="{00000000-0008-0000-0200-0000B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762478" y="4419647"/>
                <a:ext cx="227565" cy="109226"/>
              </a:xfrm>
              <a:custGeom>
                <a:avLst/>
                <a:gdLst>
                  <a:gd name="T0" fmla="*/ 111 w 166"/>
                  <a:gd name="T1" fmla="*/ 0 h 78"/>
                  <a:gd name="T2" fmla="*/ 127 w 166"/>
                  <a:gd name="T3" fmla="*/ 4 h 78"/>
                  <a:gd name="T4" fmla="*/ 140 w 166"/>
                  <a:gd name="T5" fmla="*/ 8 h 78"/>
                  <a:gd name="T6" fmla="*/ 166 w 166"/>
                  <a:gd name="T7" fmla="*/ 73 h 78"/>
                  <a:gd name="T8" fmla="*/ 149 w 166"/>
                  <a:gd name="T9" fmla="*/ 72 h 78"/>
                  <a:gd name="T10" fmla="*/ 132 w 166"/>
                  <a:gd name="T11" fmla="*/ 76 h 78"/>
                  <a:gd name="T12" fmla="*/ 118 w 166"/>
                  <a:gd name="T13" fmla="*/ 68 h 78"/>
                  <a:gd name="T14" fmla="*/ 105 w 166"/>
                  <a:gd name="T15" fmla="*/ 73 h 78"/>
                  <a:gd name="T16" fmla="*/ 98 w 166"/>
                  <a:gd name="T17" fmla="*/ 60 h 78"/>
                  <a:gd name="T18" fmla="*/ 71 w 166"/>
                  <a:gd name="T19" fmla="*/ 78 h 78"/>
                  <a:gd name="T20" fmla="*/ 52 w 166"/>
                  <a:gd name="T21" fmla="*/ 65 h 78"/>
                  <a:gd name="T22" fmla="*/ 34 w 166"/>
                  <a:gd name="T23" fmla="*/ 59 h 78"/>
                  <a:gd name="T24" fmla="*/ 22 w 166"/>
                  <a:gd name="T25" fmla="*/ 59 h 78"/>
                  <a:gd name="T26" fmla="*/ 14 w 166"/>
                  <a:gd name="T27" fmla="*/ 63 h 78"/>
                  <a:gd name="T28" fmla="*/ 1 w 166"/>
                  <a:gd name="T29" fmla="*/ 47 h 78"/>
                  <a:gd name="T30" fmla="*/ 5 w 166"/>
                  <a:gd name="T31" fmla="*/ 43 h 78"/>
                  <a:gd name="T32" fmla="*/ 0 w 166"/>
                  <a:gd name="T33" fmla="*/ 30 h 78"/>
                  <a:gd name="T34" fmla="*/ 8 w 166"/>
                  <a:gd name="T35" fmla="*/ 27 h 78"/>
                  <a:gd name="T36" fmla="*/ 18 w 166"/>
                  <a:gd name="T37" fmla="*/ 22 h 78"/>
                  <a:gd name="T38" fmla="*/ 25 w 166"/>
                  <a:gd name="T39" fmla="*/ 25 h 78"/>
                  <a:gd name="T40" fmla="*/ 42 w 166"/>
                  <a:gd name="T41" fmla="*/ 5 h 78"/>
                  <a:gd name="T42" fmla="*/ 52 w 166"/>
                  <a:gd name="T43" fmla="*/ 1 h 78"/>
                  <a:gd name="T44" fmla="*/ 111 w 166"/>
                  <a:gd name="T45" fmla="*/ 0 h 7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66" h="78">
                    <a:moveTo>
                      <a:pt x="111" y="0"/>
                    </a:moveTo>
                    <a:lnTo>
                      <a:pt x="127" y="4"/>
                    </a:lnTo>
                    <a:lnTo>
                      <a:pt x="140" y="8"/>
                    </a:lnTo>
                    <a:lnTo>
                      <a:pt x="166" y="73"/>
                    </a:lnTo>
                    <a:lnTo>
                      <a:pt x="149" y="72"/>
                    </a:lnTo>
                    <a:lnTo>
                      <a:pt x="132" y="76"/>
                    </a:lnTo>
                    <a:lnTo>
                      <a:pt x="118" y="68"/>
                    </a:lnTo>
                    <a:lnTo>
                      <a:pt x="105" y="73"/>
                    </a:lnTo>
                    <a:lnTo>
                      <a:pt x="98" y="60"/>
                    </a:lnTo>
                    <a:lnTo>
                      <a:pt x="71" y="78"/>
                    </a:lnTo>
                    <a:lnTo>
                      <a:pt x="52" y="65"/>
                    </a:lnTo>
                    <a:lnTo>
                      <a:pt x="34" y="59"/>
                    </a:lnTo>
                    <a:lnTo>
                      <a:pt x="22" y="59"/>
                    </a:lnTo>
                    <a:lnTo>
                      <a:pt x="14" y="63"/>
                    </a:lnTo>
                    <a:lnTo>
                      <a:pt x="1" y="47"/>
                    </a:lnTo>
                    <a:lnTo>
                      <a:pt x="5" y="43"/>
                    </a:lnTo>
                    <a:lnTo>
                      <a:pt x="0" y="30"/>
                    </a:lnTo>
                    <a:lnTo>
                      <a:pt x="8" y="27"/>
                    </a:lnTo>
                    <a:lnTo>
                      <a:pt x="18" y="22"/>
                    </a:lnTo>
                    <a:lnTo>
                      <a:pt x="25" y="25"/>
                    </a:lnTo>
                    <a:lnTo>
                      <a:pt x="42" y="5"/>
                    </a:lnTo>
                    <a:lnTo>
                      <a:pt x="52" y="1"/>
                    </a:lnTo>
                    <a:lnTo>
                      <a:pt x="111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5" name="Mölndal">
                <a:extLst>
                  <a:ext uri="{FF2B5EF4-FFF2-40B4-BE49-F238E27FC236}">
                    <a16:creationId xmlns:a16="http://schemas.microsoft.com/office/drawing/2014/main" id="{00000000-0008-0000-0200-0000B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717239" y="4463117"/>
                <a:ext cx="142571" cy="104115"/>
              </a:xfrm>
              <a:custGeom>
                <a:avLst/>
                <a:gdLst>
                  <a:gd name="T0" fmla="*/ 33 w 104"/>
                  <a:gd name="T1" fmla="*/ 0 h 76"/>
                  <a:gd name="T2" fmla="*/ 38 w 104"/>
                  <a:gd name="T3" fmla="*/ 13 h 76"/>
                  <a:gd name="T4" fmla="*/ 34 w 104"/>
                  <a:gd name="T5" fmla="*/ 17 h 76"/>
                  <a:gd name="T6" fmla="*/ 47 w 104"/>
                  <a:gd name="T7" fmla="*/ 33 h 76"/>
                  <a:gd name="T8" fmla="*/ 55 w 104"/>
                  <a:gd name="T9" fmla="*/ 29 h 76"/>
                  <a:gd name="T10" fmla="*/ 67 w 104"/>
                  <a:gd name="T11" fmla="*/ 29 h 76"/>
                  <a:gd name="T12" fmla="*/ 85 w 104"/>
                  <a:gd name="T13" fmla="*/ 35 h 76"/>
                  <a:gd name="T14" fmla="*/ 104 w 104"/>
                  <a:gd name="T15" fmla="*/ 48 h 76"/>
                  <a:gd name="T16" fmla="*/ 79 w 104"/>
                  <a:gd name="T17" fmla="*/ 63 h 76"/>
                  <a:gd name="T18" fmla="*/ 54 w 104"/>
                  <a:gd name="T19" fmla="*/ 71 h 76"/>
                  <a:gd name="T20" fmla="*/ 20 w 104"/>
                  <a:gd name="T21" fmla="*/ 76 h 76"/>
                  <a:gd name="T22" fmla="*/ 11 w 104"/>
                  <a:gd name="T23" fmla="*/ 68 h 76"/>
                  <a:gd name="T24" fmla="*/ 13 w 104"/>
                  <a:gd name="T25" fmla="*/ 54 h 76"/>
                  <a:gd name="T26" fmla="*/ 0 w 104"/>
                  <a:gd name="T27" fmla="*/ 14 h 76"/>
                  <a:gd name="T28" fmla="*/ 7 w 104"/>
                  <a:gd name="T29" fmla="*/ 3 h 76"/>
                  <a:gd name="T30" fmla="*/ 33 w 104"/>
                  <a:gd name="T31" fmla="*/ 0 h 7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104" h="76">
                    <a:moveTo>
                      <a:pt x="33" y="0"/>
                    </a:moveTo>
                    <a:lnTo>
                      <a:pt x="38" y="13"/>
                    </a:lnTo>
                    <a:lnTo>
                      <a:pt x="34" y="17"/>
                    </a:lnTo>
                    <a:lnTo>
                      <a:pt x="47" y="33"/>
                    </a:lnTo>
                    <a:lnTo>
                      <a:pt x="55" y="29"/>
                    </a:lnTo>
                    <a:lnTo>
                      <a:pt x="67" y="29"/>
                    </a:lnTo>
                    <a:lnTo>
                      <a:pt x="85" y="35"/>
                    </a:lnTo>
                    <a:lnTo>
                      <a:pt x="104" y="48"/>
                    </a:lnTo>
                    <a:lnTo>
                      <a:pt x="79" y="63"/>
                    </a:lnTo>
                    <a:lnTo>
                      <a:pt x="54" y="71"/>
                    </a:lnTo>
                    <a:lnTo>
                      <a:pt x="20" y="76"/>
                    </a:lnTo>
                    <a:lnTo>
                      <a:pt x="11" y="68"/>
                    </a:lnTo>
                    <a:lnTo>
                      <a:pt x="13" y="54"/>
                    </a:lnTo>
                    <a:lnTo>
                      <a:pt x="0" y="14"/>
                    </a:lnTo>
                    <a:lnTo>
                      <a:pt x="7" y="3"/>
                    </a:lnTo>
                    <a:lnTo>
                      <a:pt x="33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6" name="Ulricehamn">
                <a:extLst>
                  <a:ext uri="{FF2B5EF4-FFF2-40B4-BE49-F238E27FC236}">
                    <a16:creationId xmlns:a16="http://schemas.microsoft.com/office/drawing/2014/main" id="{00000000-0008-0000-0200-0000B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250509" y="4209045"/>
                <a:ext cx="301781" cy="333528"/>
              </a:xfrm>
              <a:custGeom>
                <a:avLst/>
                <a:gdLst>
                  <a:gd name="T0" fmla="*/ 144 w 216"/>
                  <a:gd name="T1" fmla="*/ 0 h 240"/>
                  <a:gd name="T2" fmla="*/ 155 w 216"/>
                  <a:gd name="T3" fmla="*/ 8 h 240"/>
                  <a:gd name="T4" fmla="*/ 157 w 216"/>
                  <a:gd name="T5" fmla="*/ 52 h 240"/>
                  <a:gd name="T6" fmla="*/ 171 w 216"/>
                  <a:gd name="T7" fmla="*/ 56 h 240"/>
                  <a:gd name="T8" fmla="*/ 203 w 216"/>
                  <a:gd name="T9" fmla="*/ 43 h 240"/>
                  <a:gd name="T10" fmla="*/ 216 w 216"/>
                  <a:gd name="T11" fmla="*/ 77 h 240"/>
                  <a:gd name="T12" fmla="*/ 212 w 216"/>
                  <a:gd name="T13" fmla="*/ 101 h 240"/>
                  <a:gd name="T14" fmla="*/ 212 w 216"/>
                  <a:gd name="T15" fmla="*/ 150 h 240"/>
                  <a:gd name="T16" fmla="*/ 201 w 216"/>
                  <a:gd name="T17" fmla="*/ 166 h 240"/>
                  <a:gd name="T18" fmla="*/ 198 w 216"/>
                  <a:gd name="T19" fmla="*/ 183 h 240"/>
                  <a:gd name="T20" fmla="*/ 165 w 216"/>
                  <a:gd name="T21" fmla="*/ 224 h 240"/>
                  <a:gd name="T22" fmla="*/ 140 w 216"/>
                  <a:gd name="T23" fmla="*/ 205 h 240"/>
                  <a:gd name="T24" fmla="*/ 116 w 216"/>
                  <a:gd name="T25" fmla="*/ 236 h 240"/>
                  <a:gd name="T26" fmla="*/ 96 w 216"/>
                  <a:gd name="T27" fmla="*/ 240 h 240"/>
                  <a:gd name="T28" fmla="*/ 80 w 216"/>
                  <a:gd name="T29" fmla="*/ 230 h 240"/>
                  <a:gd name="T30" fmla="*/ 71 w 216"/>
                  <a:gd name="T31" fmla="*/ 236 h 240"/>
                  <a:gd name="T32" fmla="*/ 62 w 216"/>
                  <a:gd name="T33" fmla="*/ 229 h 240"/>
                  <a:gd name="T34" fmla="*/ 59 w 216"/>
                  <a:gd name="T35" fmla="*/ 195 h 240"/>
                  <a:gd name="T36" fmla="*/ 49 w 216"/>
                  <a:gd name="T37" fmla="*/ 179 h 240"/>
                  <a:gd name="T38" fmla="*/ 36 w 216"/>
                  <a:gd name="T39" fmla="*/ 175 h 240"/>
                  <a:gd name="T40" fmla="*/ 38 w 216"/>
                  <a:gd name="T41" fmla="*/ 141 h 240"/>
                  <a:gd name="T42" fmla="*/ 23 w 216"/>
                  <a:gd name="T43" fmla="*/ 137 h 240"/>
                  <a:gd name="T44" fmla="*/ 25 w 216"/>
                  <a:gd name="T45" fmla="*/ 123 h 240"/>
                  <a:gd name="T46" fmla="*/ 7 w 216"/>
                  <a:gd name="T47" fmla="*/ 118 h 240"/>
                  <a:gd name="T48" fmla="*/ 12 w 216"/>
                  <a:gd name="T49" fmla="*/ 105 h 240"/>
                  <a:gd name="T50" fmla="*/ 0 w 216"/>
                  <a:gd name="T51" fmla="*/ 90 h 240"/>
                  <a:gd name="T52" fmla="*/ 4 w 216"/>
                  <a:gd name="T53" fmla="*/ 64 h 240"/>
                  <a:gd name="T54" fmla="*/ 40 w 216"/>
                  <a:gd name="T55" fmla="*/ 56 h 240"/>
                  <a:gd name="T56" fmla="*/ 57 w 216"/>
                  <a:gd name="T57" fmla="*/ 30 h 240"/>
                  <a:gd name="T58" fmla="*/ 81 w 216"/>
                  <a:gd name="T59" fmla="*/ 29 h 240"/>
                  <a:gd name="T60" fmla="*/ 89 w 216"/>
                  <a:gd name="T61" fmla="*/ 10 h 240"/>
                  <a:gd name="T62" fmla="*/ 104 w 216"/>
                  <a:gd name="T63" fmla="*/ 26 h 240"/>
                  <a:gd name="T64" fmla="*/ 131 w 216"/>
                  <a:gd name="T65" fmla="*/ 23 h 240"/>
                  <a:gd name="T66" fmla="*/ 144 w 216"/>
                  <a:gd name="T67" fmla="*/ 0 h 2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16" h="240">
                    <a:moveTo>
                      <a:pt x="144" y="0"/>
                    </a:moveTo>
                    <a:lnTo>
                      <a:pt x="155" y="8"/>
                    </a:lnTo>
                    <a:lnTo>
                      <a:pt x="157" y="52"/>
                    </a:lnTo>
                    <a:lnTo>
                      <a:pt x="171" y="56"/>
                    </a:lnTo>
                    <a:lnTo>
                      <a:pt x="203" y="43"/>
                    </a:lnTo>
                    <a:lnTo>
                      <a:pt x="216" y="77"/>
                    </a:lnTo>
                    <a:lnTo>
                      <a:pt x="212" y="101"/>
                    </a:lnTo>
                    <a:lnTo>
                      <a:pt x="212" y="150"/>
                    </a:lnTo>
                    <a:lnTo>
                      <a:pt x="201" y="166"/>
                    </a:lnTo>
                    <a:lnTo>
                      <a:pt x="198" y="183"/>
                    </a:lnTo>
                    <a:lnTo>
                      <a:pt x="165" y="224"/>
                    </a:lnTo>
                    <a:lnTo>
                      <a:pt x="140" y="205"/>
                    </a:lnTo>
                    <a:lnTo>
                      <a:pt x="116" y="236"/>
                    </a:lnTo>
                    <a:lnTo>
                      <a:pt x="96" y="240"/>
                    </a:lnTo>
                    <a:lnTo>
                      <a:pt x="80" y="230"/>
                    </a:lnTo>
                    <a:lnTo>
                      <a:pt x="71" y="236"/>
                    </a:lnTo>
                    <a:lnTo>
                      <a:pt x="62" y="229"/>
                    </a:lnTo>
                    <a:lnTo>
                      <a:pt x="59" y="195"/>
                    </a:lnTo>
                    <a:lnTo>
                      <a:pt x="49" y="179"/>
                    </a:lnTo>
                    <a:lnTo>
                      <a:pt x="36" y="175"/>
                    </a:lnTo>
                    <a:lnTo>
                      <a:pt x="38" y="141"/>
                    </a:lnTo>
                    <a:lnTo>
                      <a:pt x="23" y="137"/>
                    </a:lnTo>
                    <a:lnTo>
                      <a:pt x="25" y="123"/>
                    </a:lnTo>
                    <a:lnTo>
                      <a:pt x="7" y="118"/>
                    </a:lnTo>
                    <a:lnTo>
                      <a:pt x="12" y="105"/>
                    </a:lnTo>
                    <a:lnTo>
                      <a:pt x="0" y="90"/>
                    </a:lnTo>
                    <a:lnTo>
                      <a:pt x="4" y="64"/>
                    </a:lnTo>
                    <a:lnTo>
                      <a:pt x="40" y="56"/>
                    </a:lnTo>
                    <a:lnTo>
                      <a:pt x="57" y="30"/>
                    </a:lnTo>
                    <a:lnTo>
                      <a:pt x="81" y="29"/>
                    </a:lnTo>
                    <a:lnTo>
                      <a:pt x="89" y="10"/>
                    </a:lnTo>
                    <a:lnTo>
                      <a:pt x="104" y="26"/>
                    </a:lnTo>
                    <a:lnTo>
                      <a:pt x="131" y="23"/>
                    </a:lnTo>
                    <a:lnTo>
                      <a:pt x="144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7" name="Borås">
                <a:extLst>
                  <a:ext uri="{FF2B5EF4-FFF2-40B4-BE49-F238E27FC236}">
                    <a16:creationId xmlns:a16="http://schemas.microsoft.com/office/drawing/2014/main" id="{00000000-0008-0000-0200-0000B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22945" y="4262474"/>
                <a:ext cx="314120" cy="323939"/>
              </a:xfrm>
              <a:custGeom>
                <a:avLst/>
                <a:gdLst>
                  <a:gd name="T0" fmla="*/ 105 w 225"/>
                  <a:gd name="T1" fmla="*/ 0 h 233"/>
                  <a:gd name="T2" fmla="*/ 130 w 225"/>
                  <a:gd name="T3" fmla="*/ 21 h 233"/>
                  <a:gd name="T4" fmla="*/ 166 w 225"/>
                  <a:gd name="T5" fmla="*/ 17 h 233"/>
                  <a:gd name="T6" fmla="*/ 170 w 225"/>
                  <a:gd name="T7" fmla="*/ 25 h 233"/>
                  <a:gd name="T8" fmla="*/ 166 w 225"/>
                  <a:gd name="T9" fmla="*/ 51 h 233"/>
                  <a:gd name="T10" fmla="*/ 178 w 225"/>
                  <a:gd name="T11" fmla="*/ 66 h 233"/>
                  <a:gd name="T12" fmla="*/ 173 w 225"/>
                  <a:gd name="T13" fmla="*/ 79 h 233"/>
                  <a:gd name="T14" fmla="*/ 191 w 225"/>
                  <a:gd name="T15" fmla="*/ 84 h 233"/>
                  <a:gd name="T16" fmla="*/ 189 w 225"/>
                  <a:gd name="T17" fmla="*/ 98 h 233"/>
                  <a:gd name="T18" fmla="*/ 204 w 225"/>
                  <a:gd name="T19" fmla="*/ 102 h 233"/>
                  <a:gd name="T20" fmla="*/ 202 w 225"/>
                  <a:gd name="T21" fmla="*/ 136 h 233"/>
                  <a:gd name="T22" fmla="*/ 215 w 225"/>
                  <a:gd name="T23" fmla="*/ 140 h 233"/>
                  <a:gd name="T24" fmla="*/ 225 w 225"/>
                  <a:gd name="T25" fmla="*/ 156 h 233"/>
                  <a:gd name="T26" fmla="*/ 198 w 225"/>
                  <a:gd name="T27" fmla="*/ 178 h 233"/>
                  <a:gd name="T28" fmla="*/ 181 w 225"/>
                  <a:gd name="T29" fmla="*/ 161 h 233"/>
                  <a:gd name="T30" fmla="*/ 161 w 225"/>
                  <a:gd name="T31" fmla="*/ 165 h 233"/>
                  <a:gd name="T32" fmla="*/ 160 w 225"/>
                  <a:gd name="T33" fmla="*/ 182 h 233"/>
                  <a:gd name="T34" fmla="*/ 111 w 225"/>
                  <a:gd name="T35" fmla="*/ 219 h 233"/>
                  <a:gd name="T36" fmla="*/ 80 w 225"/>
                  <a:gd name="T37" fmla="*/ 227 h 233"/>
                  <a:gd name="T38" fmla="*/ 50 w 225"/>
                  <a:gd name="T39" fmla="*/ 207 h 233"/>
                  <a:gd name="T40" fmla="*/ 16 w 225"/>
                  <a:gd name="T41" fmla="*/ 233 h 233"/>
                  <a:gd name="T42" fmla="*/ 0 w 225"/>
                  <a:gd name="T43" fmla="*/ 206 h 233"/>
                  <a:gd name="T44" fmla="*/ 5 w 225"/>
                  <a:gd name="T45" fmla="*/ 185 h 233"/>
                  <a:gd name="T46" fmla="*/ 0 w 225"/>
                  <a:gd name="T47" fmla="*/ 173 h 233"/>
                  <a:gd name="T48" fmla="*/ 46 w 225"/>
                  <a:gd name="T49" fmla="*/ 148 h 233"/>
                  <a:gd name="T50" fmla="*/ 42 w 225"/>
                  <a:gd name="T51" fmla="*/ 144 h 233"/>
                  <a:gd name="T52" fmla="*/ 46 w 225"/>
                  <a:gd name="T53" fmla="*/ 138 h 233"/>
                  <a:gd name="T54" fmla="*/ 23 w 225"/>
                  <a:gd name="T55" fmla="*/ 121 h 233"/>
                  <a:gd name="T56" fmla="*/ 30 w 225"/>
                  <a:gd name="T57" fmla="*/ 113 h 233"/>
                  <a:gd name="T58" fmla="*/ 38 w 225"/>
                  <a:gd name="T59" fmla="*/ 85 h 233"/>
                  <a:gd name="T60" fmla="*/ 26 w 225"/>
                  <a:gd name="T61" fmla="*/ 74 h 233"/>
                  <a:gd name="T62" fmla="*/ 30 w 225"/>
                  <a:gd name="T63" fmla="*/ 67 h 233"/>
                  <a:gd name="T64" fmla="*/ 41 w 225"/>
                  <a:gd name="T65" fmla="*/ 64 h 233"/>
                  <a:gd name="T66" fmla="*/ 48 w 225"/>
                  <a:gd name="T67" fmla="*/ 56 h 233"/>
                  <a:gd name="T68" fmla="*/ 50 w 225"/>
                  <a:gd name="T69" fmla="*/ 41 h 233"/>
                  <a:gd name="T70" fmla="*/ 64 w 225"/>
                  <a:gd name="T71" fmla="*/ 41 h 233"/>
                  <a:gd name="T72" fmla="*/ 92 w 225"/>
                  <a:gd name="T73" fmla="*/ 4 h 233"/>
                  <a:gd name="T74" fmla="*/ 105 w 225"/>
                  <a:gd name="T75" fmla="*/ 0 h 23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25" h="233">
                    <a:moveTo>
                      <a:pt x="105" y="0"/>
                    </a:moveTo>
                    <a:lnTo>
                      <a:pt x="130" y="21"/>
                    </a:lnTo>
                    <a:lnTo>
                      <a:pt x="166" y="17"/>
                    </a:lnTo>
                    <a:lnTo>
                      <a:pt x="170" y="25"/>
                    </a:lnTo>
                    <a:lnTo>
                      <a:pt x="166" y="51"/>
                    </a:lnTo>
                    <a:lnTo>
                      <a:pt x="178" y="66"/>
                    </a:lnTo>
                    <a:lnTo>
                      <a:pt x="173" y="79"/>
                    </a:lnTo>
                    <a:lnTo>
                      <a:pt x="191" y="84"/>
                    </a:lnTo>
                    <a:lnTo>
                      <a:pt x="189" y="98"/>
                    </a:lnTo>
                    <a:lnTo>
                      <a:pt x="204" y="102"/>
                    </a:lnTo>
                    <a:lnTo>
                      <a:pt x="202" y="136"/>
                    </a:lnTo>
                    <a:lnTo>
                      <a:pt x="215" y="140"/>
                    </a:lnTo>
                    <a:lnTo>
                      <a:pt x="225" y="156"/>
                    </a:lnTo>
                    <a:lnTo>
                      <a:pt x="198" y="178"/>
                    </a:lnTo>
                    <a:lnTo>
                      <a:pt x="181" y="161"/>
                    </a:lnTo>
                    <a:lnTo>
                      <a:pt x="161" y="165"/>
                    </a:lnTo>
                    <a:lnTo>
                      <a:pt x="160" y="182"/>
                    </a:lnTo>
                    <a:lnTo>
                      <a:pt x="111" y="219"/>
                    </a:lnTo>
                    <a:lnTo>
                      <a:pt x="80" y="227"/>
                    </a:lnTo>
                    <a:lnTo>
                      <a:pt x="50" y="207"/>
                    </a:lnTo>
                    <a:lnTo>
                      <a:pt x="16" y="233"/>
                    </a:lnTo>
                    <a:lnTo>
                      <a:pt x="0" y="206"/>
                    </a:lnTo>
                    <a:lnTo>
                      <a:pt x="5" y="185"/>
                    </a:lnTo>
                    <a:lnTo>
                      <a:pt x="0" y="173"/>
                    </a:lnTo>
                    <a:lnTo>
                      <a:pt x="46" y="148"/>
                    </a:lnTo>
                    <a:lnTo>
                      <a:pt x="42" y="144"/>
                    </a:lnTo>
                    <a:lnTo>
                      <a:pt x="46" y="138"/>
                    </a:lnTo>
                    <a:lnTo>
                      <a:pt x="23" y="121"/>
                    </a:lnTo>
                    <a:lnTo>
                      <a:pt x="30" y="113"/>
                    </a:lnTo>
                    <a:lnTo>
                      <a:pt x="38" y="85"/>
                    </a:lnTo>
                    <a:lnTo>
                      <a:pt x="26" y="74"/>
                    </a:lnTo>
                    <a:lnTo>
                      <a:pt x="30" y="67"/>
                    </a:lnTo>
                    <a:lnTo>
                      <a:pt x="41" y="64"/>
                    </a:lnTo>
                    <a:lnTo>
                      <a:pt x="48" y="56"/>
                    </a:lnTo>
                    <a:lnTo>
                      <a:pt x="50" y="41"/>
                    </a:lnTo>
                    <a:lnTo>
                      <a:pt x="64" y="41"/>
                    </a:lnTo>
                    <a:lnTo>
                      <a:pt x="92" y="4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8" name="Bollebygd">
                <a:extLst>
                  <a:ext uri="{FF2B5EF4-FFF2-40B4-BE49-F238E27FC236}">
                    <a16:creationId xmlns:a16="http://schemas.microsoft.com/office/drawing/2014/main" id="{00000000-0008-0000-0200-0000B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936578" y="4321011"/>
                <a:ext cx="154910" cy="201013"/>
              </a:xfrm>
              <a:custGeom>
                <a:avLst/>
                <a:gdLst>
                  <a:gd name="T0" fmla="*/ 113 w 113"/>
                  <a:gd name="T1" fmla="*/ 0 h 145"/>
                  <a:gd name="T2" fmla="*/ 111 w 113"/>
                  <a:gd name="T3" fmla="*/ 15 h 145"/>
                  <a:gd name="T4" fmla="*/ 104 w 113"/>
                  <a:gd name="T5" fmla="*/ 23 h 145"/>
                  <a:gd name="T6" fmla="*/ 93 w 113"/>
                  <a:gd name="T7" fmla="*/ 26 h 145"/>
                  <a:gd name="T8" fmla="*/ 89 w 113"/>
                  <a:gd name="T9" fmla="*/ 33 h 145"/>
                  <a:gd name="T10" fmla="*/ 101 w 113"/>
                  <a:gd name="T11" fmla="*/ 44 h 145"/>
                  <a:gd name="T12" fmla="*/ 93 w 113"/>
                  <a:gd name="T13" fmla="*/ 72 h 145"/>
                  <a:gd name="T14" fmla="*/ 86 w 113"/>
                  <a:gd name="T15" fmla="*/ 80 h 145"/>
                  <a:gd name="T16" fmla="*/ 109 w 113"/>
                  <a:gd name="T17" fmla="*/ 97 h 145"/>
                  <a:gd name="T18" fmla="*/ 105 w 113"/>
                  <a:gd name="T19" fmla="*/ 103 h 145"/>
                  <a:gd name="T20" fmla="*/ 109 w 113"/>
                  <a:gd name="T21" fmla="*/ 107 h 145"/>
                  <a:gd name="T22" fmla="*/ 63 w 113"/>
                  <a:gd name="T23" fmla="*/ 132 h 145"/>
                  <a:gd name="T24" fmla="*/ 68 w 113"/>
                  <a:gd name="T25" fmla="*/ 144 h 145"/>
                  <a:gd name="T26" fmla="*/ 39 w 113"/>
                  <a:gd name="T27" fmla="*/ 145 h 145"/>
                  <a:gd name="T28" fmla="*/ 13 w 113"/>
                  <a:gd name="T29" fmla="*/ 80 h 145"/>
                  <a:gd name="T30" fmla="*/ 0 w 113"/>
                  <a:gd name="T31" fmla="*/ 76 h 145"/>
                  <a:gd name="T32" fmla="*/ 14 w 113"/>
                  <a:gd name="T33" fmla="*/ 50 h 145"/>
                  <a:gd name="T34" fmla="*/ 28 w 113"/>
                  <a:gd name="T35" fmla="*/ 59 h 145"/>
                  <a:gd name="T36" fmla="*/ 56 w 113"/>
                  <a:gd name="T37" fmla="*/ 30 h 145"/>
                  <a:gd name="T38" fmla="*/ 52 w 113"/>
                  <a:gd name="T39" fmla="*/ 17 h 145"/>
                  <a:gd name="T40" fmla="*/ 81 w 113"/>
                  <a:gd name="T41" fmla="*/ 1 h 145"/>
                  <a:gd name="T42" fmla="*/ 113 w 113"/>
                  <a:gd name="T43" fmla="*/ 0 h 14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13" h="145">
                    <a:moveTo>
                      <a:pt x="113" y="0"/>
                    </a:moveTo>
                    <a:lnTo>
                      <a:pt x="111" y="15"/>
                    </a:lnTo>
                    <a:lnTo>
                      <a:pt x="104" y="23"/>
                    </a:lnTo>
                    <a:lnTo>
                      <a:pt x="93" y="26"/>
                    </a:lnTo>
                    <a:lnTo>
                      <a:pt x="89" y="33"/>
                    </a:lnTo>
                    <a:lnTo>
                      <a:pt x="101" y="44"/>
                    </a:lnTo>
                    <a:lnTo>
                      <a:pt x="93" y="72"/>
                    </a:lnTo>
                    <a:lnTo>
                      <a:pt x="86" y="80"/>
                    </a:lnTo>
                    <a:lnTo>
                      <a:pt x="109" y="97"/>
                    </a:lnTo>
                    <a:lnTo>
                      <a:pt x="105" y="103"/>
                    </a:lnTo>
                    <a:lnTo>
                      <a:pt x="109" y="107"/>
                    </a:lnTo>
                    <a:lnTo>
                      <a:pt x="63" y="132"/>
                    </a:lnTo>
                    <a:lnTo>
                      <a:pt x="68" y="144"/>
                    </a:lnTo>
                    <a:lnTo>
                      <a:pt x="39" y="145"/>
                    </a:lnTo>
                    <a:lnTo>
                      <a:pt x="13" y="80"/>
                    </a:lnTo>
                    <a:lnTo>
                      <a:pt x="0" y="76"/>
                    </a:lnTo>
                    <a:lnTo>
                      <a:pt x="14" y="50"/>
                    </a:lnTo>
                    <a:lnTo>
                      <a:pt x="28" y="59"/>
                    </a:lnTo>
                    <a:lnTo>
                      <a:pt x="56" y="30"/>
                    </a:lnTo>
                    <a:lnTo>
                      <a:pt x="52" y="17"/>
                    </a:lnTo>
                    <a:lnTo>
                      <a:pt x="81" y="1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99" name="Mark">
                <a:extLst>
                  <a:ext uri="{FF2B5EF4-FFF2-40B4-BE49-F238E27FC236}">
                    <a16:creationId xmlns:a16="http://schemas.microsoft.com/office/drawing/2014/main" id="{00000000-0008-0000-0200-0000B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859810" y="4504215"/>
                <a:ext cx="315300" cy="311610"/>
              </a:xfrm>
              <a:custGeom>
                <a:avLst/>
                <a:gdLst>
                  <a:gd name="T0" fmla="*/ 27 w 230"/>
                  <a:gd name="T1" fmla="*/ 0 h 224"/>
                  <a:gd name="T2" fmla="*/ 34 w 230"/>
                  <a:gd name="T3" fmla="*/ 13 h 224"/>
                  <a:gd name="T4" fmla="*/ 47 w 230"/>
                  <a:gd name="T5" fmla="*/ 8 h 224"/>
                  <a:gd name="T6" fmla="*/ 61 w 230"/>
                  <a:gd name="T7" fmla="*/ 16 h 224"/>
                  <a:gd name="T8" fmla="*/ 78 w 230"/>
                  <a:gd name="T9" fmla="*/ 12 h 224"/>
                  <a:gd name="T10" fmla="*/ 95 w 230"/>
                  <a:gd name="T11" fmla="*/ 13 h 224"/>
                  <a:gd name="T12" fmla="*/ 124 w 230"/>
                  <a:gd name="T13" fmla="*/ 12 h 224"/>
                  <a:gd name="T14" fmla="*/ 119 w 230"/>
                  <a:gd name="T15" fmla="*/ 33 h 224"/>
                  <a:gd name="T16" fmla="*/ 135 w 230"/>
                  <a:gd name="T17" fmla="*/ 60 h 224"/>
                  <a:gd name="T18" fmla="*/ 169 w 230"/>
                  <a:gd name="T19" fmla="*/ 34 h 224"/>
                  <a:gd name="T20" fmla="*/ 199 w 230"/>
                  <a:gd name="T21" fmla="*/ 54 h 224"/>
                  <a:gd name="T22" fmla="*/ 230 w 230"/>
                  <a:gd name="T23" fmla="*/ 46 h 224"/>
                  <a:gd name="T24" fmla="*/ 188 w 230"/>
                  <a:gd name="T25" fmla="*/ 113 h 224"/>
                  <a:gd name="T26" fmla="*/ 192 w 230"/>
                  <a:gd name="T27" fmla="*/ 121 h 224"/>
                  <a:gd name="T28" fmla="*/ 204 w 230"/>
                  <a:gd name="T29" fmla="*/ 121 h 224"/>
                  <a:gd name="T30" fmla="*/ 195 w 230"/>
                  <a:gd name="T31" fmla="*/ 134 h 224"/>
                  <a:gd name="T32" fmla="*/ 201 w 230"/>
                  <a:gd name="T33" fmla="*/ 149 h 224"/>
                  <a:gd name="T34" fmla="*/ 192 w 230"/>
                  <a:gd name="T35" fmla="*/ 162 h 224"/>
                  <a:gd name="T36" fmla="*/ 201 w 230"/>
                  <a:gd name="T37" fmla="*/ 176 h 224"/>
                  <a:gd name="T38" fmla="*/ 165 w 230"/>
                  <a:gd name="T39" fmla="*/ 220 h 224"/>
                  <a:gd name="T40" fmla="*/ 135 w 230"/>
                  <a:gd name="T41" fmla="*/ 191 h 224"/>
                  <a:gd name="T42" fmla="*/ 118 w 230"/>
                  <a:gd name="T43" fmla="*/ 187 h 224"/>
                  <a:gd name="T44" fmla="*/ 74 w 230"/>
                  <a:gd name="T45" fmla="*/ 195 h 224"/>
                  <a:gd name="T46" fmla="*/ 65 w 230"/>
                  <a:gd name="T47" fmla="*/ 219 h 224"/>
                  <a:gd name="T48" fmla="*/ 39 w 230"/>
                  <a:gd name="T49" fmla="*/ 224 h 224"/>
                  <a:gd name="T50" fmla="*/ 40 w 230"/>
                  <a:gd name="T51" fmla="*/ 195 h 224"/>
                  <a:gd name="T52" fmla="*/ 30 w 230"/>
                  <a:gd name="T53" fmla="*/ 181 h 224"/>
                  <a:gd name="T54" fmla="*/ 36 w 230"/>
                  <a:gd name="T55" fmla="*/ 140 h 224"/>
                  <a:gd name="T56" fmla="*/ 34 w 230"/>
                  <a:gd name="T57" fmla="*/ 119 h 224"/>
                  <a:gd name="T58" fmla="*/ 26 w 230"/>
                  <a:gd name="T59" fmla="*/ 110 h 224"/>
                  <a:gd name="T60" fmla="*/ 18 w 230"/>
                  <a:gd name="T61" fmla="*/ 107 h 224"/>
                  <a:gd name="T62" fmla="*/ 15 w 230"/>
                  <a:gd name="T63" fmla="*/ 100 h 224"/>
                  <a:gd name="T64" fmla="*/ 21 w 230"/>
                  <a:gd name="T65" fmla="*/ 88 h 224"/>
                  <a:gd name="T66" fmla="*/ 17 w 230"/>
                  <a:gd name="T67" fmla="*/ 73 h 224"/>
                  <a:gd name="T68" fmla="*/ 10 w 230"/>
                  <a:gd name="T69" fmla="*/ 64 h 224"/>
                  <a:gd name="T70" fmla="*/ 18 w 230"/>
                  <a:gd name="T71" fmla="*/ 42 h 224"/>
                  <a:gd name="T72" fmla="*/ 0 w 230"/>
                  <a:gd name="T73" fmla="*/ 18 h 224"/>
                  <a:gd name="T74" fmla="*/ 27 w 230"/>
                  <a:gd name="T75" fmla="*/ 0 h 22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0" h="224">
                    <a:moveTo>
                      <a:pt x="27" y="0"/>
                    </a:moveTo>
                    <a:lnTo>
                      <a:pt x="34" y="13"/>
                    </a:lnTo>
                    <a:lnTo>
                      <a:pt x="47" y="8"/>
                    </a:lnTo>
                    <a:lnTo>
                      <a:pt x="61" y="16"/>
                    </a:lnTo>
                    <a:lnTo>
                      <a:pt x="78" y="12"/>
                    </a:lnTo>
                    <a:lnTo>
                      <a:pt x="95" y="13"/>
                    </a:lnTo>
                    <a:lnTo>
                      <a:pt x="124" y="12"/>
                    </a:lnTo>
                    <a:lnTo>
                      <a:pt x="119" y="33"/>
                    </a:lnTo>
                    <a:lnTo>
                      <a:pt x="135" y="60"/>
                    </a:lnTo>
                    <a:lnTo>
                      <a:pt x="169" y="34"/>
                    </a:lnTo>
                    <a:lnTo>
                      <a:pt x="199" y="54"/>
                    </a:lnTo>
                    <a:lnTo>
                      <a:pt x="230" y="46"/>
                    </a:lnTo>
                    <a:lnTo>
                      <a:pt x="188" y="113"/>
                    </a:lnTo>
                    <a:lnTo>
                      <a:pt x="192" y="121"/>
                    </a:lnTo>
                    <a:lnTo>
                      <a:pt x="204" y="121"/>
                    </a:lnTo>
                    <a:lnTo>
                      <a:pt x="195" y="134"/>
                    </a:lnTo>
                    <a:lnTo>
                      <a:pt x="201" y="149"/>
                    </a:lnTo>
                    <a:lnTo>
                      <a:pt x="192" y="162"/>
                    </a:lnTo>
                    <a:lnTo>
                      <a:pt x="201" y="176"/>
                    </a:lnTo>
                    <a:lnTo>
                      <a:pt x="165" y="220"/>
                    </a:lnTo>
                    <a:lnTo>
                      <a:pt x="135" y="191"/>
                    </a:lnTo>
                    <a:lnTo>
                      <a:pt x="118" y="187"/>
                    </a:lnTo>
                    <a:lnTo>
                      <a:pt x="74" y="195"/>
                    </a:lnTo>
                    <a:lnTo>
                      <a:pt x="65" y="219"/>
                    </a:lnTo>
                    <a:lnTo>
                      <a:pt x="39" y="224"/>
                    </a:lnTo>
                    <a:lnTo>
                      <a:pt x="40" y="195"/>
                    </a:lnTo>
                    <a:lnTo>
                      <a:pt x="30" y="181"/>
                    </a:lnTo>
                    <a:lnTo>
                      <a:pt x="36" y="140"/>
                    </a:lnTo>
                    <a:lnTo>
                      <a:pt x="34" y="119"/>
                    </a:lnTo>
                    <a:lnTo>
                      <a:pt x="26" y="110"/>
                    </a:lnTo>
                    <a:lnTo>
                      <a:pt x="18" y="107"/>
                    </a:lnTo>
                    <a:lnTo>
                      <a:pt x="15" y="100"/>
                    </a:lnTo>
                    <a:lnTo>
                      <a:pt x="21" y="88"/>
                    </a:lnTo>
                    <a:lnTo>
                      <a:pt x="17" y="73"/>
                    </a:lnTo>
                    <a:lnTo>
                      <a:pt x="10" y="64"/>
                    </a:lnTo>
                    <a:lnTo>
                      <a:pt x="18" y="42"/>
                    </a:lnTo>
                    <a:lnTo>
                      <a:pt x="0" y="18"/>
                    </a:lnTo>
                    <a:lnTo>
                      <a:pt x="27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0" name="Tranemo">
                <a:extLst>
                  <a:ext uri="{FF2B5EF4-FFF2-40B4-BE49-F238E27FC236}">
                    <a16:creationId xmlns:a16="http://schemas.microsoft.com/office/drawing/2014/main" id="{00000000-0008-0000-0200-0000BD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255993" y="4464488"/>
                <a:ext cx="286703" cy="345860"/>
              </a:xfrm>
              <a:custGeom>
                <a:avLst/>
                <a:gdLst>
                  <a:gd name="T0" fmla="*/ 194 w 205"/>
                  <a:gd name="T1" fmla="*/ 0 h 249"/>
                  <a:gd name="T2" fmla="*/ 205 w 205"/>
                  <a:gd name="T3" fmla="*/ 26 h 249"/>
                  <a:gd name="T4" fmla="*/ 201 w 205"/>
                  <a:gd name="T5" fmla="*/ 42 h 249"/>
                  <a:gd name="T6" fmla="*/ 182 w 205"/>
                  <a:gd name="T7" fmla="*/ 50 h 249"/>
                  <a:gd name="T8" fmla="*/ 180 w 205"/>
                  <a:gd name="T9" fmla="*/ 64 h 249"/>
                  <a:gd name="T10" fmla="*/ 184 w 205"/>
                  <a:gd name="T11" fmla="*/ 92 h 249"/>
                  <a:gd name="T12" fmla="*/ 178 w 205"/>
                  <a:gd name="T13" fmla="*/ 109 h 249"/>
                  <a:gd name="T14" fmla="*/ 161 w 205"/>
                  <a:gd name="T15" fmla="*/ 119 h 249"/>
                  <a:gd name="T16" fmla="*/ 121 w 205"/>
                  <a:gd name="T17" fmla="*/ 181 h 249"/>
                  <a:gd name="T18" fmla="*/ 114 w 205"/>
                  <a:gd name="T19" fmla="*/ 201 h 249"/>
                  <a:gd name="T20" fmla="*/ 95 w 205"/>
                  <a:gd name="T21" fmla="*/ 211 h 249"/>
                  <a:gd name="T22" fmla="*/ 95 w 205"/>
                  <a:gd name="T23" fmla="*/ 225 h 249"/>
                  <a:gd name="T24" fmla="*/ 77 w 205"/>
                  <a:gd name="T25" fmla="*/ 231 h 249"/>
                  <a:gd name="T26" fmla="*/ 71 w 205"/>
                  <a:gd name="T27" fmla="*/ 241 h 249"/>
                  <a:gd name="T28" fmla="*/ 46 w 205"/>
                  <a:gd name="T29" fmla="*/ 248 h 249"/>
                  <a:gd name="T30" fmla="*/ 29 w 205"/>
                  <a:gd name="T31" fmla="*/ 249 h 249"/>
                  <a:gd name="T32" fmla="*/ 21 w 205"/>
                  <a:gd name="T33" fmla="*/ 237 h 249"/>
                  <a:gd name="T34" fmla="*/ 33 w 205"/>
                  <a:gd name="T35" fmla="*/ 229 h 249"/>
                  <a:gd name="T36" fmla="*/ 33 w 205"/>
                  <a:gd name="T37" fmla="*/ 203 h 249"/>
                  <a:gd name="T38" fmla="*/ 21 w 205"/>
                  <a:gd name="T39" fmla="*/ 198 h 249"/>
                  <a:gd name="T40" fmla="*/ 26 w 205"/>
                  <a:gd name="T41" fmla="*/ 182 h 249"/>
                  <a:gd name="T42" fmla="*/ 29 w 205"/>
                  <a:gd name="T43" fmla="*/ 164 h 249"/>
                  <a:gd name="T44" fmla="*/ 21 w 205"/>
                  <a:gd name="T45" fmla="*/ 161 h 249"/>
                  <a:gd name="T46" fmla="*/ 21 w 205"/>
                  <a:gd name="T47" fmla="*/ 144 h 249"/>
                  <a:gd name="T48" fmla="*/ 37 w 205"/>
                  <a:gd name="T49" fmla="*/ 143 h 249"/>
                  <a:gd name="T50" fmla="*/ 46 w 205"/>
                  <a:gd name="T51" fmla="*/ 117 h 249"/>
                  <a:gd name="T52" fmla="*/ 34 w 205"/>
                  <a:gd name="T53" fmla="*/ 100 h 249"/>
                  <a:gd name="T54" fmla="*/ 15 w 205"/>
                  <a:gd name="T55" fmla="*/ 106 h 249"/>
                  <a:gd name="T56" fmla="*/ 0 w 205"/>
                  <a:gd name="T57" fmla="*/ 89 h 249"/>
                  <a:gd name="T58" fmla="*/ 28 w 205"/>
                  <a:gd name="T59" fmla="*/ 34 h 249"/>
                  <a:gd name="T60" fmla="*/ 55 w 205"/>
                  <a:gd name="T61" fmla="*/ 12 h 249"/>
                  <a:gd name="T62" fmla="*/ 58 w 205"/>
                  <a:gd name="T63" fmla="*/ 46 h 249"/>
                  <a:gd name="T64" fmla="*/ 67 w 205"/>
                  <a:gd name="T65" fmla="*/ 53 h 249"/>
                  <a:gd name="T66" fmla="*/ 76 w 205"/>
                  <a:gd name="T67" fmla="*/ 47 h 249"/>
                  <a:gd name="T68" fmla="*/ 92 w 205"/>
                  <a:gd name="T69" fmla="*/ 57 h 249"/>
                  <a:gd name="T70" fmla="*/ 112 w 205"/>
                  <a:gd name="T71" fmla="*/ 53 h 249"/>
                  <a:gd name="T72" fmla="*/ 136 w 205"/>
                  <a:gd name="T73" fmla="*/ 22 h 249"/>
                  <a:gd name="T74" fmla="*/ 161 w 205"/>
                  <a:gd name="T75" fmla="*/ 41 h 249"/>
                  <a:gd name="T76" fmla="*/ 194 w 205"/>
                  <a:gd name="T77" fmla="*/ 0 h 24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</a:cxnLst>
                <a:rect l="0" t="0" r="r" b="b"/>
                <a:pathLst>
                  <a:path w="205" h="249">
                    <a:moveTo>
                      <a:pt x="194" y="0"/>
                    </a:moveTo>
                    <a:lnTo>
                      <a:pt x="205" y="26"/>
                    </a:lnTo>
                    <a:lnTo>
                      <a:pt x="201" y="42"/>
                    </a:lnTo>
                    <a:lnTo>
                      <a:pt x="182" y="50"/>
                    </a:lnTo>
                    <a:lnTo>
                      <a:pt x="180" y="64"/>
                    </a:lnTo>
                    <a:lnTo>
                      <a:pt x="184" y="92"/>
                    </a:lnTo>
                    <a:lnTo>
                      <a:pt x="178" y="109"/>
                    </a:lnTo>
                    <a:lnTo>
                      <a:pt x="161" y="119"/>
                    </a:lnTo>
                    <a:lnTo>
                      <a:pt x="121" y="181"/>
                    </a:lnTo>
                    <a:lnTo>
                      <a:pt x="114" y="201"/>
                    </a:lnTo>
                    <a:lnTo>
                      <a:pt x="95" y="211"/>
                    </a:lnTo>
                    <a:lnTo>
                      <a:pt x="95" y="225"/>
                    </a:lnTo>
                    <a:lnTo>
                      <a:pt x="77" y="231"/>
                    </a:lnTo>
                    <a:lnTo>
                      <a:pt x="71" y="241"/>
                    </a:lnTo>
                    <a:lnTo>
                      <a:pt x="46" y="248"/>
                    </a:lnTo>
                    <a:lnTo>
                      <a:pt x="29" y="249"/>
                    </a:lnTo>
                    <a:lnTo>
                      <a:pt x="21" y="237"/>
                    </a:lnTo>
                    <a:lnTo>
                      <a:pt x="33" y="229"/>
                    </a:lnTo>
                    <a:lnTo>
                      <a:pt x="33" y="203"/>
                    </a:lnTo>
                    <a:lnTo>
                      <a:pt x="21" y="198"/>
                    </a:lnTo>
                    <a:lnTo>
                      <a:pt x="26" y="182"/>
                    </a:lnTo>
                    <a:lnTo>
                      <a:pt x="29" y="164"/>
                    </a:lnTo>
                    <a:lnTo>
                      <a:pt x="21" y="161"/>
                    </a:lnTo>
                    <a:lnTo>
                      <a:pt x="21" y="144"/>
                    </a:lnTo>
                    <a:lnTo>
                      <a:pt x="37" y="143"/>
                    </a:lnTo>
                    <a:lnTo>
                      <a:pt x="46" y="117"/>
                    </a:lnTo>
                    <a:lnTo>
                      <a:pt x="34" y="100"/>
                    </a:lnTo>
                    <a:lnTo>
                      <a:pt x="15" y="106"/>
                    </a:lnTo>
                    <a:lnTo>
                      <a:pt x="0" y="89"/>
                    </a:lnTo>
                    <a:lnTo>
                      <a:pt x="28" y="34"/>
                    </a:lnTo>
                    <a:lnTo>
                      <a:pt x="55" y="12"/>
                    </a:lnTo>
                    <a:lnTo>
                      <a:pt x="58" y="46"/>
                    </a:lnTo>
                    <a:lnTo>
                      <a:pt x="67" y="53"/>
                    </a:lnTo>
                    <a:lnTo>
                      <a:pt x="76" y="47"/>
                    </a:lnTo>
                    <a:lnTo>
                      <a:pt x="92" y="57"/>
                    </a:lnTo>
                    <a:lnTo>
                      <a:pt x="112" y="53"/>
                    </a:lnTo>
                    <a:lnTo>
                      <a:pt x="136" y="22"/>
                    </a:lnTo>
                    <a:lnTo>
                      <a:pt x="161" y="41"/>
                    </a:lnTo>
                    <a:lnTo>
                      <a:pt x="194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1" name="Svenljunga">
                <a:extLst>
                  <a:ext uri="{FF2B5EF4-FFF2-40B4-BE49-F238E27FC236}">
                    <a16:creationId xmlns:a16="http://schemas.microsoft.com/office/drawing/2014/main" id="{00000000-0008-0000-0200-0000B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086004" y="4487775"/>
                <a:ext cx="238721" cy="448235"/>
              </a:xfrm>
              <a:custGeom>
                <a:avLst/>
                <a:gdLst>
                  <a:gd name="T0" fmla="*/ 135 w 170"/>
                  <a:gd name="T1" fmla="*/ 0 h 322"/>
                  <a:gd name="T2" fmla="*/ 152 w 170"/>
                  <a:gd name="T3" fmla="*/ 17 h 322"/>
                  <a:gd name="T4" fmla="*/ 124 w 170"/>
                  <a:gd name="T5" fmla="*/ 72 h 322"/>
                  <a:gd name="T6" fmla="*/ 139 w 170"/>
                  <a:gd name="T7" fmla="*/ 89 h 322"/>
                  <a:gd name="T8" fmla="*/ 158 w 170"/>
                  <a:gd name="T9" fmla="*/ 83 h 322"/>
                  <a:gd name="T10" fmla="*/ 170 w 170"/>
                  <a:gd name="T11" fmla="*/ 100 h 322"/>
                  <a:gd name="T12" fmla="*/ 161 w 170"/>
                  <a:gd name="T13" fmla="*/ 126 h 322"/>
                  <a:gd name="T14" fmla="*/ 145 w 170"/>
                  <a:gd name="T15" fmla="*/ 127 h 322"/>
                  <a:gd name="T16" fmla="*/ 145 w 170"/>
                  <a:gd name="T17" fmla="*/ 144 h 322"/>
                  <a:gd name="T18" fmla="*/ 153 w 170"/>
                  <a:gd name="T19" fmla="*/ 147 h 322"/>
                  <a:gd name="T20" fmla="*/ 150 w 170"/>
                  <a:gd name="T21" fmla="*/ 165 h 322"/>
                  <a:gd name="T22" fmla="*/ 145 w 170"/>
                  <a:gd name="T23" fmla="*/ 181 h 322"/>
                  <a:gd name="T24" fmla="*/ 157 w 170"/>
                  <a:gd name="T25" fmla="*/ 186 h 322"/>
                  <a:gd name="T26" fmla="*/ 157 w 170"/>
                  <a:gd name="T27" fmla="*/ 212 h 322"/>
                  <a:gd name="T28" fmla="*/ 145 w 170"/>
                  <a:gd name="T29" fmla="*/ 220 h 322"/>
                  <a:gd name="T30" fmla="*/ 153 w 170"/>
                  <a:gd name="T31" fmla="*/ 232 h 322"/>
                  <a:gd name="T32" fmla="*/ 170 w 170"/>
                  <a:gd name="T33" fmla="*/ 231 h 322"/>
                  <a:gd name="T34" fmla="*/ 161 w 170"/>
                  <a:gd name="T35" fmla="*/ 261 h 322"/>
                  <a:gd name="T36" fmla="*/ 148 w 170"/>
                  <a:gd name="T37" fmla="*/ 258 h 322"/>
                  <a:gd name="T38" fmla="*/ 135 w 170"/>
                  <a:gd name="T39" fmla="*/ 270 h 322"/>
                  <a:gd name="T40" fmla="*/ 129 w 170"/>
                  <a:gd name="T41" fmla="*/ 300 h 322"/>
                  <a:gd name="T42" fmla="*/ 110 w 170"/>
                  <a:gd name="T43" fmla="*/ 322 h 322"/>
                  <a:gd name="T44" fmla="*/ 101 w 170"/>
                  <a:gd name="T45" fmla="*/ 316 h 322"/>
                  <a:gd name="T46" fmla="*/ 90 w 170"/>
                  <a:gd name="T47" fmla="*/ 321 h 322"/>
                  <a:gd name="T48" fmla="*/ 81 w 170"/>
                  <a:gd name="T49" fmla="*/ 315 h 322"/>
                  <a:gd name="T50" fmla="*/ 86 w 170"/>
                  <a:gd name="T51" fmla="*/ 304 h 322"/>
                  <a:gd name="T52" fmla="*/ 70 w 170"/>
                  <a:gd name="T53" fmla="*/ 299 h 322"/>
                  <a:gd name="T54" fmla="*/ 47 w 170"/>
                  <a:gd name="T55" fmla="*/ 303 h 322"/>
                  <a:gd name="T56" fmla="*/ 44 w 170"/>
                  <a:gd name="T57" fmla="*/ 271 h 322"/>
                  <a:gd name="T58" fmla="*/ 51 w 170"/>
                  <a:gd name="T59" fmla="*/ 266 h 322"/>
                  <a:gd name="T60" fmla="*/ 44 w 170"/>
                  <a:gd name="T61" fmla="*/ 248 h 322"/>
                  <a:gd name="T62" fmla="*/ 21 w 170"/>
                  <a:gd name="T63" fmla="*/ 245 h 322"/>
                  <a:gd name="T64" fmla="*/ 0 w 170"/>
                  <a:gd name="T65" fmla="*/ 232 h 322"/>
                  <a:gd name="T66" fmla="*/ 36 w 170"/>
                  <a:gd name="T67" fmla="*/ 188 h 322"/>
                  <a:gd name="T68" fmla="*/ 27 w 170"/>
                  <a:gd name="T69" fmla="*/ 174 h 322"/>
                  <a:gd name="T70" fmla="*/ 36 w 170"/>
                  <a:gd name="T71" fmla="*/ 161 h 322"/>
                  <a:gd name="T72" fmla="*/ 30 w 170"/>
                  <a:gd name="T73" fmla="*/ 146 h 322"/>
                  <a:gd name="T74" fmla="*/ 39 w 170"/>
                  <a:gd name="T75" fmla="*/ 133 h 322"/>
                  <a:gd name="T76" fmla="*/ 27 w 170"/>
                  <a:gd name="T77" fmla="*/ 133 h 322"/>
                  <a:gd name="T78" fmla="*/ 23 w 170"/>
                  <a:gd name="T79" fmla="*/ 125 h 322"/>
                  <a:gd name="T80" fmla="*/ 65 w 170"/>
                  <a:gd name="T81" fmla="*/ 58 h 322"/>
                  <a:gd name="T82" fmla="*/ 114 w 170"/>
                  <a:gd name="T83" fmla="*/ 21 h 322"/>
                  <a:gd name="T84" fmla="*/ 115 w 170"/>
                  <a:gd name="T85" fmla="*/ 4 h 322"/>
                  <a:gd name="T86" fmla="*/ 135 w 170"/>
                  <a:gd name="T87" fmla="*/ 0 h 32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</a:cxnLst>
                <a:rect l="0" t="0" r="r" b="b"/>
                <a:pathLst>
                  <a:path w="170" h="322">
                    <a:moveTo>
                      <a:pt x="135" y="0"/>
                    </a:moveTo>
                    <a:lnTo>
                      <a:pt x="152" y="17"/>
                    </a:lnTo>
                    <a:lnTo>
                      <a:pt x="124" y="72"/>
                    </a:lnTo>
                    <a:lnTo>
                      <a:pt x="139" y="89"/>
                    </a:lnTo>
                    <a:lnTo>
                      <a:pt x="158" y="83"/>
                    </a:lnTo>
                    <a:lnTo>
                      <a:pt x="170" y="100"/>
                    </a:lnTo>
                    <a:lnTo>
                      <a:pt x="161" y="126"/>
                    </a:lnTo>
                    <a:lnTo>
                      <a:pt x="145" y="127"/>
                    </a:lnTo>
                    <a:lnTo>
                      <a:pt x="145" y="144"/>
                    </a:lnTo>
                    <a:lnTo>
                      <a:pt x="153" y="147"/>
                    </a:lnTo>
                    <a:lnTo>
                      <a:pt x="150" y="165"/>
                    </a:lnTo>
                    <a:lnTo>
                      <a:pt x="145" y="181"/>
                    </a:lnTo>
                    <a:lnTo>
                      <a:pt x="157" y="186"/>
                    </a:lnTo>
                    <a:lnTo>
                      <a:pt x="157" y="212"/>
                    </a:lnTo>
                    <a:lnTo>
                      <a:pt x="145" y="220"/>
                    </a:lnTo>
                    <a:lnTo>
                      <a:pt x="153" y="232"/>
                    </a:lnTo>
                    <a:lnTo>
                      <a:pt x="170" y="231"/>
                    </a:lnTo>
                    <a:lnTo>
                      <a:pt x="161" y="261"/>
                    </a:lnTo>
                    <a:lnTo>
                      <a:pt x="148" y="258"/>
                    </a:lnTo>
                    <a:lnTo>
                      <a:pt x="135" y="270"/>
                    </a:lnTo>
                    <a:lnTo>
                      <a:pt x="129" y="300"/>
                    </a:lnTo>
                    <a:lnTo>
                      <a:pt x="110" y="322"/>
                    </a:lnTo>
                    <a:lnTo>
                      <a:pt x="101" y="316"/>
                    </a:lnTo>
                    <a:lnTo>
                      <a:pt x="90" y="321"/>
                    </a:lnTo>
                    <a:lnTo>
                      <a:pt x="81" y="315"/>
                    </a:lnTo>
                    <a:lnTo>
                      <a:pt x="86" y="304"/>
                    </a:lnTo>
                    <a:lnTo>
                      <a:pt x="70" y="299"/>
                    </a:lnTo>
                    <a:lnTo>
                      <a:pt x="47" y="303"/>
                    </a:lnTo>
                    <a:lnTo>
                      <a:pt x="44" y="271"/>
                    </a:lnTo>
                    <a:lnTo>
                      <a:pt x="51" y="266"/>
                    </a:lnTo>
                    <a:lnTo>
                      <a:pt x="44" y="248"/>
                    </a:lnTo>
                    <a:lnTo>
                      <a:pt x="21" y="245"/>
                    </a:lnTo>
                    <a:lnTo>
                      <a:pt x="0" y="232"/>
                    </a:lnTo>
                    <a:lnTo>
                      <a:pt x="36" y="188"/>
                    </a:lnTo>
                    <a:lnTo>
                      <a:pt x="27" y="174"/>
                    </a:lnTo>
                    <a:lnTo>
                      <a:pt x="36" y="161"/>
                    </a:lnTo>
                    <a:lnTo>
                      <a:pt x="30" y="146"/>
                    </a:lnTo>
                    <a:lnTo>
                      <a:pt x="39" y="133"/>
                    </a:lnTo>
                    <a:lnTo>
                      <a:pt x="27" y="133"/>
                    </a:lnTo>
                    <a:lnTo>
                      <a:pt x="23" y="125"/>
                    </a:lnTo>
                    <a:lnTo>
                      <a:pt x="65" y="58"/>
                    </a:lnTo>
                    <a:lnTo>
                      <a:pt x="114" y="21"/>
                    </a:lnTo>
                    <a:lnTo>
                      <a:pt x="115" y="4"/>
                    </a:lnTo>
                    <a:lnTo>
                      <a:pt x="13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2" name="Jönköping">
                <a:extLst>
                  <a:ext uri="{FF2B5EF4-FFF2-40B4-BE49-F238E27FC236}">
                    <a16:creationId xmlns:a16="http://schemas.microsoft.com/office/drawing/2014/main" id="{00000000-0008-0000-0200-0000D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08423" y="4132328"/>
                <a:ext cx="460804" cy="483853"/>
              </a:xfrm>
              <a:custGeom>
                <a:avLst/>
                <a:gdLst>
                  <a:gd name="T0" fmla="*/ 323 w 332"/>
                  <a:gd name="T1" fmla="*/ 11 h 348"/>
                  <a:gd name="T2" fmla="*/ 314 w 332"/>
                  <a:gd name="T3" fmla="*/ 72 h 348"/>
                  <a:gd name="T4" fmla="*/ 288 w 332"/>
                  <a:gd name="T5" fmla="*/ 103 h 348"/>
                  <a:gd name="T6" fmla="*/ 284 w 332"/>
                  <a:gd name="T7" fmla="*/ 153 h 348"/>
                  <a:gd name="T8" fmla="*/ 319 w 332"/>
                  <a:gd name="T9" fmla="*/ 148 h 348"/>
                  <a:gd name="T10" fmla="*/ 332 w 332"/>
                  <a:gd name="T11" fmla="*/ 209 h 348"/>
                  <a:gd name="T12" fmla="*/ 290 w 332"/>
                  <a:gd name="T13" fmla="*/ 222 h 348"/>
                  <a:gd name="T14" fmla="*/ 258 w 332"/>
                  <a:gd name="T15" fmla="*/ 265 h 348"/>
                  <a:gd name="T16" fmla="*/ 235 w 332"/>
                  <a:gd name="T17" fmla="*/ 290 h 348"/>
                  <a:gd name="T18" fmla="*/ 228 w 332"/>
                  <a:gd name="T19" fmla="*/ 314 h 348"/>
                  <a:gd name="T20" fmla="*/ 192 w 332"/>
                  <a:gd name="T21" fmla="*/ 339 h 348"/>
                  <a:gd name="T22" fmla="*/ 188 w 332"/>
                  <a:gd name="T23" fmla="*/ 281 h 348"/>
                  <a:gd name="T24" fmla="*/ 153 w 332"/>
                  <a:gd name="T25" fmla="*/ 305 h 348"/>
                  <a:gd name="T26" fmla="*/ 121 w 332"/>
                  <a:gd name="T27" fmla="*/ 293 h 348"/>
                  <a:gd name="T28" fmla="*/ 86 w 332"/>
                  <a:gd name="T29" fmla="*/ 297 h 348"/>
                  <a:gd name="T30" fmla="*/ 53 w 332"/>
                  <a:gd name="T31" fmla="*/ 305 h 348"/>
                  <a:gd name="T32" fmla="*/ 27 w 332"/>
                  <a:gd name="T33" fmla="*/ 322 h 348"/>
                  <a:gd name="T34" fmla="*/ 0 w 332"/>
                  <a:gd name="T35" fmla="*/ 303 h 348"/>
                  <a:gd name="T36" fmla="*/ 21 w 332"/>
                  <a:gd name="T37" fmla="*/ 281 h 348"/>
                  <a:gd name="T38" fmla="*/ 14 w 332"/>
                  <a:gd name="T39" fmla="*/ 239 h 348"/>
                  <a:gd name="T40" fmla="*/ 28 w 332"/>
                  <a:gd name="T41" fmla="*/ 206 h 348"/>
                  <a:gd name="T42" fmla="*/ 59 w 332"/>
                  <a:gd name="T43" fmla="*/ 163 h 348"/>
                  <a:gd name="T44" fmla="*/ 89 w 332"/>
                  <a:gd name="T45" fmla="*/ 153 h 348"/>
                  <a:gd name="T46" fmla="*/ 115 w 332"/>
                  <a:gd name="T47" fmla="*/ 179 h 348"/>
                  <a:gd name="T48" fmla="*/ 131 w 332"/>
                  <a:gd name="T49" fmla="*/ 142 h 348"/>
                  <a:gd name="T50" fmla="*/ 154 w 332"/>
                  <a:gd name="T51" fmla="*/ 134 h 348"/>
                  <a:gd name="T52" fmla="*/ 169 w 332"/>
                  <a:gd name="T53" fmla="*/ 170 h 348"/>
                  <a:gd name="T54" fmla="*/ 175 w 332"/>
                  <a:gd name="T55" fmla="*/ 201 h 348"/>
                  <a:gd name="T56" fmla="*/ 203 w 332"/>
                  <a:gd name="T57" fmla="*/ 192 h 348"/>
                  <a:gd name="T58" fmla="*/ 212 w 332"/>
                  <a:gd name="T59" fmla="*/ 127 h 348"/>
                  <a:gd name="T60" fmla="*/ 269 w 332"/>
                  <a:gd name="T61" fmla="*/ 64 h 348"/>
                  <a:gd name="T62" fmla="*/ 301 w 332"/>
                  <a:gd name="T63" fmla="*/ 0 h 34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332" h="348">
                    <a:moveTo>
                      <a:pt x="301" y="0"/>
                    </a:moveTo>
                    <a:lnTo>
                      <a:pt x="323" y="11"/>
                    </a:lnTo>
                    <a:lnTo>
                      <a:pt x="328" y="66"/>
                    </a:lnTo>
                    <a:lnTo>
                      <a:pt x="314" y="72"/>
                    </a:lnTo>
                    <a:lnTo>
                      <a:pt x="311" y="95"/>
                    </a:lnTo>
                    <a:lnTo>
                      <a:pt x="288" y="103"/>
                    </a:lnTo>
                    <a:lnTo>
                      <a:pt x="279" y="124"/>
                    </a:lnTo>
                    <a:lnTo>
                      <a:pt x="284" y="153"/>
                    </a:lnTo>
                    <a:lnTo>
                      <a:pt x="300" y="146"/>
                    </a:lnTo>
                    <a:lnTo>
                      <a:pt x="319" y="148"/>
                    </a:lnTo>
                    <a:lnTo>
                      <a:pt x="330" y="208"/>
                    </a:lnTo>
                    <a:lnTo>
                      <a:pt x="332" y="209"/>
                    </a:lnTo>
                    <a:lnTo>
                      <a:pt x="315" y="226"/>
                    </a:lnTo>
                    <a:lnTo>
                      <a:pt x="290" y="222"/>
                    </a:lnTo>
                    <a:lnTo>
                      <a:pt x="266" y="234"/>
                    </a:lnTo>
                    <a:lnTo>
                      <a:pt x="258" y="265"/>
                    </a:lnTo>
                    <a:lnTo>
                      <a:pt x="243" y="272"/>
                    </a:lnTo>
                    <a:lnTo>
                      <a:pt x="235" y="290"/>
                    </a:lnTo>
                    <a:lnTo>
                      <a:pt x="241" y="303"/>
                    </a:lnTo>
                    <a:lnTo>
                      <a:pt x="228" y="314"/>
                    </a:lnTo>
                    <a:lnTo>
                      <a:pt x="222" y="348"/>
                    </a:lnTo>
                    <a:lnTo>
                      <a:pt x="192" y="339"/>
                    </a:lnTo>
                    <a:lnTo>
                      <a:pt x="182" y="293"/>
                    </a:lnTo>
                    <a:lnTo>
                      <a:pt x="188" y="281"/>
                    </a:lnTo>
                    <a:lnTo>
                      <a:pt x="167" y="285"/>
                    </a:lnTo>
                    <a:lnTo>
                      <a:pt x="153" y="305"/>
                    </a:lnTo>
                    <a:lnTo>
                      <a:pt x="137" y="290"/>
                    </a:lnTo>
                    <a:lnTo>
                      <a:pt x="121" y="293"/>
                    </a:lnTo>
                    <a:lnTo>
                      <a:pt x="106" y="275"/>
                    </a:lnTo>
                    <a:lnTo>
                      <a:pt x="86" y="297"/>
                    </a:lnTo>
                    <a:lnTo>
                      <a:pt x="66" y="293"/>
                    </a:lnTo>
                    <a:lnTo>
                      <a:pt x="53" y="305"/>
                    </a:lnTo>
                    <a:lnTo>
                      <a:pt x="40" y="328"/>
                    </a:lnTo>
                    <a:lnTo>
                      <a:pt x="27" y="322"/>
                    </a:lnTo>
                    <a:lnTo>
                      <a:pt x="4" y="331"/>
                    </a:lnTo>
                    <a:lnTo>
                      <a:pt x="0" y="303"/>
                    </a:lnTo>
                    <a:lnTo>
                      <a:pt x="2" y="289"/>
                    </a:lnTo>
                    <a:lnTo>
                      <a:pt x="21" y="281"/>
                    </a:lnTo>
                    <a:lnTo>
                      <a:pt x="25" y="265"/>
                    </a:lnTo>
                    <a:lnTo>
                      <a:pt x="14" y="239"/>
                    </a:lnTo>
                    <a:lnTo>
                      <a:pt x="17" y="222"/>
                    </a:lnTo>
                    <a:lnTo>
                      <a:pt x="28" y="206"/>
                    </a:lnTo>
                    <a:lnTo>
                      <a:pt x="28" y="157"/>
                    </a:lnTo>
                    <a:lnTo>
                      <a:pt x="59" y="163"/>
                    </a:lnTo>
                    <a:lnTo>
                      <a:pt x="66" y="142"/>
                    </a:lnTo>
                    <a:lnTo>
                      <a:pt x="89" y="153"/>
                    </a:lnTo>
                    <a:lnTo>
                      <a:pt x="104" y="176"/>
                    </a:lnTo>
                    <a:lnTo>
                      <a:pt x="115" y="179"/>
                    </a:lnTo>
                    <a:lnTo>
                      <a:pt x="118" y="150"/>
                    </a:lnTo>
                    <a:lnTo>
                      <a:pt x="131" y="142"/>
                    </a:lnTo>
                    <a:lnTo>
                      <a:pt x="142" y="146"/>
                    </a:lnTo>
                    <a:lnTo>
                      <a:pt x="154" y="134"/>
                    </a:lnTo>
                    <a:lnTo>
                      <a:pt x="165" y="144"/>
                    </a:lnTo>
                    <a:lnTo>
                      <a:pt x="169" y="170"/>
                    </a:lnTo>
                    <a:lnTo>
                      <a:pt x="165" y="193"/>
                    </a:lnTo>
                    <a:lnTo>
                      <a:pt x="175" y="201"/>
                    </a:lnTo>
                    <a:lnTo>
                      <a:pt x="184" y="192"/>
                    </a:lnTo>
                    <a:lnTo>
                      <a:pt x="203" y="192"/>
                    </a:lnTo>
                    <a:lnTo>
                      <a:pt x="207" y="155"/>
                    </a:lnTo>
                    <a:lnTo>
                      <a:pt x="212" y="127"/>
                    </a:lnTo>
                    <a:lnTo>
                      <a:pt x="237" y="85"/>
                    </a:lnTo>
                    <a:lnTo>
                      <a:pt x="269" y="64"/>
                    </a:lnTo>
                    <a:lnTo>
                      <a:pt x="276" y="38"/>
                    </a:lnTo>
                    <a:lnTo>
                      <a:pt x="301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3" name="Habo">
                <a:extLst>
                  <a:ext uri="{FF2B5EF4-FFF2-40B4-BE49-F238E27FC236}">
                    <a16:creationId xmlns:a16="http://schemas.microsoft.com/office/drawing/2014/main" id="{00000000-0008-0000-0200-0000D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98901" y="4090229"/>
                <a:ext cx="172731" cy="289690"/>
              </a:xfrm>
              <a:custGeom>
                <a:avLst/>
                <a:gdLst>
                  <a:gd name="T0" fmla="*/ 92 w 126"/>
                  <a:gd name="T1" fmla="*/ 0 h 208"/>
                  <a:gd name="T2" fmla="*/ 126 w 126"/>
                  <a:gd name="T3" fmla="*/ 4 h 208"/>
                  <a:gd name="T4" fmla="*/ 120 w 126"/>
                  <a:gd name="T5" fmla="*/ 53 h 208"/>
                  <a:gd name="T6" fmla="*/ 104 w 126"/>
                  <a:gd name="T7" fmla="*/ 95 h 208"/>
                  <a:gd name="T8" fmla="*/ 92 w 126"/>
                  <a:gd name="T9" fmla="*/ 118 h 208"/>
                  <a:gd name="T10" fmla="*/ 88 w 126"/>
                  <a:gd name="T11" fmla="*/ 163 h 208"/>
                  <a:gd name="T12" fmla="*/ 76 w 126"/>
                  <a:gd name="T13" fmla="*/ 175 h 208"/>
                  <a:gd name="T14" fmla="*/ 65 w 126"/>
                  <a:gd name="T15" fmla="*/ 171 h 208"/>
                  <a:gd name="T16" fmla="*/ 52 w 126"/>
                  <a:gd name="T17" fmla="*/ 179 h 208"/>
                  <a:gd name="T18" fmla="*/ 49 w 126"/>
                  <a:gd name="T19" fmla="*/ 208 h 208"/>
                  <a:gd name="T20" fmla="*/ 38 w 126"/>
                  <a:gd name="T21" fmla="*/ 205 h 208"/>
                  <a:gd name="T22" fmla="*/ 23 w 126"/>
                  <a:gd name="T23" fmla="*/ 182 h 208"/>
                  <a:gd name="T24" fmla="*/ 0 w 126"/>
                  <a:gd name="T25" fmla="*/ 171 h 208"/>
                  <a:gd name="T26" fmla="*/ 2 w 126"/>
                  <a:gd name="T27" fmla="*/ 154 h 208"/>
                  <a:gd name="T28" fmla="*/ 16 w 126"/>
                  <a:gd name="T29" fmla="*/ 154 h 208"/>
                  <a:gd name="T30" fmla="*/ 24 w 126"/>
                  <a:gd name="T31" fmla="*/ 139 h 208"/>
                  <a:gd name="T32" fmla="*/ 16 w 126"/>
                  <a:gd name="T33" fmla="*/ 111 h 208"/>
                  <a:gd name="T34" fmla="*/ 28 w 126"/>
                  <a:gd name="T35" fmla="*/ 88 h 208"/>
                  <a:gd name="T36" fmla="*/ 41 w 126"/>
                  <a:gd name="T37" fmla="*/ 84 h 208"/>
                  <a:gd name="T38" fmla="*/ 78 w 126"/>
                  <a:gd name="T39" fmla="*/ 74 h 208"/>
                  <a:gd name="T40" fmla="*/ 78 w 126"/>
                  <a:gd name="T41" fmla="*/ 64 h 208"/>
                  <a:gd name="T42" fmla="*/ 92 w 126"/>
                  <a:gd name="T43" fmla="*/ 46 h 208"/>
                  <a:gd name="T44" fmla="*/ 92 w 126"/>
                  <a:gd name="T45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</a:cxnLst>
                <a:rect l="0" t="0" r="r" b="b"/>
                <a:pathLst>
                  <a:path w="126" h="208">
                    <a:moveTo>
                      <a:pt x="92" y="0"/>
                    </a:moveTo>
                    <a:lnTo>
                      <a:pt x="126" y="4"/>
                    </a:lnTo>
                    <a:lnTo>
                      <a:pt x="120" y="53"/>
                    </a:lnTo>
                    <a:lnTo>
                      <a:pt x="104" y="95"/>
                    </a:lnTo>
                    <a:lnTo>
                      <a:pt x="92" y="118"/>
                    </a:lnTo>
                    <a:lnTo>
                      <a:pt x="88" y="163"/>
                    </a:lnTo>
                    <a:lnTo>
                      <a:pt x="76" y="175"/>
                    </a:lnTo>
                    <a:lnTo>
                      <a:pt x="65" y="171"/>
                    </a:lnTo>
                    <a:lnTo>
                      <a:pt x="52" y="179"/>
                    </a:lnTo>
                    <a:lnTo>
                      <a:pt x="49" y="208"/>
                    </a:lnTo>
                    <a:lnTo>
                      <a:pt x="38" y="205"/>
                    </a:lnTo>
                    <a:lnTo>
                      <a:pt x="23" y="182"/>
                    </a:lnTo>
                    <a:lnTo>
                      <a:pt x="0" y="171"/>
                    </a:lnTo>
                    <a:lnTo>
                      <a:pt x="2" y="154"/>
                    </a:lnTo>
                    <a:lnTo>
                      <a:pt x="16" y="154"/>
                    </a:lnTo>
                    <a:lnTo>
                      <a:pt x="24" y="139"/>
                    </a:lnTo>
                    <a:lnTo>
                      <a:pt x="16" y="111"/>
                    </a:lnTo>
                    <a:lnTo>
                      <a:pt x="28" y="88"/>
                    </a:lnTo>
                    <a:lnTo>
                      <a:pt x="41" y="84"/>
                    </a:lnTo>
                    <a:lnTo>
                      <a:pt x="78" y="74"/>
                    </a:lnTo>
                    <a:lnTo>
                      <a:pt x="78" y="64"/>
                    </a:lnTo>
                    <a:lnTo>
                      <a:pt x="92" y="46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4" name="Mullsjö">
                <a:extLst>
                  <a:ext uri="{FF2B5EF4-FFF2-40B4-BE49-F238E27FC236}">
                    <a16:creationId xmlns:a16="http://schemas.microsoft.com/office/drawing/2014/main" id="{00000000-0008-0000-0200-0000D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534469" y="4170686"/>
                <a:ext cx="120637" cy="187313"/>
              </a:xfrm>
              <a:custGeom>
                <a:avLst/>
                <a:gdLst>
                  <a:gd name="T0" fmla="*/ 34 w 88"/>
                  <a:gd name="T1" fmla="*/ 0 h 135"/>
                  <a:gd name="T2" fmla="*/ 49 w 88"/>
                  <a:gd name="T3" fmla="*/ 10 h 135"/>
                  <a:gd name="T4" fmla="*/ 61 w 88"/>
                  <a:gd name="T5" fmla="*/ 3 h 135"/>
                  <a:gd name="T6" fmla="*/ 84 w 88"/>
                  <a:gd name="T7" fmla="*/ 13 h 135"/>
                  <a:gd name="T8" fmla="*/ 88 w 88"/>
                  <a:gd name="T9" fmla="*/ 27 h 135"/>
                  <a:gd name="T10" fmla="*/ 75 w 88"/>
                  <a:gd name="T11" fmla="*/ 31 h 135"/>
                  <a:gd name="T12" fmla="*/ 63 w 88"/>
                  <a:gd name="T13" fmla="*/ 54 h 135"/>
                  <a:gd name="T14" fmla="*/ 71 w 88"/>
                  <a:gd name="T15" fmla="*/ 82 h 135"/>
                  <a:gd name="T16" fmla="*/ 63 w 88"/>
                  <a:gd name="T17" fmla="*/ 97 h 135"/>
                  <a:gd name="T18" fmla="*/ 49 w 88"/>
                  <a:gd name="T19" fmla="*/ 97 h 135"/>
                  <a:gd name="T20" fmla="*/ 47 w 88"/>
                  <a:gd name="T21" fmla="*/ 114 h 135"/>
                  <a:gd name="T22" fmla="*/ 40 w 88"/>
                  <a:gd name="T23" fmla="*/ 135 h 135"/>
                  <a:gd name="T24" fmla="*/ 9 w 88"/>
                  <a:gd name="T25" fmla="*/ 129 h 135"/>
                  <a:gd name="T26" fmla="*/ 13 w 88"/>
                  <a:gd name="T27" fmla="*/ 105 h 135"/>
                  <a:gd name="T28" fmla="*/ 0 w 88"/>
                  <a:gd name="T29" fmla="*/ 71 h 135"/>
                  <a:gd name="T30" fmla="*/ 2 w 88"/>
                  <a:gd name="T31" fmla="*/ 42 h 135"/>
                  <a:gd name="T32" fmla="*/ 19 w 88"/>
                  <a:gd name="T33" fmla="*/ 23 h 135"/>
                  <a:gd name="T34" fmla="*/ 24 w 88"/>
                  <a:gd name="T35" fmla="*/ 3 h 135"/>
                  <a:gd name="T36" fmla="*/ 34 w 88"/>
                  <a:gd name="T37" fmla="*/ 0 h 13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88" h="135">
                    <a:moveTo>
                      <a:pt x="34" y="0"/>
                    </a:moveTo>
                    <a:lnTo>
                      <a:pt x="49" y="10"/>
                    </a:lnTo>
                    <a:lnTo>
                      <a:pt x="61" y="3"/>
                    </a:lnTo>
                    <a:lnTo>
                      <a:pt x="84" y="13"/>
                    </a:lnTo>
                    <a:lnTo>
                      <a:pt x="88" y="27"/>
                    </a:lnTo>
                    <a:lnTo>
                      <a:pt x="75" y="31"/>
                    </a:lnTo>
                    <a:lnTo>
                      <a:pt x="63" y="54"/>
                    </a:lnTo>
                    <a:lnTo>
                      <a:pt x="71" y="82"/>
                    </a:lnTo>
                    <a:lnTo>
                      <a:pt x="63" y="97"/>
                    </a:lnTo>
                    <a:lnTo>
                      <a:pt x="49" y="97"/>
                    </a:lnTo>
                    <a:lnTo>
                      <a:pt x="47" y="114"/>
                    </a:lnTo>
                    <a:lnTo>
                      <a:pt x="40" y="135"/>
                    </a:lnTo>
                    <a:lnTo>
                      <a:pt x="9" y="129"/>
                    </a:lnTo>
                    <a:lnTo>
                      <a:pt x="13" y="105"/>
                    </a:lnTo>
                    <a:lnTo>
                      <a:pt x="0" y="71"/>
                    </a:lnTo>
                    <a:lnTo>
                      <a:pt x="2" y="42"/>
                    </a:lnTo>
                    <a:lnTo>
                      <a:pt x="19" y="23"/>
                    </a:lnTo>
                    <a:lnTo>
                      <a:pt x="24" y="3"/>
                    </a:lnTo>
                    <a:lnTo>
                      <a:pt x="34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205" name="Kungsbacka">
                <a:extLst>
                  <a:ext uri="{FF2B5EF4-FFF2-40B4-BE49-F238E27FC236}">
                    <a16:creationId xmlns:a16="http://schemas.microsoft.com/office/drawing/2014/main" id="{00000000-0008-0000-0200-0000EE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5687080" y="4528874"/>
                <a:ext cx="222081" cy="254072"/>
              </a:xfrm>
              <a:custGeom>
                <a:avLst/>
                <a:gdLst>
                  <a:gd name="T0" fmla="*/ 126 w 162"/>
                  <a:gd name="T1" fmla="*/ 0 h 182"/>
                  <a:gd name="T2" fmla="*/ 144 w 162"/>
                  <a:gd name="T3" fmla="*/ 24 h 182"/>
                  <a:gd name="T4" fmla="*/ 136 w 162"/>
                  <a:gd name="T5" fmla="*/ 46 h 182"/>
                  <a:gd name="T6" fmla="*/ 143 w 162"/>
                  <a:gd name="T7" fmla="*/ 55 h 182"/>
                  <a:gd name="T8" fmla="*/ 147 w 162"/>
                  <a:gd name="T9" fmla="*/ 70 h 182"/>
                  <a:gd name="T10" fmla="*/ 141 w 162"/>
                  <a:gd name="T11" fmla="*/ 82 h 182"/>
                  <a:gd name="T12" fmla="*/ 144 w 162"/>
                  <a:gd name="T13" fmla="*/ 89 h 182"/>
                  <a:gd name="T14" fmla="*/ 152 w 162"/>
                  <a:gd name="T15" fmla="*/ 92 h 182"/>
                  <a:gd name="T16" fmla="*/ 160 w 162"/>
                  <a:gd name="T17" fmla="*/ 101 h 182"/>
                  <a:gd name="T18" fmla="*/ 162 w 162"/>
                  <a:gd name="T19" fmla="*/ 122 h 182"/>
                  <a:gd name="T20" fmla="*/ 156 w 162"/>
                  <a:gd name="T21" fmla="*/ 163 h 182"/>
                  <a:gd name="T22" fmla="*/ 120 w 162"/>
                  <a:gd name="T23" fmla="*/ 181 h 182"/>
                  <a:gd name="T24" fmla="*/ 92 w 162"/>
                  <a:gd name="T25" fmla="*/ 173 h 182"/>
                  <a:gd name="T26" fmla="*/ 79 w 162"/>
                  <a:gd name="T27" fmla="*/ 182 h 182"/>
                  <a:gd name="T28" fmla="*/ 76 w 162"/>
                  <a:gd name="T29" fmla="*/ 161 h 182"/>
                  <a:gd name="T30" fmla="*/ 72 w 162"/>
                  <a:gd name="T31" fmla="*/ 155 h 182"/>
                  <a:gd name="T32" fmla="*/ 59 w 162"/>
                  <a:gd name="T33" fmla="*/ 159 h 182"/>
                  <a:gd name="T34" fmla="*/ 55 w 162"/>
                  <a:gd name="T35" fmla="*/ 152 h 182"/>
                  <a:gd name="T36" fmla="*/ 63 w 162"/>
                  <a:gd name="T37" fmla="*/ 131 h 182"/>
                  <a:gd name="T38" fmla="*/ 65 w 162"/>
                  <a:gd name="T39" fmla="*/ 100 h 182"/>
                  <a:gd name="T40" fmla="*/ 62 w 162"/>
                  <a:gd name="T41" fmla="*/ 88 h 182"/>
                  <a:gd name="T42" fmla="*/ 55 w 162"/>
                  <a:gd name="T43" fmla="*/ 84 h 182"/>
                  <a:gd name="T44" fmla="*/ 48 w 162"/>
                  <a:gd name="T45" fmla="*/ 89 h 182"/>
                  <a:gd name="T46" fmla="*/ 35 w 162"/>
                  <a:gd name="T47" fmla="*/ 135 h 182"/>
                  <a:gd name="T48" fmla="*/ 31 w 162"/>
                  <a:gd name="T49" fmla="*/ 144 h 182"/>
                  <a:gd name="T50" fmla="*/ 25 w 162"/>
                  <a:gd name="T51" fmla="*/ 148 h 182"/>
                  <a:gd name="T52" fmla="*/ 16 w 162"/>
                  <a:gd name="T53" fmla="*/ 144 h 182"/>
                  <a:gd name="T54" fmla="*/ 0 w 162"/>
                  <a:gd name="T55" fmla="*/ 104 h 182"/>
                  <a:gd name="T56" fmla="*/ 0 w 162"/>
                  <a:gd name="T57" fmla="*/ 92 h 182"/>
                  <a:gd name="T58" fmla="*/ 12 w 162"/>
                  <a:gd name="T59" fmla="*/ 57 h 182"/>
                  <a:gd name="T60" fmla="*/ 10 w 162"/>
                  <a:gd name="T61" fmla="*/ 19 h 182"/>
                  <a:gd name="T62" fmla="*/ 33 w 162"/>
                  <a:gd name="T63" fmla="*/ 20 h 182"/>
                  <a:gd name="T64" fmla="*/ 42 w 162"/>
                  <a:gd name="T65" fmla="*/ 28 h 182"/>
                  <a:gd name="T66" fmla="*/ 76 w 162"/>
                  <a:gd name="T67" fmla="*/ 23 h 182"/>
                  <a:gd name="T68" fmla="*/ 101 w 162"/>
                  <a:gd name="T69" fmla="*/ 15 h 182"/>
                  <a:gd name="T70" fmla="*/ 126 w 162"/>
                  <a:gd name="T71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</a:cxnLst>
                <a:rect l="0" t="0" r="r" b="b"/>
                <a:pathLst>
                  <a:path w="162" h="182">
                    <a:moveTo>
                      <a:pt x="126" y="0"/>
                    </a:moveTo>
                    <a:lnTo>
                      <a:pt x="144" y="24"/>
                    </a:lnTo>
                    <a:lnTo>
                      <a:pt x="136" y="46"/>
                    </a:lnTo>
                    <a:lnTo>
                      <a:pt x="143" y="55"/>
                    </a:lnTo>
                    <a:lnTo>
                      <a:pt x="147" y="70"/>
                    </a:lnTo>
                    <a:lnTo>
                      <a:pt x="141" y="82"/>
                    </a:lnTo>
                    <a:lnTo>
                      <a:pt x="144" y="89"/>
                    </a:lnTo>
                    <a:lnTo>
                      <a:pt x="152" y="92"/>
                    </a:lnTo>
                    <a:lnTo>
                      <a:pt x="160" y="101"/>
                    </a:lnTo>
                    <a:lnTo>
                      <a:pt x="162" y="122"/>
                    </a:lnTo>
                    <a:lnTo>
                      <a:pt x="156" y="163"/>
                    </a:lnTo>
                    <a:lnTo>
                      <a:pt x="120" y="181"/>
                    </a:lnTo>
                    <a:lnTo>
                      <a:pt x="92" y="173"/>
                    </a:lnTo>
                    <a:lnTo>
                      <a:pt x="79" y="182"/>
                    </a:lnTo>
                    <a:lnTo>
                      <a:pt x="76" y="161"/>
                    </a:lnTo>
                    <a:lnTo>
                      <a:pt x="72" y="155"/>
                    </a:lnTo>
                    <a:lnTo>
                      <a:pt x="59" y="159"/>
                    </a:lnTo>
                    <a:lnTo>
                      <a:pt x="55" y="152"/>
                    </a:lnTo>
                    <a:lnTo>
                      <a:pt x="63" y="131"/>
                    </a:lnTo>
                    <a:lnTo>
                      <a:pt x="65" y="100"/>
                    </a:lnTo>
                    <a:lnTo>
                      <a:pt x="62" y="88"/>
                    </a:lnTo>
                    <a:lnTo>
                      <a:pt x="55" y="84"/>
                    </a:lnTo>
                    <a:lnTo>
                      <a:pt x="48" y="89"/>
                    </a:lnTo>
                    <a:lnTo>
                      <a:pt x="35" y="135"/>
                    </a:lnTo>
                    <a:lnTo>
                      <a:pt x="31" y="144"/>
                    </a:lnTo>
                    <a:lnTo>
                      <a:pt x="25" y="148"/>
                    </a:lnTo>
                    <a:lnTo>
                      <a:pt x="16" y="144"/>
                    </a:lnTo>
                    <a:lnTo>
                      <a:pt x="0" y="104"/>
                    </a:lnTo>
                    <a:lnTo>
                      <a:pt x="0" y="92"/>
                    </a:lnTo>
                    <a:lnTo>
                      <a:pt x="12" y="57"/>
                    </a:lnTo>
                    <a:lnTo>
                      <a:pt x="10" y="19"/>
                    </a:lnTo>
                    <a:lnTo>
                      <a:pt x="33" y="20"/>
                    </a:lnTo>
                    <a:lnTo>
                      <a:pt x="42" y="28"/>
                    </a:lnTo>
                    <a:lnTo>
                      <a:pt x="76" y="23"/>
                    </a:lnTo>
                    <a:lnTo>
                      <a:pt x="101" y="15"/>
                    </a:lnTo>
                    <a:lnTo>
                      <a:pt x="126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019" name="Group 27">
              <a:extLst>
                <a:ext uri="{FF2B5EF4-FFF2-40B4-BE49-F238E27FC236}">
                  <a16:creationId xmlns:a16="http://schemas.microsoft.com/office/drawing/2014/main" id="{00000000-0008-0000-0200-00001C000000}"/>
                </a:ext>
              </a:extLst>
            </xdr:cNvPr>
            <xdr:cNvGrpSpPr/>
          </xdr:nvGrpSpPr>
          <xdr:grpSpPr>
            <a:xfrm>
              <a:off x="6486622" y="2827443"/>
              <a:ext cx="1507586" cy="1813565"/>
              <a:chOff x="6486644" y="2827439"/>
              <a:chExt cx="1507417" cy="1786831"/>
            </a:xfrm>
          </xdr:grpSpPr>
          <xdr:sp macro="" textlink="">
            <xdr:nvSpPr>
              <xdr:cNvPr id="1152" name="Storfors">
                <a:extLst>
                  <a:ext uri="{FF2B5EF4-FFF2-40B4-BE49-F238E27FC236}">
                    <a16:creationId xmlns:a16="http://schemas.microsoft.com/office/drawing/2014/main" id="{00000000-0008-0000-0200-00005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09869" y="2827439"/>
                <a:ext cx="194288" cy="243360"/>
              </a:xfrm>
              <a:custGeom>
                <a:avLst/>
                <a:gdLst>
                  <a:gd name="T0" fmla="*/ 87 w 141"/>
                  <a:gd name="T1" fmla="*/ 0 h 177"/>
                  <a:gd name="T2" fmla="*/ 111 w 141"/>
                  <a:gd name="T3" fmla="*/ 9 h 177"/>
                  <a:gd name="T4" fmla="*/ 117 w 141"/>
                  <a:gd name="T5" fmla="*/ 27 h 177"/>
                  <a:gd name="T6" fmla="*/ 141 w 141"/>
                  <a:gd name="T7" fmla="*/ 16 h 177"/>
                  <a:gd name="T8" fmla="*/ 140 w 141"/>
                  <a:gd name="T9" fmla="*/ 50 h 177"/>
                  <a:gd name="T10" fmla="*/ 128 w 141"/>
                  <a:gd name="T11" fmla="*/ 46 h 177"/>
                  <a:gd name="T12" fmla="*/ 119 w 141"/>
                  <a:gd name="T13" fmla="*/ 61 h 177"/>
                  <a:gd name="T14" fmla="*/ 141 w 141"/>
                  <a:gd name="T15" fmla="*/ 103 h 177"/>
                  <a:gd name="T16" fmla="*/ 112 w 141"/>
                  <a:gd name="T17" fmla="*/ 132 h 177"/>
                  <a:gd name="T18" fmla="*/ 94 w 141"/>
                  <a:gd name="T19" fmla="*/ 177 h 177"/>
                  <a:gd name="T20" fmla="*/ 60 w 141"/>
                  <a:gd name="T21" fmla="*/ 154 h 177"/>
                  <a:gd name="T22" fmla="*/ 72 w 141"/>
                  <a:gd name="T23" fmla="*/ 99 h 177"/>
                  <a:gd name="T24" fmla="*/ 39 w 141"/>
                  <a:gd name="T25" fmla="*/ 102 h 177"/>
                  <a:gd name="T26" fmla="*/ 0 w 141"/>
                  <a:gd name="T27" fmla="*/ 73 h 177"/>
                  <a:gd name="T28" fmla="*/ 2 w 141"/>
                  <a:gd name="T29" fmla="*/ 27 h 177"/>
                  <a:gd name="T30" fmla="*/ 13 w 141"/>
                  <a:gd name="T31" fmla="*/ 6 h 177"/>
                  <a:gd name="T32" fmla="*/ 87 w 141"/>
                  <a:gd name="T33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41" h="177">
                    <a:moveTo>
                      <a:pt x="87" y="0"/>
                    </a:moveTo>
                    <a:lnTo>
                      <a:pt x="111" y="9"/>
                    </a:lnTo>
                    <a:lnTo>
                      <a:pt x="117" y="27"/>
                    </a:lnTo>
                    <a:lnTo>
                      <a:pt x="141" y="16"/>
                    </a:lnTo>
                    <a:lnTo>
                      <a:pt x="140" y="50"/>
                    </a:lnTo>
                    <a:lnTo>
                      <a:pt x="128" y="46"/>
                    </a:lnTo>
                    <a:lnTo>
                      <a:pt x="119" y="61"/>
                    </a:lnTo>
                    <a:lnTo>
                      <a:pt x="141" y="103"/>
                    </a:lnTo>
                    <a:lnTo>
                      <a:pt x="112" y="132"/>
                    </a:lnTo>
                    <a:lnTo>
                      <a:pt x="94" y="177"/>
                    </a:lnTo>
                    <a:lnTo>
                      <a:pt x="60" y="154"/>
                    </a:lnTo>
                    <a:lnTo>
                      <a:pt x="72" y="99"/>
                    </a:lnTo>
                    <a:lnTo>
                      <a:pt x="39" y="102"/>
                    </a:lnTo>
                    <a:lnTo>
                      <a:pt x="0" y="73"/>
                    </a:lnTo>
                    <a:lnTo>
                      <a:pt x="2" y="27"/>
                    </a:lnTo>
                    <a:lnTo>
                      <a:pt x="13" y="6"/>
                    </a:lnTo>
                    <a:lnTo>
                      <a:pt x="87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3" name="Kristinehamn">
                <a:extLst>
                  <a:ext uri="{FF2B5EF4-FFF2-40B4-BE49-F238E27FC236}">
                    <a16:creationId xmlns:a16="http://schemas.microsoft.com/office/drawing/2014/main" id="{00000000-0008-0000-0200-00005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43728" y="2927254"/>
                <a:ext cx="195666" cy="415596"/>
              </a:xfrm>
              <a:custGeom>
                <a:avLst/>
                <a:gdLst>
                  <a:gd name="T0" fmla="*/ 48 w 142"/>
                  <a:gd name="T1" fmla="*/ 0 h 301"/>
                  <a:gd name="T2" fmla="*/ 87 w 142"/>
                  <a:gd name="T3" fmla="*/ 29 h 301"/>
                  <a:gd name="T4" fmla="*/ 120 w 142"/>
                  <a:gd name="T5" fmla="*/ 26 h 301"/>
                  <a:gd name="T6" fmla="*/ 108 w 142"/>
                  <a:gd name="T7" fmla="*/ 81 h 301"/>
                  <a:gd name="T8" fmla="*/ 142 w 142"/>
                  <a:gd name="T9" fmla="*/ 104 h 301"/>
                  <a:gd name="T10" fmla="*/ 141 w 142"/>
                  <a:gd name="T11" fmla="*/ 111 h 301"/>
                  <a:gd name="T12" fmla="*/ 126 w 142"/>
                  <a:gd name="T13" fmla="*/ 161 h 301"/>
                  <a:gd name="T14" fmla="*/ 131 w 142"/>
                  <a:gd name="T15" fmla="*/ 189 h 301"/>
                  <a:gd name="T16" fmla="*/ 124 w 142"/>
                  <a:gd name="T17" fmla="*/ 206 h 301"/>
                  <a:gd name="T18" fmla="*/ 139 w 142"/>
                  <a:gd name="T19" fmla="*/ 245 h 301"/>
                  <a:gd name="T20" fmla="*/ 118 w 142"/>
                  <a:gd name="T21" fmla="*/ 301 h 301"/>
                  <a:gd name="T22" fmla="*/ 101 w 142"/>
                  <a:gd name="T23" fmla="*/ 278 h 301"/>
                  <a:gd name="T24" fmla="*/ 70 w 142"/>
                  <a:gd name="T25" fmla="*/ 275 h 301"/>
                  <a:gd name="T26" fmla="*/ 80 w 142"/>
                  <a:gd name="T27" fmla="*/ 252 h 301"/>
                  <a:gd name="T28" fmla="*/ 65 w 142"/>
                  <a:gd name="T29" fmla="*/ 237 h 301"/>
                  <a:gd name="T30" fmla="*/ 41 w 142"/>
                  <a:gd name="T31" fmla="*/ 254 h 301"/>
                  <a:gd name="T32" fmla="*/ 27 w 142"/>
                  <a:gd name="T33" fmla="*/ 278 h 301"/>
                  <a:gd name="T34" fmla="*/ 15 w 142"/>
                  <a:gd name="T35" fmla="*/ 274 h 301"/>
                  <a:gd name="T36" fmla="*/ 16 w 142"/>
                  <a:gd name="T37" fmla="*/ 241 h 301"/>
                  <a:gd name="T38" fmla="*/ 58 w 142"/>
                  <a:gd name="T39" fmla="*/ 161 h 301"/>
                  <a:gd name="T40" fmla="*/ 48 w 142"/>
                  <a:gd name="T41" fmla="*/ 105 h 301"/>
                  <a:gd name="T42" fmla="*/ 20 w 142"/>
                  <a:gd name="T43" fmla="*/ 106 h 301"/>
                  <a:gd name="T44" fmla="*/ 0 w 142"/>
                  <a:gd name="T45" fmla="*/ 93 h 301"/>
                  <a:gd name="T46" fmla="*/ 3 w 142"/>
                  <a:gd name="T47" fmla="*/ 53 h 301"/>
                  <a:gd name="T48" fmla="*/ 24 w 142"/>
                  <a:gd name="T49" fmla="*/ 36 h 301"/>
                  <a:gd name="T50" fmla="*/ 44 w 142"/>
                  <a:gd name="T51" fmla="*/ 32 h 301"/>
                  <a:gd name="T52" fmla="*/ 48 w 142"/>
                  <a:gd name="T53" fmla="*/ 0 h 30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42" h="301">
                    <a:moveTo>
                      <a:pt x="48" y="0"/>
                    </a:moveTo>
                    <a:lnTo>
                      <a:pt x="87" y="29"/>
                    </a:lnTo>
                    <a:lnTo>
                      <a:pt x="120" y="26"/>
                    </a:lnTo>
                    <a:lnTo>
                      <a:pt x="108" y="81"/>
                    </a:lnTo>
                    <a:lnTo>
                      <a:pt x="142" y="104"/>
                    </a:lnTo>
                    <a:lnTo>
                      <a:pt x="141" y="111"/>
                    </a:lnTo>
                    <a:lnTo>
                      <a:pt x="126" y="161"/>
                    </a:lnTo>
                    <a:lnTo>
                      <a:pt x="131" y="189"/>
                    </a:lnTo>
                    <a:lnTo>
                      <a:pt x="124" y="206"/>
                    </a:lnTo>
                    <a:lnTo>
                      <a:pt x="139" y="245"/>
                    </a:lnTo>
                    <a:lnTo>
                      <a:pt x="118" y="301"/>
                    </a:lnTo>
                    <a:lnTo>
                      <a:pt x="101" y="278"/>
                    </a:lnTo>
                    <a:lnTo>
                      <a:pt x="70" y="275"/>
                    </a:lnTo>
                    <a:lnTo>
                      <a:pt x="80" y="252"/>
                    </a:lnTo>
                    <a:lnTo>
                      <a:pt x="65" y="237"/>
                    </a:lnTo>
                    <a:lnTo>
                      <a:pt x="41" y="254"/>
                    </a:lnTo>
                    <a:lnTo>
                      <a:pt x="27" y="278"/>
                    </a:lnTo>
                    <a:lnTo>
                      <a:pt x="15" y="274"/>
                    </a:lnTo>
                    <a:lnTo>
                      <a:pt x="16" y="241"/>
                    </a:lnTo>
                    <a:lnTo>
                      <a:pt x="58" y="161"/>
                    </a:lnTo>
                    <a:lnTo>
                      <a:pt x="48" y="105"/>
                    </a:lnTo>
                    <a:lnTo>
                      <a:pt x="20" y="106"/>
                    </a:lnTo>
                    <a:lnTo>
                      <a:pt x="0" y="93"/>
                    </a:lnTo>
                    <a:lnTo>
                      <a:pt x="3" y="53"/>
                    </a:lnTo>
                    <a:lnTo>
                      <a:pt x="24" y="36"/>
                    </a:lnTo>
                    <a:lnTo>
                      <a:pt x="44" y="32"/>
                    </a:lnTo>
                    <a:lnTo>
                      <a:pt x="48" y="0"/>
                    </a:lnTo>
                    <a:close/>
                  </a:path>
                </a:pathLst>
              </a:custGeom>
              <a:solidFill>
                <a:srgbClr val="E1326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4" name="Karlskoga">
                <a:extLst>
                  <a:ext uri="{FF2B5EF4-FFF2-40B4-BE49-F238E27FC236}">
                    <a16:creationId xmlns:a16="http://schemas.microsoft.com/office/drawing/2014/main" id="{00000000-0008-0000-0200-00007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38016" y="2890336"/>
                <a:ext cx="210805" cy="247439"/>
              </a:xfrm>
              <a:custGeom>
                <a:avLst/>
                <a:gdLst>
                  <a:gd name="T0" fmla="*/ 35 w 152"/>
                  <a:gd name="T1" fmla="*/ 0 h 179"/>
                  <a:gd name="T2" fmla="*/ 47 w 152"/>
                  <a:gd name="T3" fmla="*/ 4 h 179"/>
                  <a:gd name="T4" fmla="*/ 103 w 152"/>
                  <a:gd name="T5" fmla="*/ 18 h 179"/>
                  <a:gd name="T6" fmla="*/ 125 w 152"/>
                  <a:gd name="T7" fmla="*/ 35 h 179"/>
                  <a:gd name="T8" fmla="*/ 116 w 152"/>
                  <a:gd name="T9" fmla="*/ 73 h 179"/>
                  <a:gd name="T10" fmla="*/ 136 w 152"/>
                  <a:gd name="T11" fmla="*/ 106 h 179"/>
                  <a:gd name="T12" fmla="*/ 152 w 152"/>
                  <a:gd name="T13" fmla="*/ 133 h 179"/>
                  <a:gd name="T14" fmla="*/ 138 w 152"/>
                  <a:gd name="T15" fmla="*/ 173 h 179"/>
                  <a:gd name="T16" fmla="*/ 91 w 152"/>
                  <a:gd name="T17" fmla="*/ 179 h 179"/>
                  <a:gd name="T18" fmla="*/ 73 w 152"/>
                  <a:gd name="T19" fmla="*/ 150 h 179"/>
                  <a:gd name="T20" fmla="*/ 44 w 152"/>
                  <a:gd name="T21" fmla="*/ 154 h 179"/>
                  <a:gd name="T22" fmla="*/ 32 w 152"/>
                  <a:gd name="T23" fmla="*/ 136 h 179"/>
                  <a:gd name="T24" fmla="*/ 0 w 152"/>
                  <a:gd name="T25" fmla="*/ 138 h 179"/>
                  <a:gd name="T26" fmla="*/ 1 w 152"/>
                  <a:gd name="T27" fmla="*/ 131 h 179"/>
                  <a:gd name="T28" fmla="*/ 19 w 152"/>
                  <a:gd name="T29" fmla="*/ 86 h 179"/>
                  <a:gd name="T30" fmla="*/ 48 w 152"/>
                  <a:gd name="T31" fmla="*/ 57 h 179"/>
                  <a:gd name="T32" fmla="*/ 26 w 152"/>
                  <a:gd name="T33" fmla="*/ 15 h 179"/>
                  <a:gd name="T34" fmla="*/ 35 w 152"/>
                  <a:gd name="T35" fmla="*/ 0 h 17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52" h="179">
                    <a:moveTo>
                      <a:pt x="35" y="0"/>
                    </a:moveTo>
                    <a:lnTo>
                      <a:pt x="47" y="4"/>
                    </a:lnTo>
                    <a:lnTo>
                      <a:pt x="103" y="18"/>
                    </a:lnTo>
                    <a:lnTo>
                      <a:pt x="125" y="35"/>
                    </a:lnTo>
                    <a:lnTo>
                      <a:pt x="116" y="73"/>
                    </a:lnTo>
                    <a:lnTo>
                      <a:pt x="136" y="106"/>
                    </a:lnTo>
                    <a:lnTo>
                      <a:pt x="152" y="133"/>
                    </a:lnTo>
                    <a:lnTo>
                      <a:pt x="138" y="173"/>
                    </a:lnTo>
                    <a:lnTo>
                      <a:pt x="91" y="179"/>
                    </a:lnTo>
                    <a:lnTo>
                      <a:pt x="73" y="150"/>
                    </a:lnTo>
                    <a:lnTo>
                      <a:pt x="44" y="154"/>
                    </a:lnTo>
                    <a:lnTo>
                      <a:pt x="32" y="136"/>
                    </a:lnTo>
                    <a:lnTo>
                      <a:pt x="0" y="138"/>
                    </a:lnTo>
                    <a:lnTo>
                      <a:pt x="1" y="131"/>
                    </a:lnTo>
                    <a:lnTo>
                      <a:pt x="19" y="86"/>
                    </a:lnTo>
                    <a:lnTo>
                      <a:pt x="48" y="57"/>
                    </a:lnTo>
                    <a:lnTo>
                      <a:pt x="26" y="15"/>
                    </a:lnTo>
                    <a:lnTo>
                      <a:pt x="35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5" name="Degerfors">
                <a:extLst>
                  <a:ext uri="{FF2B5EF4-FFF2-40B4-BE49-F238E27FC236}">
                    <a16:creationId xmlns:a16="http://schemas.microsoft.com/office/drawing/2014/main" id="{00000000-0008-0000-0200-00007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06324" y="3077636"/>
                <a:ext cx="158443" cy="265214"/>
              </a:xfrm>
              <a:custGeom>
                <a:avLst/>
                <a:gdLst>
                  <a:gd name="T0" fmla="*/ 55 w 114"/>
                  <a:gd name="T1" fmla="*/ 0 h 192"/>
                  <a:gd name="T2" fmla="*/ 67 w 114"/>
                  <a:gd name="T3" fmla="*/ 18 h 192"/>
                  <a:gd name="T4" fmla="*/ 96 w 114"/>
                  <a:gd name="T5" fmla="*/ 14 h 192"/>
                  <a:gd name="T6" fmla="*/ 114 w 114"/>
                  <a:gd name="T7" fmla="*/ 43 h 192"/>
                  <a:gd name="T8" fmla="*/ 89 w 114"/>
                  <a:gd name="T9" fmla="*/ 52 h 192"/>
                  <a:gd name="T10" fmla="*/ 99 w 114"/>
                  <a:gd name="T11" fmla="*/ 76 h 192"/>
                  <a:gd name="T12" fmla="*/ 96 w 114"/>
                  <a:gd name="T13" fmla="*/ 97 h 192"/>
                  <a:gd name="T14" fmla="*/ 108 w 114"/>
                  <a:gd name="T15" fmla="*/ 116 h 192"/>
                  <a:gd name="T16" fmla="*/ 102 w 114"/>
                  <a:gd name="T17" fmla="*/ 132 h 192"/>
                  <a:gd name="T18" fmla="*/ 65 w 114"/>
                  <a:gd name="T19" fmla="*/ 143 h 192"/>
                  <a:gd name="T20" fmla="*/ 62 w 114"/>
                  <a:gd name="T21" fmla="*/ 177 h 192"/>
                  <a:gd name="T22" fmla="*/ 0 w 114"/>
                  <a:gd name="T23" fmla="*/ 192 h 192"/>
                  <a:gd name="T24" fmla="*/ 21 w 114"/>
                  <a:gd name="T25" fmla="*/ 136 h 192"/>
                  <a:gd name="T26" fmla="*/ 6 w 114"/>
                  <a:gd name="T27" fmla="*/ 97 h 192"/>
                  <a:gd name="T28" fmla="*/ 13 w 114"/>
                  <a:gd name="T29" fmla="*/ 80 h 192"/>
                  <a:gd name="T30" fmla="*/ 8 w 114"/>
                  <a:gd name="T31" fmla="*/ 52 h 192"/>
                  <a:gd name="T32" fmla="*/ 23 w 114"/>
                  <a:gd name="T33" fmla="*/ 2 h 192"/>
                  <a:gd name="T34" fmla="*/ 55 w 114"/>
                  <a:gd name="T35" fmla="*/ 0 h 19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4" h="192">
                    <a:moveTo>
                      <a:pt x="55" y="0"/>
                    </a:moveTo>
                    <a:lnTo>
                      <a:pt x="67" y="18"/>
                    </a:lnTo>
                    <a:lnTo>
                      <a:pt x="96" y="14"/>
                    </a:lnTo>
                    <a:lnTo>
                      <a:pt x="114" y="43"/>
                    </a:lnTo>
                    <a:lnTo>
                      <a:pt x="89" y="52"/>
                    </a:lnTo>
                    <a:lnTo>
                      <a:pt x="99" y="76"/>
                    </a:lnTo>
                    <a:lnTo>
                      <a:pt x="96" y="97"/>
                    </a:lnTo>
                    <a:lnTo>
                      <a:pt x="108" y="116"/>
                    </a:lnTo>
                    <a:lnTo>
                      <a:pt x="102" y="132"/>
                    </a:lnTo>
                    <a:lnTo>
                      <a:pt x="65" y="143"/>
                    </a:lnTo>
                    <a:lnTo>
                      <a:pt x="62" y="177"/>
                    </a:lnTo>
                    <a:lnTo>
                      <a:pt x="0" y="192"/>
                    </a:lnTo>
                    <a:lnTo>
                      <a:pt x="21" y="136"/>
                    </a:lnTo>
                    <a:lnTo>
                      <a:pt x="6" y="97"/>
                    </a:lnTo>
                    <a:lnTo>
                      <a:pt x="13" y="80"/>
                    </a:lnTo>
                    <a:lnTo>
                      <a:pt x="8" y="52"/>
                    </a:lnTo>
                    <a:lnTo>
                      <a:pt x="23" y="2"/>
                    </a:lnTo>
                    <a:lnTo>
                      <a:pt x="55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6" name="Laxå">
                <a:extLst>
                  <a:ext uri="{FF2B5EF4-FFF2-40B4-BE49-F238E27FC236}">
                    <a16:creationId xmlns:a16="http://schemas.microsoft.com/office/drawing/2014/main" id="{00000000-0008-0000-0200-00007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806324" y="3234853"/>
                <a:ext cx="221827" cy="369130"/>
              </a:xfrm>
              <a:custGeom>
                <a:avLst/>
                <a:gdLst>
                  <a:gd name="T0" fmla="*/ 155 w 160"/>
                  <a:gd name="T1" fmla="*/ 0 h 268"/>
                  <a:gd name="T2" fmla="*/ 142 w 160"/>
                  <a:gd name="T3" fmla="*/ 65 h 268"/>
                  <a:gd name="T4" fmla="*/ 129 w 160"/>
                  <a:gd name="T5" fmla="*/ 71 h 268"/>
                  <a:gd name="T6" fmla="*/ 130 w 160"/>
                  <a:gd name="T7" fmla="*/ 88 h 268"/>
                  <a:gd name="T8" fmla="*/ 142 w 160"/>
                  <a:gd name="T9" fmla="*/ 97 h 268"/>
                  <a:gd name="T10" fmla="*/ 160 w 160"/>
                  <a:gd name="T11" fmla="*/ 112 h 268"/>
                  <a:gd name="T12" fmla="*/ 121 w 160"/>
                  <a:gd name="T13" fmla="*/ 144 h 268"/>
                  <a:gd name="T14" fmla="*/ 116 w 160"/>
                  <a:gd name="T15" fmla="*/ 194 h 268"/>
                  <a:gd name="T16" fmla="*/ 129 w 160"/>
                  <a:gd name="T17" fmla="*/ 211 h 268"/>
                  <a:gd name="T18" fmla="*/ 134 w 160"/>
                  <a:gd name="T19" fmla="*/ 243 h 268"/>
                  <a:gd name="T20" fmla="*/ 116 w 160"/>
                  <a:gd name="T21" fmla="*/ 241 h 268"/>
                  <a:gd name="T22" fmla="*/ 105 w 160"/>
                  <a:gd name="T23" fmla="*/ 264 h 268"/>
                  <a:gd name="T24" fmla="*/ 89 w 160"/>
                  <a:gd name="T25" fmla="*/ 268 h 268"/>
                  <a:gd name="T26" fmla="*/ 85 w 160"/>
                  <a:gd name="T27" fmla="*/ 255 h 268"/>
                  <a:gd name="T28" fmla="*/ 63 w 160"/>
                  <a:gd name="T29" fmla="*/ 251 h 268"/>
                  <a:gd name="T30" fmla="*/ 61 w 160"/>
                  <a:gd name="T31" fmla="*/ 208 h 268"/>
                  <a:gd name="T32" fmla="*/ 42 w 160"/>
                  <a:gd name="T33" fmla="*/ 207 h 268"/>
                  <a:gd name="T34" fmla="*/ 19 w 160"/>
                  <a:gd name="T35" fmla="*/ 183 h 268"/>
                  <a:gd name="T36" fmla="*/ 30 w 160"/>
                  <a:gd name="T37" fmla="*/ 165 h 268"/>
                  <a:gd name="T38" fmla="*/ 12 w 160"/>
                  <a:gd name="T39" fmla="*/ 148 h 268"/>
                  <a:gd name="T40" fmla="*/ 0 w 160"/>
                  <a:gd name="T41" fmla="*/ 78 h 268"/>
                  <a:gd name="T42" fmla="*/ 62 w 160"/>
                  <a:gd name="T43" fmla="*/ 63 h 268"/>
                  <a:gd name="T44" fmla="*/ 65 w 160"/>
                  <a:gd name="T45" fmla="*/ 29 h 268"/>
                  <a:gd name="T46" fmla="*/ 102 w 160"/>
                  <a:gd name="T47" fmla="*/ 18 h 268"/>
                  <a:gd name="T48" fmla="*/ 155 w 160"/>
                  <a:gd name="T49" fmla="*/ 0 h 26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60" h="268">
                    <a:moveTo>
                      <a:pt x="155" y="0"/>
                    </a:moveTo>
                    <a:lnTo>
                      <a:pt x="142" y="65"/>
                    </a:lnTo>
                    <a:lnTo>
                      <a:pt x="129" y="71"/>
                    </a:lnTo>
                    <a:lnTo>
                      <a:pt x="130" y="88"/>
                    </a:lnTo>
                    <a:lnTo>
                      <a:pt x="142" y="97"/>
                    </a:lnTo>
                    <a:lnTo>
                      <a:pt x="160" y="112"/>
                    </a:lnTo>
                    <a:lnTo>
                      <a:pt x="121" y="144"/>
                    </a:lnTo>
                    <a:lnTo>
                      <a:pt x="116" y="194"/>
                    </a:lnTo>
                    <a:lnTo>
                      <a:pt x="129" y="211"/>
                    </a:lnTo>
                    <a:lnTo>
                      <a:pt x="134" y="243"/>
                    </a:lnTo>
                    <a:lnTo>
                      <a:pt x="116" y="241"/>
                    </a:lnTo>
                    <a:lnTo>
                      <a:pt x="105" y="264"/>
                    </a:lnTo>
                    <a:lnTo>
                      <a:pt x="89" y="268"/>
                    </a:lnTo>
                    <a:lnTo>
                      <a:pt x="85" y="255"/>
                    </a:lnTo>
                    <a:lnTo>
                      <a:pt x="63" y="251"/>
                    </a:lnTo>
                    <a:lnTo>
                      <a:pt x="61" y="208"/>
                    </a:lnTo>
                    <a:lnTo>
                      <a:pt x="42" y="207"/>
                    </a:lnTo>
                    <a:lnTo>
                      <a:pt x="19" y="183"/>
                    </a:lnTo>
                    <a:lnTo>
                      <a:pt x="30" y="165"/>
                    </a:lnTo>
                    <a:lnTo>
                      <a:pt x="12" y="148"/>
                    </a:lnTo>
                    <a:lnTo>
                      <a:pt x="0" y="78"/>
                    </a:lnTo>
                    <a:lnTo>
                      <a:pt x="62" y="63"/>
                    </a:lnTo>
                    <a:lnTo>
                      <a:pt x="65" y="29"/>
                    </a:lnTo>
                    <a:lnTo>
                      <a:pt x="102" y="18"/>
                    </a:lnTo>
                    <a:lnTo>
                      <a:pt x="15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7" name="Askersund">
                <a:extLst>
                  <a:ext uri="{FF2B5EF4-FFF2-40B4-BE49-F238E27FC236}">
                    <a16:creationId xmlns:a16="http://schemas.microsoft.com/office/drawing/2014/main" id="{00000000-0008-0000-0200-00007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67523" y="3329176"/>
                <a:ext cx="321058" cy="274808"/>
              </a:xfrm>
              <a:custGeom>
                <a:avLst/>
                <a:gdLst>
                  <a:gd name="T0" fmla="*/ 148 w 233"/>
                  <a:gd name="T1" fmla="*/ 0 h 200"/>
                  <a:gd name="T2" fmla="*/ 224 w 233"/>
                  <a:gd name="T3" fmla="*/ 69 h 200"/>
                  <a:gd name="T4" fmla="*/ 233 w 233"/>
                  <a:gd name="T5" fmla="*/ 113 h 200"/>
                  <a:gd name="T6" fmla="*/ 204 w 233"/>
                  <a:gd name="T7" fmla="*/ 97 h 200"/>
                  <a:gd name="T8" fmla="*/ 184 w 233"/>
                  <a:gd name="T9" fmla="*/ 120 h 200"/>
                  <a:gd name="T10" fmla="*/ 167 w 233"/>
                  <a:gd name="T11" fmla="*/ 120 h 200"/>
                  <a:gd name="T12" fmla="*/ 150 w 233"/>
                  <a:gd name="T13" fmla="*/ 139 h 200"/>
                  <a:gd name="T14" fmla="*/ 131 w 233"/>
                  <a:gd name="T15" fmla="*/ 186 h 200"/>
                  <a:gd name="T16" fmla="*/ 103 w 233"/>
                  <a:gd name="T17" fmla="*/ 200 h 200"/>
                  <a:gd name="T18" fmla="*/ 115 w 233"/>
                  <a:gd name="T19" fmla="*/ 175 h 200"/>
                  <a:gd name="T20" fmla="*/ 114 w 233"/>
                  <a:gd name="T21" fmla="*/ 154 h 200"/>
                  <a:gd name="T22" fmla="*/ 103 w 233"/>
                  <a:gd name="T23" fmla="*/ 156 h 200"/>
                  <a:gd name="T24" fmla="*/ 102 w 233"/>
                  <a:gd name="T25" fmla="*/ 124 h 200"/>
                  <a:gd name="T26" fmla="*/ 81 w 233"/>
                  <a:gd name="T27" fmla="*/ 136 h 200"/>
                  <a:gd name="T28" fmla="*/ 62 w 233"/>
                  <a:gd name="T29" fmla="*/ 181 h 200"/>
                  <a:gd name="T30" fmla="*/ 30 w 233"/>
                  <a:gd name="T31" fmla="*/ 200 h 200"/>
                  <a:gd name="T32" fmla="*/ 18 w 233"/>
                  <a:gd name="T33" fmla="*/ 175 h 200"/>
                  <a:gd name="T34" fmla="*/ 13 w 233"/>
                  <a:gd name="T35" fmla="*/ 143 h 200"/>
                  <a:gd name="T36" fmla="*/ 0 w 233"/>
                  <a:gd name="T37" fmla="*/ 126 h 200"/>
                  <a:gd name="T38" fmla="*/ 5 w 233"/>
                  <a:gd name="T39" fmla="*/ 76 h 200"/>
                  <a:gd name="T40" fmla="*/ 44 w 233"/>
                  <a:gd name="T41" fmla="*/ 44 h 200"/>
                  <a:gd name="T42" fmla="*/ 26 w 233"/>
                  <a:gd name="T43" fmla="*/ 29 h 200"/>
                  <a:gd name="T44" fmla="*/ 66 w 233"/>
                  <a:gd name="T45" fmla="*/ 21 h 200"/>
                  <a:gd name="T46" fmla="*/ 85 w 233"/>
                  <a:gd name="T47" fmla="*/ 4 h 200"/>
                  <a:gd name="T48" fmla="*/ 104 w 233"/>
                  <a:gd name="T49" fmla="*/ 10 h 200"/>
                  <a:gd name="T50" fmla="*/ 148 w 233"/>
                  <a:gd name="T51" fmla="*/ 0 h 20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</a:cxnLst>
                <a:rect l="0" t="0" r="r" b="b"/>
                <a:pathLst>
                  <a:path w="233" h="200">
                    <a:moveTo>
                      <a:pt x="148" y="0"/>
                    </a:moveTo>
                    <a:lnTo>
                      <a:pt x="224" y="69"/>
                    </a:lnTo>
                    <a:lnTo>
                      <a:pt x="233" y="113"/>
                    </a:lnTo>
                    <a:lnTo>
                      <a:pt x="204" y="97"/>
                    </a:lnTo>
                    <a:lnTo>
                      <a:pt x="184" y="120"/>
                    </a:lnTo>
                    <a:lnTo>
                      <a:pt x="167" y="120"/>
                    </a:lnTo>
                    <a:lnTo>
                      <a:pt x="150" y="139"/>
                    </a:lnTo>
                    <a:lnTo>
                      <a:pt x="131" y="186"/>
                    </a:lnTo>
                    <a:lnTo>
                      <a:pt x="103" y="200"/>
                    </a:lnTo>
                    <a:lnTo>
                      <a:pt x="115" y="175"/>
                    </a:lnTo>
                    <a:lnTo>
                      <a:pt x="114" y="154"/>
                    </a:lnTo>
                    <a:lnTo>
                      <a:pt x="103" y="156"/>
                    </a:lnTo>
                    <a:lnTo>
                      <a:pt x="102" y="124"/>
                    </a:lnTo>
                    <a:lnTo>
                      <a:pt x="81" y="136"/>
                    </a:lnTo>
                    <a:lnTo>
                      <a:pt x="62" y="181"/>
                    </a:lnTo>
                    <a:lnTo>
                      <a:pt x="30" y="200"/>
                    </a:lnTo>
                    <a:lnTo>
                      <a:pt x="18" y="175"/>
                    </a:lnTo>
                    <a:lnTo>
                      <a:pt x="13" y="143"/>
                    </a:lnTo>
                    <a:lnTo>
                      <a:pt x="0" y="126"/>
                    </a:lnTo>
                    <a:lnTo>
                      <a:pt x="5" y="76"/>
                    </a:lnTo>
                    <a:lnTo>
                      <a:pt x="44" y="44"/>
                    </a:lnTo>
                    <a:lnTo>
                      <a:pt x="26" y="29"/>
                    </a:lnTo>
                    <a:lnTo>
                      <a:pt x="66" y="21"/>
                    </a:lnTo>
                    <a:lnTo>
                      <a:pt x="85" y="4"/>
                    </a:lnTo>
                    <a:lnTo>
                      <a:pt x="104" y="10"/>
                    </a:lnTo>
                    <a:lnTo>
                      <a:pt x="14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8" name="Gullspång">
                <a:extLst>
                  <a:ext uri="{FF2B5EF4-FFF2-40B4-BE49-F238E27FC236}">
                    <a16:creationId xmlns:a16="http://schemas.microsoft.com/office/drawing/2014/main" id="{00000000-0008-0000-0200-0000A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87822" y="3307299"/>
                <a:ext cx="159839" cy="209177"/>
              </a:xfrm>
              <a:custGeom>
                <a:avLst/>
                <a:gdLst>
                  <a:gd name="T0" fmla="*/ 38 w 116"/>
                  <a:gd name="T1" fmla="*/ 0 h 152"/>
                  <a:gd name="T2" fmla="*/ 69 w 116"/>
                  <a:gd name="T3" fmla="*/ 3 h 152"/>
                  <a:gd name="T4" fmla="*/ 86 w 116"/>
                  <a:gd name="T5" fmla="*/ 26 h 152"/>
                  <a:gd name="T6" fmla="*/ 98 w 116"/>
                  <a:gd name="T7" fmla="*/ 96 h 152"/>
                  <a:gd name="T8" fmla="*/ 116 w 116"/>
                  <a:gd name="T9" fmla="*/ 113 h 152"/>
                  <a:gd name="T10" fmla="*/ 105 w 116"/>
                  <a:gd name="T11" fmla="*/ 131 h 152"/>
                  <a:gd name="T12" fmla="*/ 86 w 116"/>
                  <a:gd name="T13" fmla="*/ 139 h 152"/>
                  <a:gd name="T14" fmla="*/ 67 w 116"/>
                  <a:gd name="T15" fmla="*/ 136 h 152"/>
                  <a:gd name="T16" fmla="*/ 63 w 116"/>
                  <a:gd name="T17" fmla="*/ 152 h 152"/>
                  <a:gd name="T18" fmla="*/ 39 w 116"/>
                  <a:gd name="T19" fmla="*/ 151 h 152"/>
                  <a:gd name="T20" fmla="*/ 39 w 116"/>
                  <a:gd name="T21" fmla="*/ 93 h 152"/>
                  <a:gd name="T22" fmla="*/ 0 w 116"/>
                  <a:gd name="T23" fmla="*/ 91 h 152"/>
                  <a:gd name="T24" fmla="*/ 6 w 116"/>
                  <a:gd name="T25" fmla="*/ 58 h 152"/>
                  <a:gd name="T26" fmla="*/ 1 w 116"/>
                  <a:gd name="T27" fmla="*/ 26 h 152"/>
                  <a:gd name="T28" fmla="*/ 38 w 116"/>
                  <a:gd name="T29" fmla="*/ 0 h 1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16" h="152">
                    <a:moveTo>
                      <a:pt x="38" y="0"/>
                    </a:moveTo>
                    <a:lnTo>
                      <a:pt x="69" y="3"/>
                    </a:lnTo>
                    <a:lnTo>
                      <a:pt x="86" y="26"/>
                    </a:lnTo>
                    <a:lnTo>
                      <a:pt x="98" y="96"/>
                    </a:lnTo>
                    <a:lnTo>
                      <a:pt x="116" y="113"/>
                    </a:lnTo>
                    <a:lnTo>
                      <a:pt x="105" y="131"/>
                    </a:lnTo>
                    <a:lnTo>
                      <a:pt x="86" y="139"/>
                    </a:lnTo>
                    <a:lnTo>
                      <a:pt x="67" y="136"/>
                    </a:lnTo>
                    <a:lnTo>
                      <a:pt x="63" y="152"/>
                    </a:lnTo>
                    <a:lnTo>
                      <a:pt x="39" y="151"/>
                    </a:lnTo>
                    <a:lnTo>
                      <a:pt x="39" y="93"/>
                    </a:lnTo>
                    <a:lnTo>
                      <a:pt x="0" y="91"/>
                    </a:lnTo>
                    <a:lnTo>
                      <a:pt x="6" y="58"/>
                    </a:lnTo>
                    <a:lnTo>
                      <a:pt x="1" y="26"/>
                    </a:lnTo>
                    <a:lnTo>
                      <a:pt x="38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9" name="Mariestad">
                <a:extLst>
                  <a:ext uri="{FF2B5EF4-FFF2-40B4-BE49-F238E27FC236}">
                    <a16:creationId xmlns:a16="http://schemas.microsoft.com/office/drawing/2014/main" id="{00000000-0008-0000-0200-0000A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486644" y="3431725"/>
                <a:ext cx="254918" cy="303500"/>
              </a:xfrm>
              <a:custGeom>
                <a:avLst/>
                <a:gdLst>
                  <a:gd name="T0" fmla="*/ 146 w 185"/>
                  <a:gd name="T1" fmla="*/ 0 h 220"/>
                  <a:gd name="T2" fmla="*/ 185 w 185"/>
                  <a:gd name="T3" fmla="*/ 2 h 220"/>
                  <a:gd name="T4" fmla="*/ 185 w 185"/>
                  <a:gd name="T5" fmla="*/ 60 h 220"/>
                  <a:gd name="T6" fmla="*/ 163 w 185"/>
                  <a:gd name="T7" fmla="*/ 73 h 220"/>
                  <a:gd name="T8" fmla="*/ 147 w 185"/>
                  <a:gd name="T9" fmla="*/ 68 h 220"/>
                  <a:gd name="T10" fmla="*/ 154 w 185"/>
                  <a:gd name="T11" fmla="*/ 90 h 220"/>
                  <a:gd name="T12" fmla="*/ 145 w 185"/>
                  <a:gd name="T13" fmla="*/ 102 h 220"/>
                  <a:gd name="T14" fmla="*/ 118 w 185"/>
                  <a:gd name="T15" fmla="*/ 106 h 220"/>
                  <a:gd name="T16" fmla="*/ 116 w 185"/>
                  <a:gd name="T17" fmla="*/ 125 h 220"/>
                  <a:gd name="T18" fmla="*/ 130 w 185"/>
                  <a:gd name="T19" fmla="*/ 134 h 220"/>
                  <a:gd name="T20" fmla="*/ 108 w 185"/>
                  <a:gd name="T21" fmla="*/ 175 h 220"/>
                  <a:gd name="T22" fmla="*/ 117 w 185"/>
                  <a:gd name="T23" fmla="*/ 187 h 220"/>
                  <a:gd name="T24" fmla="*/ 101 w 185"/>
                  <a:gd name="T25" fmla="*/ 199 h 220"/>
                  <a:gd name="T26" fmla="*/ 92 w 185"/>
                  <a:gd name="T27" fmla="*/ 217 h 220"/>
                  <a:gd name="T28" fmla="*/ 61 w 185"/>
                  <a:gd name="T29" fmla="*/ 220 h 220"/>
                  <a:gd name="T30" fmla="*/ 65 w 185"/>
                  <a:gd name="T31" fmla="*/ 196 h 220"/>
                  <a:gd name="T32" fmla="*/ 52 w 185"/>
                  <a:gd name="T33" fmla="*/ 189 h 220"/>
                  <a:gd name="T34" fmla="*/ 37 w 185"/>
                  <a:gd name="T35" fmla="*/ 204 h 220"/>
                  <a:gd name="T36" fmla="*/ 35 w 185"/>
                  <a:gd name="T37" fmla="*/ 188 h 220"/>
                  <a:gd name="T38" fmla="*/ 15 w 185"/>
                  <a:gd name="T39" fmla="*/ 192 h 220"/>
                  <a:gd name="T40" fmla="*/ 0 w 185"/>
                  <a:gd name="T41" fmla="*/ 184 h 220"/>
                  <a:gd name="T42" fmla="*/ 14 w 185"/>
                  <a:gd name="T43" fmla="*/ 162 h 220"/>
                  <a:gd name="T44" fmla="*/ 6 w 185"/>
                  <a:gd name="T45" fmla="*/ 151 h 220"/>
                  <a:gd name="T46" fmla="*/ 12 w 185"/>
                  <a:gd name="T47" fmla="*/ 121 h 220"/>
                  <a:gd name="T48" fmla="*/ 42 w 185"/>
                  <a:gd name="T49" fmla="*/ 121 h 220"/>
                  <a:gd name="T50" fmla="*/ 66 w 185"/>
                  <a:gd name="T51" fmla="*/ 116 h 220"/>
                  <a:gd name="T52" fmla="*/ 96 w 185"/>
                  <a:gd name="T53" fmla="*/ 90 h 220"/>
                  <a:gd name="T54" fmla="*/ 105 w 185"/>
                  <a:gd name="T55" fmla="*/ 75 h 220"/>
                  <a:gd name="T56" fmla="*/ 95 w 185"/>
                  <a:gd name="T57" fmla="*/ 68 h 220"/>
                  <a:gd name="T58" fmla="*/ 69 w 185"/>
                  <a:gd name="T59" fmla="*/ 77 h 220"/>
                  <a:gd name="T60" fmla="*/ 55 w 185"/>
                  <a:gd name="T61" fmla="*/ 86 h 220"/>
                  <a:gd name="T62" fmla="*/ 52 w 185"/>
                  <a:gd name="T63" fmla="*/ 64 h 220"/>
                  <a:gd name="T64" fmla="*/ 33 w 185"/>
                  <a:gd name="T65" fmla="*/ 45 h 220"/>
                  <a:gd name="T66" fmla="*/ 38 w 185"/>
                  <a:gd name="T67" fmla="*/ 24 h 220"/>
                  <a:gd name="T68" fmla="*/ 95 w 185"/>
                  <a:gd name="T69" fmla="*/ 35 h 220"/>
                  <a:gd name="T70" fmla="*/ 112 w 185"/>
                  <a:gd name="T71" fmla="*/ 47 h 220"/>
                  <a:gd name="T72" fmla="*/ 131 w 185"/>
                  <a:gd name="T73" fmla="*/ 28 h 220"/>
                  <a:gd name="T74" fmla="*/ 146 w 185"/>
                  <a:gd name="T75" fmla="*/ 0 h 22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185" h="220">
                    <a:moveTo>
                      <a:pt x="146" y="0"/>
                    </a:moveTo>
                    <a:lnTo>
                      <a:pt x="185" y="2"/>
                    </a:lnTo>
                    <a:lnTo>
                      <a:pt x="185" y="60"/>
                    </a:lnTo>
                    <a:lnTo>
                      <a:pt x="163" y="73"/>
                    </a:lnTo>
                    <a:lnTo>
                      <a:pt x="147" y="68"/>
                    </a:lnTo>
                    <a:lnTo>
                      <a:pt x="154" y="90"/>
                    </a:lnTo>
                    <a:lnTo>
                      <a:pt x="145" y="102"/>
                    </a:lnTo>
                    <a:lnTo>
                      <a:pt x="118" y="106"/>
                    </a:lnTo>
                    <a:lnTo>
                      <a:pt x="116" y="125"/>
                    </a:lnTo>
                    <a:lnTo>
                      <a:pt x="130" y="134"/>
                    </a:lnTo>
                    <a:lnTo>
                      <a:pt x="108" y="175"/>
                    </a:lnTo>
                    <a:lnTo>
                      <a:pt x="117" y="187"/>
                    </a:lnTo>
                    <a:lnTo>
                      <a:pt x="101" y="199"/>
                    </a:lnTo>
                    <a:lnTo>
                      <a:pt x="92" y="217"/>
                    </a:lnTo>
                    <a:lnTo>
                      <a:pt x="61" y="220"/>
                    </a:lnTo>
                    <a:lnTo>
                      <a:pt x="65" y="196"/>
                    </a:lnTo>
                    <a:lnTo>
                      <a:pt x="52" y="189"/>
                    </a:lnTo>
                    <a:lnTo>
                      <a:pt x="37" y="204"/>
                    </a:lnTo>
                    <a:lnTo>
                      <a:pt x="35" y="188"/>
                    </a:lnTo>
                    <a:lnTo>
                      <a:pt x="15" y="192"/>
                    </a:lnTo>
                    <a:lnTo>
                      <a:pt x="0" y="184"/>
                    </a:lnTo>
                    <a:lnTo>
                      <a:pt x="14" y="162"/>
                    </a:lnTo>
                    <a:lnTo>
                      <a:pt x="6" y="151"/>
                    </a:lnTo>
                    <a:lnTo>
                      <a:pt x="12" y="121"/>
                    </a:lnTo>
                    <a:lnTo>
                      <a:pt x="42" y="121"/>
                    </a:lnTo>
                    <a:lnTo>
                      <a:pt x="66" y="116"/>
                    </a:lnTo>
                    <a:lnTo>
                      <a:pt x="96" y="90"/>
                    </a:lnTo>
                    <a:lnTo>
                      <a:pt x="105" y="75"/>
                    </a:lnTo>
                    <a:lnTo>
                      <a:pt x="95" y="68"/>
                    </a:lnTo>
                    <a:lnTo>
                      <a:pt x="69" y="77"/>
                    </a:lnTo>
                    <a:lnTo>
                      <a:pt x="55" y="86"/>
                    </a:lnTo>
                    <a:lnTo>
                      <a:pt x="52" y="64"/>
                    </a:lnTo>
                    <a:lnTo>
                      <a:pt x="33" y="45"/>
                    </a:lnTo>
                    <a:lnTo>
                      <a:pt x="38" y="24"/>
                    </a:lnTo>
                    <a:lnTo>
                      <a:pt x="95" y="35"/>
                    </a:lnTo>
                    <a:lnTo>
                      <a:pt x="112" y="47"/>
                    </a:lnTo>
                    <a:lnTo>
                      <a:pt x="131" y="28"/>
                    </a:lnTo>
                    <a:lnTo>
                      <a:pt x="146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0" name="Töreboda">
                <a:extLst>
                  <a:ext uri="{FF2B5EF4-FFF2-40B4-BE49-F238E27FC236}">
                    <a16:creationId xmlns:a16="http://schemas.microsoft.com/office/drawing/2014/main" id="{00000000-0008-0000-0200-0000A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35461" y="3487761"/>
                <a:ext cx="228736" cy="270706"/>
              </a:xfrm>
              <a:custGeom>
                <a:avLst/>
                <a:gdLst>
                  <a:gd name="T0" fmla="*/ 143 w 166"/>
                  <a:gd name="T1" fmla="*/ 0 h 197"/>
                  <a:gd name="T2" fmla="*/ 166 w 166"/>
                  <a:gd name="T3" fmla="*/ 24 h 197"/>
                  <a:gd name="T4" fmla="*/ 154 w 166"/>
                  <a:gd name="T5" fmla="*/ 64 h 197"/>
                  <a:gd name="T6" fmla="*/ 120 w 166"/>
                  <a:gd name="T7" fmla="*/ 70 h 197"/>
                  <a:gd name="T8" fmla="*/ 114 w 166"/>
                  <a:gd name="T9" fmla="*/ 85 h 197"/>
                  <a:gd name="T10" fmla="*/ 124 w 166"/>
                  <a:gd name="T11" fmla="*/ 97 h 197"/>
                  <a:gd name="T12" fmla="*/ 119 w 166"/>
                  <a:gd name="T13" fmla="*/ 128 h 197"/>
                  <a:gd name="T14" fmla="*/ 139 w 166"/>
                  <a:gd name="T15" fmla="*/ 135 h 197"/>
                  <a:gd name="T16" fmla="*/ 139 w 166"/>
                  <a:gd name="T17" fmla="*/ 165 h 197"/>
                  <a:gd name="T18" fmla="*/ 106 w 166"/>
                  <a:gd name="T19" fmla="*/ 187 h 197"/>
                  <a:gd name="T20" fmla="*/ 77 w 166"/>
                  <a:gd name="T21" fmla="*/ 197 h 197"/>
                  <a:gd name="T22" fmla="*/ 56 w 166"/>
                  <a:gd name="T23" fmla="*/ 193 h 197"/>
                  <a:gd name="T24" fmla="*/ 35 w 166"/>
                  <a:gd name="T25" fmla="*/ 135 h 197"/>
                  <a:gd name="T26" fmla="*/ 9 w 166"/>
                  <a:gd name="T27" fmla="*/ 147 h 197"/>
                  <a:gd name="T28" fmla="*/ 0 w 166"/>
                  <a:gd name="T29" fmla="*/ 135 h 197"/>
                  <a:gd name="T30" fmla="*/ 22 w 166"/>
                  <a:gd name="T31" fmla="*/ 94 h 197"/>
                  <a:gd name="T32" fmla="*/ 8 w 166"/>
                  <a:gd name="T33" fmla="*/ 85 h 197"/>
                  <a:gd name="T34" fmla="*/ 10 w 166"/>
                  <a:gd name="T35" fmla="*/ 66 h 197"/>
                  <a:gd name="T36" fmla="*/ 37 w 166"/>
                  <a:gd name="T37" fmla="*/ 62 h 197"/>
                  <a:gd name="T38" fmla="*/ 46 w 166"/>
                  <a:gd name="T39" fmla="*/ 50 h 197"/>
                  <a:gd name="T40" fmla="*/ 39 w 166"/>
                  <a:gd name="T41" fmla="*/ 28 h 197"/>
                  <a:gd name="T42" fmla="*/ 55 w 166"/>
                  <a:gd name="T43" fmla="*/ 33 h 197"/>
                  <a:gd name="T44" fmla="*/ 77 w 166"/>
                  <a:gd name="T45" fmla="*/ 20 h 197"/>
                  <a:gd name="T46" fmla="*/ 101 w 166"/>
                  <a:gd name="T47" fmla="*/ 21 h 197"/>
                  <a:gd name="T48" fmla="*/ 105 w 166"/>
                  <a:gd name="T49" fmla="*/ 5 h 197"/>
                  <a:gd name="T50" fmla="*/ 124 w 166"/>
                  <a:gd name="T51" fmla="*/ 8 h 197"/>
                  <a:gd name="T52" fmla="*/ 143 w 166"/>
                  <a:gd name="T53" fmla="*/ 0 h 19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</a:cxnLst>
                <a:rect l="0" t="0" r="r" b="b"/>
                <a:pathLst>
                  <a:path w="166" h="197">
                    <a:moveTo>
                      <a:pt x="143" y="0"/>
                    </a:moveTo>
                    <a:lnTo>
                      <a:pt x="166" y="24"/>
                    </a:lnTo>
                    <a:lnTo>
                      <a:pt x="154" y="64"/>
                    </a:lnTo>
                    <a:lnTo>
                      <a:pt x="120" y="70"/>
                    </a:lnTo>
                    <a:lnTo>
                      <a:pt x="114" y="85"/>
                    </a:lnTo>
                    <a:lnTo>
                      <a:pt x="124" y="97"/>
                    </a:lnTo>
                    <a:lnTo>
                      <a:pt x="119" y="128"/>
                    </a:lnTo>
                    <a:lnTo>
                      <a:pt x="139" y="135"/>
                    </a:lnTo>
                    <a:lnTo>
                      <a:pt x="139" y="165"/>
                    </a:lnTo>
                    <a:lnTo>
                      <a:pt x="106" y="187"/>
                    </a:lnTo>
                    <a:lnTo>
                      <a:pt x="77" y="197"/>
                    </a:lnTo>
                    <a:lnTo>
                      <a:pt x="56" y="193"/>
                    </a:lnTo>
                    <a:lnTo>
                      <a:pt x="35" y="135"/>
                    </a:lnTo>
                    <a:lnTo>
                      <a:pt x="9" y="147"/>
                    </a:lnTo>
                    <a:lnTo>
                      <a:pt x="0" y="135"/>
                    </a:lnTo>
                    <a:lnTo>
                      <a:pt x="22" y="94"/>
                    </a:lnTo>
                    <a:lnTo>
                      <a:pt x="8" y="85"/>
                    </a:lnTo>
                    <a:lnTo>
                      <a:pt x="10" y="66"/>
                    </a:lnTo>
                    <a:lnTo>
                      <a:pt x="37" y="62"/>
                    </a:lnTo>
                    <a:lnTo>
                      <a:pt x="46" y="50"/>
                    </a:lnTo>
                    <a:lnTo>
                      <a:pt x="39" y="28"/>
                    </a:lnTo>
                    <a:lnTo>
                      <a:pt x="55" y="33"/>
                    </a:lnTo>
                    <a:lnTo>
                      <a:pt x="77" y="20"/>
                    </a:lnTo>
                    <a:lnTo>
                      <a:pt x="101" y="21"/>
                    </a:lnTo>
                    <a:lnTo>
                      <a:pt x="105" y="5"/>
                    </a:lnTo>
                    <a:lnTo>
                      <a:pt x="124" y="8"/>
                    </a:lnTo>
                    <a:lnTo>
                      <a:pt x="143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1" name="Karlsborg">
                <a:extLst>
                  <a:ext uri="{FF2B5EF4-FFF2-40B4-BE49-F238E27FC236}">
                    <a16:creationId xmlns:a16="http://schemas.microsoft.com/office/drawing/2014/main" id="{00000000-0008-0000-0200-0000A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92545" y="3520578"/>
                <a:ext cx="216316" cy="334947"/>
              </a:xfrm>
              <a:custGeom>
                <a:avLst/>
                <a:gdLst>
                  <a:gd name="T0" fmla="*/ 52 w 156"/>
                  <a:gd name="T1" fmla="*/ 0 h 243"/>
                  <a:gd name="T2" fmla="*/ 71 w 156"/>
                  <a:gd name="T3" fmla="*/ 1 h 243"/>
                  <a:gd name="T4" fmla="*/ 73 w 156"/>
                  <a:gd name="T5" fmla="*/ 44 h 243"/>
                  <a:gd name="T6" fmla="*/ 95 w 156"/>
                  <a:gd name="T7" fmla="*/ 48 h 243"/>
                  <a:gd name="T8" fmla="*/ 99 w 156"/>
                  <a:gd name="T9" fmla="*/ 61 h 243"/>
                  <a:gd name="T10" fmla="*/ 115 w 156"/>
                  <a:gd name="T11" fmla="*/ 57 h 243"/>
                  <a:gd name="T12" fmla="*/ 126 w 156"/>
                  <a:gd name="T13" fmla="*/ 34 h 243"/>
                  <a:gd name="T14" fmla="*/ 144 w 156"/>
                  <a:gd name="T15" fmla="*/ 36 h 243"/>
                  <a:gd name="T16" fmla="*/ 156 w 156"/>
                  <a:gd name="T17" fmla="*/ 61 h 243"/>
                  <a:gd name="T18" fmla="*/ 139 w 156"/>
                  <a:gd name="T19" fmla="*/ 81 h 243"/>
                  <a:gd name="T20" fmla="*/ 111 w 156"/>
                  <a:gd name="T21" fmla="*/ 94 h 243"/>
                  <a:gd name="T22" fmla="*/ 95 w 156"/>
                  <a:gd name="T23" fmla="*/ 108 h 243"/>
                  <a:gd name="T24" fmla="*/ 93 w 156"/>
                  <a:gd name="T25" fmla="*/ 158 h 243"/>
                  <a:gd name="T26" fmla="*/ 77 w 156"/>
                  <a:gd name="T27" fmla="*/ 196 h 243"/>
                  <a:gd name="T28" fmla="*/ 63 w 156"/>
                  <a:gd name="T29" fmla="*/ 203 h 243"/>
                  <a:gd name="T30" fmla="*/ 46 w 156"/>
                  <a:gd name="T31" fmla="*/ 243 h 243"/>
                  <a:gd name="T32" fmla="*/ 13 w 156"/>
                  <a:gd name="T33" fmla="*/ 243 h 243"/>
                  <a:gd name="T34" fmla="*/ 18 w 156"/>
                  <a:gd name="T35" fmla="*/ 222 h 243"/>
                  <a:gd name="T36" fmla="*/ 34 w 156"/>
                  <a:gd name="T37" fmla="*/ 201 h 243"/>
                  <a:gd name="T38" fmla="*/ 23 w 156"/>
                  <a:gd name="T39" fmla="*/ 165 h 243"/>
                  <a:gd name="T40" fmla="*/ 25 w 156"/>
                  <a:gd name="T41" fmla="*/ 141 h 243"/>
                  <a:gd name="T42" fmla="*/ 25 w 156"/>
                  <a:gd name="T43" fmla="*/ 111 h 243"/>
                  <a:gd name="T44" fmla="*/ 5 w 156"/>
                  <a:gd name="T45" fmla="*/ 104 h 243"/>
                  <a:gd name="T46" fmla="*/ 10 w 156"/>
                  <a:gd name="T47" fmla="*/ 73 h 243"/>
                  <a:gd name="T48" fmla="*/ 0 w 156"/>
                  <a:gd name="T49" fmla="*/ 61 h 243"/>
                  <a:gd name="T50" fmla="*/ 6 w 156"/>
                  <a:gd name="T51" fmla="*/ 46 h 243"/>
                  <a:gd name="T52" fmla="*/ 40 w 156"/>
                  <a:gd name="T53" fmla="*/ 40 h 243"/>
                  <a:gd name="T54" fmla="*/ 52 w 156"/>
                  <a:gd name="T55" fmla="*/ 0 h 24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</a:cxnLst>
                <a:rect l="0" t="0" r="r" b="b"/>
                <a:pathLst>
                  <a:path w="156" h="243">
                    <a:moveTo>
                      <a:pt x="52" y="0"/>
                    </a:moveTo>
                    <a:lnTo>
                      <a:pt x="71" y="1"/>
                    </a:lnTo>
                    <a:lnTo>
                      <a:pt x="73" y="44"/>
                    </a:lnTo>
                    <a:lnTo>
                      <a:pt x="95" y="48"/>
                    </a:lnTo>
                    <a:lnTo>
                      <a:pt x="99" y="61"/>
                    </a:lnTo>
                    <a:lnTo>
                      <a:pt x="115" y="57"/>
                    </a:lnTo>
                    <a:lnTo>
                      <a:pt x="126" y="34"/>
                    </a:lnTo>
                    <a:lnTo>
                      <a:pt x="144" y="36"/>
                    </a:lnTo>
                    <a:lnTo>
                      <a:pt x="156" y="61"/>
                    </a:lnTo>
                    <a:lnTo>
                      <a:pt x="139" y="81"/>
                    </a:lnTo>
                    <a:lnTo>
                      <a:pt x="111" y="94"/>
                    </a:lnTo>
                    <a:lnTo>
                      <a:pt x="95" y="108"/>
                    </a:lnTo>
                    <a:lnTo>
                      <a:pt x="93" y="158"/>
                    </a:lnTo>
                    <a:lnTo>
                      <a:pt x="77" y="196"/>
                    </a:lnTo>
                    <a:lnTo>
                      <a:pt x="63" y="203"/>
                    </a:lnTo>
                    <a:lnTo>
                      <a:pt x="46" y="243"/>
                    </a:lnTo>
                    <a:lnTo>
                      <a:pt x="13" y="243"/>
                    </a:lnTo>
                    <a:lnTo>
                      <a:pt x="18" y="222"/>
                    </a:lnTo>
                    <a:lnTo>
                      <a:pt x="34" y="201"/>
                    </a:lnTo>
                    <a:lnTo>
                      <a:pt x="23" y="165"/>
                    </a:lnTo>
                    <a:lnTo>
                      <a:pt x="25" y="141"/>
                    </a:lnTo>
                    <a:lnTo>
                      <a:pt x="25" y="111"/>
                    </a:lnTo>
                    <a:lnTo>
                      <a:pt x="5" y="104"/>
                    </a:lnTo>
                    <a:lnTo>
                      <a:pt x="10" y="73"/>
                    </a:lnTo>
                    <a:lnTo>
                      <a:pt x="0" y="61"/>
                    </a:lnTo>
                    <a:lnTo>
                      <a:pt x="6" y="46"/>
                    </a:lnTo>
                    <a:lnTo>
                      <a:pt x="40" y="40"/>
                    </a:lnTo>
                    <a:lnTo>
                      <a:pt x="5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2" name="Hjo">
                <a:extLst>
                  <a:ext uri="{FF2B5EF4-FFF2-40B4-BE49-F238E27FC236}">
                    <a16:creationId xmlns:a16="http://schemas.microsoft.com/office/drawing/2014/main" id="{00000000-0008-0000-0200-0000AB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654752" y="3855523"/>
                <a:ext cx="201178" cy="218748"/>
              </a:xfrm>
              <a:custGeom>
                <a:avLst/>
                <a:gdLst>
                  <a:gd name="T0" fmla="*/ 113 w 146"/>
                  <a:gd name="T1" fmla="*/ 0 h 159"/>
                  <a:gd name="T2" fmla="*/ 146 w 146"/>
                  <a:gd name="T3" fmla="*/ 0 h 159"/>
                  <a:gd name="T4" fmla="*/ 130 w 146"/>
                  <a:gd name="T5" fmla="*/ 36 h 159"/>
                  <a:gd name="T6" fmla="*/ 104 w 146"/>
                  <a:gd name="T7" fmla="*/ 64 h 159"/>
                  <a:gd name="T8" fmla="*/ 96 w 146"/>
                  <a:gd name="T9" fmla="*/ 109 h 159"/>
                  <a:gd name="T10" fmla="*/ 83 w 146"/>
                  <a:gd name="T11" fmla="*/ 134 h 159"/>
                  <a:gd name="T12" fmla="*/ 80 w 146"/>
                  <a:gd name="T13" fmla="*/ 159 h 159"/>
                  <a:gd name="T14" fmla="*/ 46 w 146"/>
                  <a:gd name="T15" fmla="*/ 155 h 159"/>
                  <a:gd name="T16" fmla="*/ 44 w 146"/>
                  <a:gd name="T17" fmla="*/ 127 h 159"/>
                  <a:gd name="T18" fmla="*/ 53 w 146"/>
                  <a:gd name="T19" fmla="*/ 118 h 159"/>
                  <a:gd name="T20" fmla="*/ 63 w 146"/>
                  <a:gd name="T21" fmla="*/ 89 h 159"/>
                  <a:gd name="T22" fmla="*/ 38 w 146"/>
                  <a:gd name="T23" fmla="*/ 79 h 159"/>
                  <a:gd name="T24" fmla="*/ 36 w 146"/>
                  <a:gd name="T25" fmla="*/ 88 h 159"/>
                  <a:gd name="T26" fmla="*/ 21 w 146"/>
                  <a:gd name="T27" fmla="*/ 89 h 159"/>
                  <a:gd name="T28" fmla="*/ 17 w 146"/>
                  <a:gd name="T29" fmla="*/ 79 h 159"/>
                  <a:gd name="T30" fmla="*/ 0 w 146"/>
                  <a:gd name="T31" fmla="*/ 76 h 159"/>
                  <a:gd name="T32" fmla="*/ 17 w 146"/>
                  <a:gd name="T33" fmla="*/ 53 h 159"/>
                  <a:gd name="T34" fmla="*/ 34 w 146"/>
                  <a:gd name="T35" fmla="*/ 54 h 159"/>
                  <a:gd name="T36" fmla="*/ 41 w 146"/>
                  <a:gd name="T37" fmla="*/ 36 h 159"/>
                  <a:gd name="T38" fmla="*/ 53 w 146"/>
                  <a:gd name="T39" fmla="*/ 43 h 159"/>
                  <a:gd name="T40" fmla="*/ 58 w 146"/>
                  <a:gd name="T41" fmla="*/ 25 h 159"/>
                  <a:gd name="T42" fmla="*/ 78 w 146"/>
                  <a:gd name="T43" fmla="*/ 32 h 159"/>
                  <a:gd name="T44" fmla="*/ 102 w 146"/>
                  <a:gd name="T45" fmla="*/ 25 h 159"/>
                  <a:gd name="T46" fmla="*/ 102 w 146"/>
                  <a:gd name="T47" fmla="*/ 8 h 159"/>
                  <a:gd name="T48" fmla="*/ 113 w 146"/>
                  <a:gd name="T49" fmla="*/ 0 h 15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</a:cxnLst>
                <a:rect l="0" t="0" r="r" b="b"/>
                <a:pathLst>
                  <a:path w="146" h="159">
                    <a:moveTo>
                      <a:pt x="113" y="0"/>
                    </a:moveTo>
                    <a:lnTo>
                      <a:pt x="146" y="0"/>
                    </a:lnTo>
                    <a:lnTo>
                      <a:pt x="130" y="36"/>
                    </a:lnTo>
                    <a:lnTo>
                      <a:pt x="104" y="64"/>
                    </a:lnTo>
                    <a:lnTo>
                      <a:pt x="96" y="109"/>
                    </a:lnTo>
                    <a:lnTo>
                      <a:pt x="83" y="134"/>
                    </a:lnTo>
                    <a:lnTo>
                      <a:pt x="80" y="159"/>
                    </a:lnTo>
                    <a:lnTo>
                      <a:pt x="46" y="155"/>
                    </a:lnTo>
                    <a:lnTo>
                      <a:pt x="44" y="127"/>
                    </a:lnTo>
                    <a:lnTo>
                      <a:pt x="53" y="118"/>
                    </a:lnTo>
                    <a:lnTo>
                      <a:pt x="63" y="89"/>
                    </a:lnTo>
                    <a:lnTo>
                      <a:pt x="38" y="79"/>
                    </a:lnTo>
                    <a:lnTo>
                      <a:pt x="36" y="88"/>
                    </a:lnTo>
                    <a:lnTo>
                      <a:pt x="21" y="89"/>
                    </a:lnTo>
                    <a:lnTo>
                      <a:pt x="17" y="79"/>
                    </a:lnTo>
                    <a:lnTo>
                      <a:pt x="0" y="76"/>
                    </a:lnTo>
                    <a:lnTo>
                      <a:pt x="17" y="53"/>
                    </a:lnTo>
                    <a:lnTo>
                      <a:pt x="34" y="54"/>
                    </a:lnTo>
                    <a:lnTo>
                      <a:pt x="41" y="36"/>
                    </a:lnTo>
                    <a:lnTo>
                      <a:pt x="53" y="43"/>
                    </a:lnTo>
                    <a:lnTo>
                      <a:pt x="58" y="25"/>
                    </a:lnTo>
                    <a:lnTo>
                      <a:pt x="78" y="32"/>
                    </a:lnTo>
                    <a:lnTo>
                      <a:pt x="102" y="25"/>
                    </a:lnTo>
                    <a:lnTo>
                      <a:pt x="102" y="8"/>
                    </a:lnTo>
                    <a:lnTo>
                      <a:pt x="113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3" name="Tibro">
                <a:extLst>
                  <a:ext uri="{FF2B5EF4-FFF2-40B4-BE49-F238E27FC236}">
                    <a16:creationId xmlns:a16="http://schemas.microsoft.com/office/drawing/2014/main" id="{00000000-0008-0000-0200-0000AC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700223" y="3714713"/>
                <a:ext cx="139172" cy="184564"/>
              </a:xfrm>
              <a:custGeom>
                <a:avLst/>
                <a:gdLst>
                  <a:gd name="T0" fmla="*/ 92 w 101"/>
                  <a:gd name="T1" fmla="*/ 0 h 134"/>
                  <a:gd name="T2" fmla="*/ 90 w 101"/>
                  <a:gd name="T3" fmla="*/ 24 h 134"/>
                  <a:gd name="T4" fmla="*/ 101 w 101"/>
                  <a:gd name="T5" fmla="*/ 60 h 134"/>
                  <a:gd name="T6" fmla="*/ 85 w 101"/>
                  <a:gd name="T7" fmla="*/ 81 h 134"/>
                  <a:gd name="T8" fmla="*/ 80 w 101"/>
                  <a:gd name="T9" fmla="*/ 102 h 134"/>
                  <a:gd name="T10" fmla="*/ 69 w 101"/>
                  <a:gd name="T11" fmla="*/ 110 h 134"/>
                  <a:gd name="T12" fmla="*/ 69 w 101"/>
                  <a:gd name="T13" fmla="*/ 127 h 134"/>
                  <a:gd name="T14" fmla="*/ 45 w 101"/>
                  <a:gd name="T15" fmla="*/ 134 h 134"/>
                  <a:gd name="T16" fmla="*/ 25 w 101"/>
                  <a:gd name="T17" fmla="*/ 127 h 134"/>
                  <a:gd name="T18" fmla="*/ 4 w 101"/>
                  <a:gd name="T19" fmla="*/ 106 h 134"/>
                  <a:gd name="T20" fmla="*/ 0 w 101"/>
                  <a:gd name="T21" fmla="*/ 71 h 134"/>
                  <a:gd name="T22" fmla="*/ 16 w 101"/>
                  <a:gd name="T23" fmla="*/ 67 h 134"/>
                  <a:gd name="T24" fmla="*/ 16 w 101"/>
                  <a:gd name="T25" fmla="*/ 49 h 134"/>
                  <a:gd name="T26" fmla="*/ 28 w 101"/>
                  <a:gd name="T27" fmla="*/ 32 h 134"/>
                  <a:gd name="T28" fmla="*/ 30 w 101"/>
                  <a:gd name="T29" fmla="*/ 32 h 134"/>
                  <a:gd name="T30" fmla="*/ 59 w 101"/>
                  <a:gd name="T31" fmla="*/ 22 h 134"/>
                  <a:gd name="T32" fmla="*/ 92 w 101"/>
                  <a:gd name="T33" fmla="*/ 0 h 13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01" h="134">
                    <a:moveTo>
                      <a:pt x="92" y="0"/>
                    </a:moveTo>
                    <a:lnTo>
                      <a:pt x="90" y="24"/>
                    </a:lnTo>
                    <a:lnTo>
                      <a:pt x="101" y="60"/>
                    </a:lnTo>
                    <a:lnTo>
                      <a:pt x="85" y="81"/>
                    </a:lnTo>
                    <a:lnTo>
                      <a:pt x="80" y="102"/>
                    </a:lnTo>
                    <a:lnTo>
                      <a:pt x="69" y="110"/>
                    </a:lnTo>
                    <a:lnTo>
                      <a:pt x="69" y="127"/>
                    </a:lnTo>
                    <a:lnTo>
                      <a:pt x="45" y="134"/>
                    </a:lnTo>
                    <a:lnTo>
                      <a:pt x="25" y="127"/>
                    </a:lnTo>
                    <a:lnTo>
                      <a:pt x="4" y="106"/>
                    </a:lnTo>
                    <a:lnTo>
                      <a:pt x="0" y="71"/>
                    </a:lnTo>
                    <a:lnTo>
                      <a:pt x="16" y="67"/>
                    </a:lnTo>
                    <a:lnTo>
                      <a:pt x="16" y="49"/>
                    </a:lnTo>
                    <a:lnTo>
                      <a:pt x="28" y="32"/>
                    </a:lnTo>
                    <a:lnTo>
                      <a:pt x="30" y="32"/>
                    </a:lnTo>
                    <a:lnTo>
                      <a:pt x="59" y="2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4" name="Motala">
                <a:extLst>
                  <a:ext uri="{FF2B5EF4-FFF2-40B4-BE49-F238E27FC236}">
                    <a16:creationId xmlns:a16="http://schemas.microsoft.com/office/drawing/2014/main" id="{00000000-0008-0000-0200-0000BF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69489" y="3463151"/>
                <a:ext cx="283853" cy="391006"/>
              </a:xfrm>
              <a:custGeom>
                <a:avLst/>
                <a:gdLst>
                  <a:gd name="T0" fmla="*/ 130 w 206"/>
                  <a:gd name="T1" fmla="*/ 0 h 284"/>
                  <a:gd name="T2" fmla="*/ 159 w 206"/>
                  <a:gd name="T3" fmla="*/ 16 h 284"/>
                  <a:gd name="T4" fmla="*/ 176 w 206"/>
                  <a:gd name="T5" fmla="*/ 10 h 284"/>
                  <a:gd name="T6" fmla="*/ 186 w 206"/>
                  <a:gd name="T7" fmla="*/ 23 h 284"/>
                  <a:gd name="T8" fmla="*/ 181 w 206"/>
                  <a:gd name="T9" fmla="*/ 38 h 284"/>
                  <a:gd name="T10" fmla="*/ 194 w 206"/>
                  <a:gd name="T11" fmla="*/ 72 h 284"/>
                  <a:gd name="T12" fmla="*/ 206 w 206"/>
                  <a:gd name="T13" fmla="*/ 80 h 284"/>
                  <a:gd name="T14" fmla="*/ 201 w 206"/>
                  <a:gd name="T15" fmla="*/ 119 h 284"/>
                  <a:gd name="T16" fmla="*/ 205 w 206"/>
                  <a:gd name="T17" fmla="*/ 141 h 284"/>
                  <a:gd name="T18" fmla="*/ 189 w 206"/>
                  <a:gd name="T19" fmla="*/ 148 h 284"/>
                  <a:gd name="T20" fmla="*/ 172 w 206"/>
                  <a:gd name="T21" fmla="*/ 133 h 284"/>
                  <a:gd name="T22" fmla="*/ 161 w 206"/>
                  <a:gd name="T23" fmla="*/ 153 h 284"/>
                  <a:gd name="T24" fmla="*/ 165 w 206"/>
                  <a:gd name="T25" fmla="*/ 253 h 284"/>
                  <a:gd name="T26" fmla="*/ 140 w 206"/>
                  <a:gd name="T27" fmla="*/ 272 h 284"/>
                  <a:gd name="T28" fmla="*/ 122 w 206"/>
                  <a:gd name="T29" fmla="*/ 271 h 284"/>
                  <a:gd name="T30" fmla="*/ 126 w 206"/>
                  <a:gd name="T31" fmla="*/ 262 h 284"/>
                  <a:gd name="T32" fmla="*/ 84 w 206"/>
                  <a:gd name="T33" fmla="*/ 258 h 284"/>
                  <a:gd name="T34" fmla="*/ 79 w 206"/>
                  <a:gd name="T35" fmla="*/ 270 h 284"/>
                  <a:gd name="T36" fmla="*/ 67 w 206"/>
                  <a:gd name="T37" fmla="*/ 270 h 284"/>
                  <a:gd name="T38" fmla="*/ 42 w 206"/>
                  <a:gd name="T39" fmla="*/ 284 h 284"/>
                  <a:gd name="T40" fmla="*/ 38 w 206"/>
                  <a:gd name="T41" fmla="*/ 263 h 284"/>
                  <a:gd name="T42" fmla="*/ 41 w 206"/>
                  <a:gd name="T43" fmla="*/ 236 h 284"/>
                  <a:gd name="T44" fmla="*/ 32 w 206"/>
                  <a:gd name="T45" fmla="*/ 218 h 284"/>
                  <a:gd name="T46" fmla="*/ 54 w 206"/>
                  <a:gd name="T47" fmla="*/ 205 h 284"/>
                  <a:gd name="T48" fmla="*/ 42 w 206"/>
                  <a:gd name="T49" fmla="*/ 195 h 284"/>
                  <a:gd name="T50" fmla="*/ 23 w 206"/>
                  <a:gd name="T51" fmla="*/ 191 h 284"/>
                  <a:gd name="T52" fmla="*/ 0 w 206"/>
                  <a:gd name="T53" fmla="*/ 173 h 284"/>
                  <a:gd name="T54" fmla="*/ 23 w 206"/>
                  <a:gd name="T55" fmla="*/ 146 h 284"/>
                  <a:gd name="T56" fmla="*/ 29 w 206"/>
                  <a:gd name="T57" fmla="*/ 103 h 284"/>
                  <a:gd name="T58" fmla="*/ 57 w 206"/>
                  <a:gd name="T59" fmla="*/ 89 h 284"/>
                  <a:gd name="T60" fmla="*/ 76 w 206"/>
                  <a:gd name="T61" fmla="*/ 42 h 284"/>
                  <a:gd name="T62" fmla="*/ 93 w 206"/>
                  <a:gd name="T63" fmla="*/ 23 h 284"/>
                  <a:gd name="T64" fmla="*/ 110 w 206"/>
                  <a:gd name="T65" fmla="*/ 23 h 284"/>
                  <a:gd name="T66" fmla="*/ 130 w 206"/>
                  <a:gd name="T67" fmla="*/ 0 h 284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</a:cxnLst>
                <a:rect l="0" t="0" r="r" b="b"/>
                <a:pathLst>
                  <a:path w="206" h="284">
                    <a:moveTo>
                      <a:pt x="130" y="0"/>
                    </a:moveTo>
                    <a:lnTo>
                      <a:pt x="159" y="16"/>
                    </a:lnTo>
                    <a:lnTo>
                      <a:pt x="176" y="10"/>
                    </a:lnTo>
                    <a:lnTo>
                      <a:pt x="186" y="23"/>
                    </a:lnTo>
                    <a:lnTo>
                      <a:pt x="181" y="38"/>
                    </a:lnTo>
                    <a:lnTo>
                      <a:pt x="194" y="72"/>
                    </a:lnTo>
                    <a:lnTo>
                      <a:pt x="206" y="80"/>
                    </a:lnTo>
                    <a:lnTo>
                      <a:pt x="201" y="119"/>
                    </a:lnTo>
                    <a:lnTo>
                      <a:pt x="205" y="141"/>
                    </a:lnTo>
                    <a:lnTo>
                      <a:pt x="189" y="148"/>
                    </a:lnTo>
                    <a:lnTo>
                      <a:pt x="172" y="133"/>
                    </a:lnTo>
                    <a:lnTo>
                      <a:pt x="161" y="153"/>
                    </a:lnTo>
                    <a:lnTo>
                      <a:pt x="165" y="253"/>
                    </a:lnTo>
                    <a:lnTo>
                      <a:pt x="140" y="272"/>
                    </a:lnTo>
                    <a:lnTo>
                      <a:pt x="122" y="271"/>
                    </a:lnTo>
                    <a:lnTo>
                      <a:pt x="126" y="262"/>
                    </a:lnTo>
                    <a:lnTo>
                      <a:pt x="84" y="258"/>
                    </a:lnTo>
                    <a:lnTo>
                      <a:pt x="79" y="270"/>
                    </a:lnTo>
                    <a:lnTo>
                      <a:pt x="67" y="270"/>
                    </a:lnTo>
                    <a:lnTo>
                      <a:pt x="42" y="284"/>
                    </a:lnTo>
                    <a:lnTo>
                      <a:pt x="38" y="263"/>
                    </a:lnTo>
                    <a:lnTo>
                      <a:pt x="41" y="236"/>
                    </a:lnTo>
                    <a:lnTo>
                      <a:pt x="32" y="218"/>
                    </a:lnTo>
                    <a:lnTo>
                      <a:pt x="54" y="205"/>
                    </a:lnTo>
                    <a:lnTo>
                      <a:pt x="42" y="195"/>
                    </a:lnTo>
                    <a:lnTo>
                      <a:pt x="23" y="191"/>
                    </a:lnTo>
                    <a:lnTo>
                      <a:pt x="0" y="173"/>
                    </a:lnTo>
                    <a:lnTo>
                      <a:pt x="23" y="146"/>
                    </a:lnTo>
                    <a:lnTo>
                      <a:pt x="29" y="103"/>
                    </a:lnTo>
                    <a:lnTo>
                      <a:pt x="57" y="89"/>
                    </a:lnTo>
                    <a:lnTo>
                      <a:pt x="76" y="42"/>
                    </a:lnTo>
                    <a:lnTo>
                      <a:pt x="93" y="23"/>
                    </a:lnTo>
                    <a:lnTo>
                      <a:pt x="110" y="23"/>
                    </a:lnTo>
                    <a:lnTo>
                      <a:pt x="130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5" name="Vadstena">
                <a:extLst>
                  <a:ext uri="{FF2B5EF4-FFF2-40B4-BE49-F238E27FC236}">
                    <a16:creationId xmlns:a16="http://schemas.microsoft.com/office/drawing/2014/main" id="{00000000-0008-0000-0200-0000C0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68900" y="3762569"/>
                <a:ext cx="158462" cy="151748"/>
              </a:xfrm>
              <a:custGeom>
                <a:avLst/>
                <a:gdLst>
                  <a:gd name="T0" fmla="*/ 105 w 115"/>
                  <a:gd name="T1" fmla="*/ 0 h 110"/>
                  <a:gd name="T2" fmla="*/ 114 w 115"/>
                  <a:gd name="T3" fmla="*/ 18 h 110"/>
                  <a:gd name="T4" fmla="*/ 111 w 115"/>
                  <a:gd name="T5" fmla="*/ 45 h 110"/>
                  <a:gd name="T6" fmla="*/ 115 w 115"/>
                  <a:gd name="T7" fmla="*/ 66 h 110"/>
                  <a:gd name="T8" fmla="*/ 103 w 115"/>
                  <a:gd name="T9" fmla="*/ 67 h 110"/>
                  <a:gd name="T10" fmla="*/ 106 w 115"/>
                  <a:gd name="T11" fmla="*/ 84 h 110"/>
                  <a:gd name="T12" fmla="*/ 86 w 115"/>
                  <a:gd name="T13" fmla="*/ 110 h 110"/>
                  <a:gd name="T14" fmla="*/ 65 w 115"/>
                  <a:gd name="T15" fmla="*/ 108 h 110"/>
                  <a:gd name="T16" fmla="*/ 48 w 115"/>
                  <a:gd name="T17" fmla="*/ 101 h 110"/>
                  <a:gd name="T18" fmla="*/ 12 w 115"/>
                  <a:gd name="T19" fmla="*/ 110 h 110"/>
                  <a:gd name="T20" fmla="*/ 0 w 115"/>
                  <a:gd name="T21" fmla="*/ 103 h 110"/>
                  <a:gd name="T22" fmla="*/ 4 w 115"/>
                  <a:gd name="T23" fmla="*/ 82 h 110"/>
                  <a:gd name="T24" fmla="*/ 43 w 115"/>
                  <a:gd name="T25" fmla="*/ 52 h 110"/>
                  <a:gd name="T26" fmla="*/ 44 w 115"/>
                  <a:gd name="T27" fmla="*/ 31 h 110"/>
                  <a:gd name="T28" fmla="*/ 59 w 115"/>
                  <a:gd name="T29" fmla="*/ 24 h 110"/>
                  <a:gd name="T30" fmla="*/ 72 w 115"/>
                  <a:gd name="T31" fmla="*/ 40 h 110"/>
                  <a:gd name="T32" fmla="*/ 94 w 115"/>
                  <a:gd name="T33" fmla="*/ 32 h 110"/>
                  <a:gd name="T34" fmla="*/ 105 w 115"/>
                  <a:gd name="T35" fmla="*/ 0 h 11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</a:cxnLst>
                <a:rect l="0" t="0" r="r" b="b"/>
                <a:pathLst>
                  <a:path w="115" h="110">
                    <a:moveTo>
                      <a:pt x="105" y="0"/>
                    </a:moveTo>
                    <a:lnTo>
                      <a:pt x="114" y="18"/>
                    </a:lnTo>
                    <a:lnTo>
                      <a:pt x="111" y="45"/>
                    </a:lnTo>
                    <a:lnTo>
                      <a:pt x="115" y="66"/>
                    </a:lnTo>
                    <a:lnTo>
                      <a:pt x="103" y="67"/>
                    </a:lnTo>
                    <a:lnTo>
                      <a:pt x="106" y="84"/>
                    </a:lnTo>
                    <a:lnTo>
                      <a:pt x="86" y="110"/>
                    </a:lnTo>
                    <a:lnTo>
                      <a:pt x="65" y="108"/>
                    </a:lnTo>
                    <a:lnTo>
                      <a:pt x="48" y="101"/>
                    </a:lnTo>
                    <a:lnTo>
                      <a:pt x="12" y="110"/>
                    </a:lnTo>
                    <a:lnTo>
                      <a:pt x="0" y="103"/>
                    </a:lnTo>
                    <a:lnTo>
                      <a:pt x="4" y="82"/>
                    </a:lnTo>
                    <a:lnTo>
                      <a:pt x="43" y="52"/>
                    </a:lnTo>
                    <a:lnTo>
                      <a:pt x="44" y="31"/>
                    </a:lnTo>
                    <a:lnTo>
                      <a:pt x="59" y="24"/>
                    </a:lnTo>
                    <a:lnTo>
                      <a:pt x="72" y="40"/>
                    </a:lnTo>
                    <a:lnTo>
                      <a:pt x="94" y="32"/>
                    </a:lnTo>
                    <a:lnTo>
                      <a:pt x="105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6" name="Söderköping">
                <a:extLst>
                  <a:ext uri="{FF2B5EF4-FFF2-40B4-BE49-F238E27FC236}">
                    <a16:creationId xmlns:a16="http://schemas.microsoft.com/office/drawing/2014/main" id="{00000000-0008-0000-0200-0000C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87590" y="3754365"/>
                <a:ext cx="406471" cy="222827"/>
              </a:xfrm>
              <a:custGeom>
                <a:avLst/>
                <a:gdLst>
                  <a:gd name="T0" fmla="*/ 46 w 294"/>
                  <a:gd name="T1" fmla="*/ 0 h 161"/>
                  <a:gd name="T2" fmla="*/ 100 w 294"/>
                  <a:gd name="T3" fmla="*/ 5 h 161"/>
                  <a:gd name="T4" fmla="*/ 105 w 294"/>
                  <a:gd name="T5" fmla="*/ 25 h 161"/>
                  <a:gd name="T6" fmla="*/ 132 w 294"/>
                  <a:gd name="T7" fmla="*/ 29 h 161"/>
                  <a:gd name="T8" fmla="*/ 188 w 294"/>
                  <a:gd name="T9" fmla="*/ 55 h 161"/>
                  <a:gd name="T10" fmla="*/ 197 w 294"/>
                  <a:gd name="T11" fmla="*/ 71 h 161"/>
                  <a:gd name="T12" fmla="*/ 228 w 294"/>
                  <a:gd name="T13" fmla="*/ 79 h 161"/>
                  <a:gd name="T14" fmla="*/ 237 w 294"/>
                  <a:gd name="T15" fmla="*/ 101 h 161"/>
                  <a:gd name="T16" fmla="*/ 269 w 294"/>
                  <a:gd name="T17" fmla="*/ 102 h 161"/>
                  <a:gd name="T18" fmla="*/ 294 w 294"/>
                  <a:gd name="T19" fmla="*/ 122 h 161"/>
                  <a:gd name="T20" fmla="*/ 282 w 294"/>
                  <a:gd name="T21" fmla="*/ 151 h 161"/>
                  <a:gd name="T22" fmla="*/ 227 w 294"/>
                  <a:gd name="T23" fmla="*/ 161 h 161"/>
                  <a:gd name="T24" fmla="*/ 201 w 294"/>
                  <a:gd name="T25" fmla="*/ 131 h 161"/>
                  <a:gd name="T26" fmla="*/ 184 w 294"/>
                  <a:gd name="T27" fmla="*/ 124 h 161"/>
                  <a:gd name="T28" fmla="*/ 163 w 294"/>
                  <a:gd name="T29" fmla="*/ 99 h 161"/>
                  <a:gd name="T30" fmla="*/ 150 w 294"/>
                  <a:gd name="T31" fmla="*/ 102 h 161"/>
                  <a:gd name="T32" fmla="*/ 84 w 294"/>
                  <a:gd name="T33" fmla="*/ 81 h 161"/>
                  <a:gd name="T34" fmla="*/ 79 w 294"/>
                  <a:gd name="T35" fmla="*/ 90 h 161"/>
                  <a:gd name="T36" fmla="*/ 91 w 294"/>
                  <a:gd name="T37" fmla="*/ 114 h 161"/>
                  <a:gd name="T38" fmla="*/ 77 w 294"/>
                  <a:gd name="T39" fmla="*/ 130 h 161"/>
                  <a:gd name="T40" fmla="*/ 64 w 294"/>
                  <a:gd name="T41" fmla="*/ 132 h 161"/>
                  <a:gd name="T42" fmla="*/ 42 w 294"/>
                  <a:gd name="T43" fmla="*/ 111 h 161"/>
                  <a:gd name="T44" fmla="*/ 26 w 294"/>
                  <a:gd name="T45" fmla="*/ 118 h 161"/>
                  <a:gd name="T46" fmla="*/ 16 w 294"/>
                  <a:gd name="T47" fmla="*/ 96 h 161"/>
                  <a:gd name="T48" fmla="*/ 0 w 294"/>
                  <a:gd name="T49" fmla="*/ 68 h 161"/>
                  <a:gd name="T50" fmla="*/ 8 w 294"/>
                  <a:gd name="T51" fmla="*/ 46 h 161"/>
                  <a:gd name="T52" fmla="*/ 24 w 294"/>
                  <a:gd name="T53" fmla="*/ 41 h 161"/>
                  <a:gd name="T54" fmla="*/ 21 w 294"/>
                  <a:gd name="T55" fmla="*/ 13 h 161"/>
                  <a:gd name="T56" fmla="*/ 46 w 294"/>
                  <a:gd name="T57" fmla="*/ 0 h 16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161">
                    <a:moveTo>
                      <a:pt x="46" y="0"/>
                    </a:moveTo>
                    <a:lnTo>
                      <a:pt x="100" y="5"/>
                    </a:lnTo>
                    <a:lnTo>
                      <a:pt x="105" y="25"/>
                    </a:lnTo>
                    <a:lnTo>
                      <a:pt x="132" y="29"/>
                    </a:lnTo>
                    <a:lnTo>
                      <a:pt x="188" y="55"/>
                    </a:lnTo>
                    <a:lnTo>
                      <a:pt x="197" y="71"/>
                    </a:lnTo>
                    <a:lnTo>
                      <a:pt x="228" y="79"/>
                    </a:lnTo>
                    <a:lnTo>
                      <a:pt x="237" y="101"/>
                    </a:lnTo>
                    <a:lnTo>
                      <a:pt x="269" y="102"/>
                    </a:lnTo>
                    <a:lnTo>
                      <a:pt x="294" y="122"/>
                    </a:lnTo>
                    <a:lnTo>
                      <a:pt x="282" y="151"/>
                    </a:lnTo>
                    <a:lnTo>
                      <a:pt x="227" y="161"/>
                    </a:lnTo>
                    <a:lnTo>
                      <a:pt x="201" y="131"/>
                    </a:lnTo>
                    <a:lnTo>
                      <a:pt x="184" y="124"/>
                    </a:lnTo>
                    <a:lnTo>
                      <a:pt x="163" y="99"/>
                    </a:lnTo>
                    <a:lnTo>
                      <a:pt x="150" y="102"/>
                    </a:lnTo>
                    <a:lnTo>
                      <a:pt x="84" y="81"/>
                    </a:lnTo>
                    <a:lnTo>
                      <a:pt x="79" y="90"/>
                    </a:lnTo>
                    <a:lnTo>
                      <a:pt x="91" y="114"/>
                    </a:lnTo>
                    <a:lnTo>
                      <a:pt x="77" y="130"/>
                    </a:lnTo>
                    <a:lnTo>
                      <a:pt x="64" y="132"/>
                    </a:lnTo>
                    <a:lnTo>
                      <a:pt x="42" y="111"/>
                    </a:lnTo>
                    <a:lnTo>
                      <a:pt x="26" y="118"/>
                    </a:lnTo>
                    <a:lnTo>
                      <a:pt x="16" y="96"/>
                    </a:lnTo>
                    <a:lnTo>
                      <a:pt x="0" y="68"/>
                    </a:lnTo>
                    <a:lnTo>
                      <a:pt x="8" y="46"/>
                    </a:lnTo>
                    <a:lnTo>
                      <a:pt x="24" y="41"/>
                    </a:lnTo>
                    <a:lnTo>
                      <a:pt x="21" y="13"/>
                    </a:lnTo>
                    <a:lnTo>
                      <a:pt x="46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7" name="Valdemarsvik">
                <a:extLst>
                  <a:ext uri="{FF2B5EF4-FFF2-40B4-BE49-F238E27FC236}">
                    <a16:creationId xmlns:a16="http://schemas.microsoft.com/office/drawing/2014/main" id="{00000000-0008-0000-0200-0000C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695050" y="3866461"/>
                <a:ext cx="271452" cy="351356"/>
              </a:xfrm>
              <a:custGeom>
                <a:avLst/>
                <a:gdLst>
                  <a:gd name="T0" fmla="*/ 7 w 197"/>
                  <a:gd name="T1" fmla="*/ 0 h 255"/>
                  <a:gd name="T2" fmla="*/ 73 w 197"/>
                  <a:gd name="T3" fmla="*/ 21 h 255"/>
                  <a:gd name="T4" fmla="*/ 86 w 197"/>
                  <a:gd name="T5" fmla="*/ 18 h 255"/>
                  <a:gd name="T6" fmla="*/ 107 w 197"/>
                  <a:gd name="T7" fmla="*/ 43 h 255"/>
                  <a:gd name="T8" fmla="*/ 124 w 197"/>
                  <a:gd name="T9" fmla="*/ 50 h 255"/>
                  <a:gd name="T10" fmla="*/ 150 w 197"/>
                  <a:gd name="T11" fmla="*/ 80 h 255"/>
                  <a:gd name="T12" fmla="*/ 180 w 197"/>
                  <a:gd name="T13" fmla="*/ 100 h 255"/>
                  <a:gd name="T14" fmla="*/ 197 w 197"/>
                  <a:gd name="T15" fmla="*/ 127 h 255"/>
                  <a:gd name="T16" fmla="*/ 181 w 197"/>
                  <a:gd name="T17" fmla="*/ 168 h 255"/>
                  <a:gd name="T18" fmla="*/ 151 w 197"/>
                  <a:gd name="T19" fmla="*/ 155 h 255"/>
                  <a:gd name="T20" fmla="*/ 154 w 197"/>
                  <a:gd name="T21" fmla="*/ 176 h 255"/>
                  <a:gd name="T22" fmla="*/ 183 w 197"/>
                  <a:gd name="T23" fmla="*/ 200 h 255"/>
                  <a:gd name="T24" fmla="*/ 162 w 197"/>
                  <a:gd name="T25" fmla="*/ 215 h 255"/>
                  <a:gd name="T26" fmla="*/ 175 w 197"/>
                  <a:gd name="T27" fmla="*/ 242 h 255"/>
                  <a:gd name="T28" fmla="*/ 156 w 197"/>
                  <a:gd name="T29" fmla="*/ 255 h 255"/>
                  <a:gd name="T30" fmla="*/ 130 w 197"/>
                  <a:gd name="T31" fmla="*/ 252 h 255"/>
                  <a:gd name="T32" fmla="*/ 112 w 197"/>
                  <a:gd name="T33" fmla="*/ 185 h 255"/>
                  <a:gd name="T34" fmla="*/ 92 w 197"/>
                  <a:gd name="T35" fmla="*/ 174 h 255"/>
                  <a:gd name="T36" fmla="*/ 80 w 197"/>
                  <a:gd name="T37" fmla="*/ 191 h 255"/>
                  <a:gd name="T38" fmla="*/ 48 w 197"/>
                  <a:gd name="T39" fmla="*/ 152 h 255"/>
                  <a:gd name="T40" fmla="*/ 49 w 197"/>
                  <a:gd name="T41" fmla="*/ 136 h 255"/>
                  <a:gd name="T42" fmla="*/ 65 w 197"/>
                  <a:gd name="T43" fmla="*/ 130 h 255"/>
                  <a:gd name="T44" fmla="*/ 67 w 197"/>
                  <a:gd name="T45" fmla="*/ 105 h 255"/>
                  <a:gd name="T46" fmla="*/ 21 w 197"/>
                  <a:gd name="T47" fmla="*/ 85 h 255"/>
                  <a:gd name="T48" fmla="*/ 16 w 197"/>
                  <a:gd name="T49" fmla="*/ 59 h 255"/>
                  <a:gd name="T50" fmla="*/ 0 w 197"/>
                  <a:gd name="T51" fmla="*/ 49 h 255"/>
                  <a:gd name="T52" fmla="*/ 14 w 197"/>
                  <a:gd name="T53" fmla="*/ 33 h 255"/>
                  <a:gd name="T54" fmla="*/ 2 w 197"/>
                  <a:gd name="T55" fmla="*/ 9 h 255"/>
                  <a:gd name="T56" fmla="*/ 7 w 197"/>
                  <a:gd name="T57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97" h="255">
                    <a:moveTo>
                      <a:pt x="7" y="0"/>
                    </a:moveTo>
                    <a:lnTo>
                      <a:pt x="73" y="21"/>
                    </a:lnTo>
                    <a:lnTo>
                      <a:pt x="86" y="18"/>
                    </a:lnTo>
                    <a:lnTo>
                      <a:pt x="107" y="43"/>
                    </a:lnTo>
                    <a:lnTo>
                      <a:pt x="124" y="50"/>
                    </a:lnTo>
                    <a:lnTo>
                      <a:pt x="150" y="80"/>
                    </a:lnTo>
                    <a:lnTo>
                      <a:pt x="180" y="100"/>
                    </a:lnTo>
                    <a:lnTo>
                      <a:pt x="197" y="127"/>
                    </a:lnTo>
                    <a:lnTo>
                      <a:pt x="181" y="168"/>
                    </a:lnTo>
                    <a:lnTo>
                      <a:pt x="151" y="155"/>
                    </a:lnTo>
                    <a:lnTo>
                      <a:pt x="154" y="176"/>
                    </a:lnTo>
                    <a:lnTo>
                      <a:pt x="183" y="200"/>
                    </a:lnTo>
                    <a:lnTo>
                      <a:pt x="162" y="215"/>
                    </a:lnTo>
                    <a:lnTo>
                      <a:pt x="175" y="242"/>
                    </a:lnTo>
                    <a:lnTo>
                      <a:pt x="156" y="255"/>
                    </a:lnTo>
                    <a:lnTo>
                      <a:pt x="130" y="252"/>
                    </a:lnTo>
                    <a:lnTo>
                      <a:pt x="112" y="185"/>
                    </a:lnTo>
                    <a:lnTo>
                      <a:pt x="92" y="174"/>
                    </a:lnTo>
                    <a:lnTo>
                      <a:pt x="80" y="191"/>
                    </a:lnTo>
                    <a:lnTo>
                      <a:pt x="48" y="152"/>
                    </a:lnTo>
                    <a:lnTo>
                      <a:pt x="49" y="136"/>
                    </a:lnTo>
                    <a:lnTo>
                      <a:pt x="65" y="130"/>
                    </a:lnTo>
                    <a:lnTo>
                      <a:pt x="67" y="105"/>
                    </a:lnTo>
                    <a:lnTo>
                      <a:pt x="21" y="85"/>
                    </a:lnTo>
                    <a:lnTo>
                      <a:pt x="16" y="59"/>
                    </a:lnTo>
                    <a:lnTo>
                      <a:pt x="0" y="49"/>
                    </a:lnTo>
                    <a:lnTo>
                      <a:pt x="14" y="33"/>
                    </a:lnTo>
                    <a:lnTo>
                      <a:pt x="2" y="9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8" name="Mjölby">
                <a:extLst>
                  <a:ext uri="{FF2B5EF4-FFF2-40B4-BE49-F238E27FC236}">
                    <a16:creationId xmlns:a16="http://schemas.microsoft.com/office/drawing/2014/main" id="{00000000-0008-0000-0200-0000C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58465" y="3818607"/>
                <a:ext cx="238382" cy="269338"/>
              </a:xfrm>
              <a:custGeom>
                <a:avLst/>
                <a:gdLst>
                  <a:gd name="T0" fmla="*/ 92 w 173"/>
                  <a:gd name="T1" fmla="*/ 0 h 196"/>
                  <a:gd name="T2" fmla="*/ 134 w 173"/>
                  <a:gd name="T3" fmla="*/ 4 h 196"/>
                  <a:gd name="T4" fmla="*/ 130 w 173"/>
                  <a:gd name="T5" fmla="*/ 13 h 196"/>
                  <a:gd name="T6" fmla="*/ 148 w 173"/>
                  <a:gd name="T7" fmla="*/ 14 h 196"/>
                  <a:gd name="T8" fmla="*/ 137 w 173"/>
                  <a:gd name="T9" fmla="*/ 30 h 196"/>
                  <a:gd name="T10" fmla="*/ 163 w 173"/>
                  <a:gd name="T11" fmla="*/ 40 h 196"/>
                  <a:gd name="T12" fmla="*/ 158 w 173"/>
                  <a:gd name="T13" fmla="*/ 63 h 196"/>
                  <a:gd name="T14" fmla="*/ 171 w 173"/>
                  <a:gd name="T15" fmla="*/ 72 h 196"/>
                  <a:gd name="T16" fmla="*/ 162 w 173"/>
                  <a:gd name="T17" fmla="*/ 88 h 196"/>
                  <a:gd name="T18" fmla="*/ 173 w 173"/>
                  <a:gd name="T19" fmla="*/ 177 h 196"/>
                  <a:gd name="T20" fmla="*/ 141 w 173"/>
                  <a:gd name="T21" fmla="*/ 196 h 196"/>
                  <a:gd name="T22" fmla="*/ 127 w 173"/>
                  <a:gd name="T23" fmla="*/ 190 h 196"/>
                  <a:gd name="T24" fmla="*/ 129 w 173"/>
                  <a:gd name="T25" fmla="*/ 175 h 196"/>
                  <a:gd name="T26" fmla="*/ 121 w 173"/>
                  <a:gd name="T27" fmla="*/ 129 h 196"/>
                  <a:gd name="T28" fmla="*/ 71 w 173"/>
                  <a:gd name="T29" fmla="*/ 102 h 196"/>
                  <a:gd name="T30" fmla="*/ 58 w 173"/>
                  <a:gd name="T31" fmla="*/ 106 h 196"/>
                  <a:gd name="T32" fmla="*/ 48 w 173"/>
                  <a:gd name="T33" fmla="*/ 98 h 196"/>
                  <a:gd name="T34" fmla="*/ 37 w 173"/>
                  <a:gd name="T35" fmla="*/ 106 h 196"/>
                  <a:gd name="T36" fmla="*/ 19 w 173"/>
                  <a:gd name="T37" fmla="*/ 110 h 196"/>
                  <a:gd name="T38" fmla="*/ 10 w 173"/>
                  <a:gd name="T39" fmla="*/ 122 h 196"/>
                  <a:gd name="T40" fmla="*/ 0 w 173"/>
                  <a:gd name="T41" fmla="*/ 98 h 196"/>
                  <a:gd name="T42" fmla="*/ 0 w 173"/>
                  <a:gd name="T43" fmla="*/ 68 h 196"/>
                  <a:gd name="T44" fmla="*/ 21 w 173"/>
                  <a:gd name="T45" fmla="*/ 70 h 196"/>
                  <a:gd name="T46" fmla="*/ 41 w 173"/>
                  <a:gd name="T47" fmla="*/ 44 h 196"/>
                  <a:gd name="T48" fmla="*/ 38 w 173"/>
                  <a:gd name="T49" fmla="*/ 27 h 196"/>
                  <a:gd name="T50" fmla="*/ 50 w 173"/>
                  <a:gd name="T51" fmla="*/ 26 h 196"/>
                  <a:gd name="T52" fmla="*/ 75 w 173"/>
                  <a:gd name="T53" fmla="*/ 12 h 196"/>
                  <a:gd name="T54" fmla="*/ 87 w 173"/>
                  <a:gd name="T55" fmla="*/ 12 h 196"/>
                  <a:gd name="T56" fmla="*/ 92 w 173"/>
                  <a:gd name="T57" fmla="*/ 0 h 19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173" h="196">
                    <a:moveTo>
                      <a:pt x="92" y="0"/>
                    </a:moveTo>
                    <a:lnTo>
                      <a:pt x="134" y="4"/>
                    </a:lnTo>
                    <a:lnTo>
                      <a:pt x="130" y="13"/>
                    </a:lnTo>
                    <a:lnTo>
                      <a:pt x="148" y="14"/>
                    </a:lnTo>
                    <a:lnTo>
                      <a:pt x="137" y="30"/>
                    </a:lnTo>
                    <a:lnTo>
                      <a:pt x="163" y="40"/>
                    </a:lnTo>
                    <a:lnTo>
                      <a:pt x="158" y="63"/>
                    </a:lnTo>
                    <a:lnTo>
                      <a:pt x="171" y="72"/>
                    </a:lnTo>
                    <a:lnTo>
                      <a:pt x="162" y="88"/>
                    </a:lnTo>
                    <a:lnTo>
                      <a:pt x="173" y="177"/>
                    </a:lnTo>
                    <a:lnTo>
                      <a:pt x="141" y="196"/>
                    </a:lnTo>
                    <a:lnTo>
                      <a:pt x="127" y="190"/>
                    </a:lnTo>
                    <a:lnTo>
                      <a:pt x="129" y="175"/>
                    </a:lnTo>
                    <a:lnTo>
                      <a:pt x="121" y="129"/>
                    </a:lnTo>
                    <a:lnTo>
                      <a:pt x="71" y="102"/>
                    </a:lnTo>
                    <a:lnTo>
                      <a:pt x="58" y="106"/>
                    </a:lnTo>
                    <a:lnTo>
                      <a:pt x="48" y="98"/>
                    </a:lnTo>
                    <a:lnTo>
                      <a:pt x="37" y="106"/>
                    </a:lnTo>
                    <a:lnTo>
                      <a:pt x="19" y="110"/>
                    </a:lnTo>
                    <a:lnTo>
                      <a:pt x="10" y="122"/>
                    </a:lnTo>
                    <a:lnTo>
                      <a:pt x="0" y="98"/>
                    </a:lnTo>
                    <a:lnTo>
                      <a:pt x="0" y="68"/>
                    </a:lnTo>
                    <a:lnTo>
                      <a:pt x="21" y="70"/>
                    </a:lnTo>
                    <a:lnTo>
                      <a:pt x="41" y="44"/>
                    </a:lnTo>
                    <a:lnTo>
                      <a:pt x="38" y="27"/>
                    </a:lnTo>
                    <a:lnTo>
                      <a:pt x="50" y="26"/>
                    </a:lnTo>
                    <a:lnTo>
                      <a:pt x="75" y="12"/>
                    </a:lnTo>
                    <a:lnTo>
                      <a:pt x="87" y="12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69" name="Ödeshög">
                <a:extLst>
                  <a:ext uri="{FF2B5EF4-FFF2-40B4-BE49-F238E27FC236}">
                    <a16:creationId xmlns:a16="http://schemas.microsoft.com/office/drawing/2014/main" id="{00000000-0008-0000-0200-0000C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15180" y="3902012"/>
                <a:ext cx="183247" cy="237869"/>
              </a:xfrm>
              <a:custGeom>
                <a:avLst/>
                <a:gdLst>
                  <a:gd name="T0" fmla="*/ 86 w 132"/>
                  <a:gd name="T1" fmla="*/ 0 h 172"/>
                  <a:gd name="T2" fmla="*/ 103 w 132"/>
                  <a:gd name="T3" fmla="*/ 7 h 172"/>
                  <a:gd name="T4" fmla="*/ 103 w 132"/>
                  <a:gd name="T5" fmla="*/ 37 h 172"/>
                  <a:gd name="T6" fmla="*/ 113 w 132"/>
                  <a:gd name="T7" fmla="*/ 61 h 172"/>
                  <a:gd name="T8" fmla="*/ 107 w 132"/>
                  <a:gd name="T9" fmla="*/ 87 h 172"/>
                  <a:gd name="T10" fmla="*/ 110 w 132"/>
                  <a:gd name="T11" fmla="*/ 109 h 172"/>
                  <a:gd name="T12" fmla="*/ 132 w 132"/>
                  <a:gd name="T13" fmla="*/ 138 h 172"/>
                  <a:gd name="T14" fmla="*/ 119 w 132"/>
                  <a:gd name="T15" fmla="*/ 161 h 172"/>
                  <a:gd name="T16" fmla="*/ 72 w 132"/>
                  <a:gd name="T17" fmla="*/ 172 h 172"/>
                  <a:gd name="T18" fmla="*/ 69 w 132"/>
                  <a:gd name="T19" fmla="*/ 154 h 172"/>
                  <a:gd name="T20" fmla="*/ 22 w 132"/>
                  <a:gd name="T21" fmla="*/ 161 h 172"/>
                  <a:gd name="T22" fmla="*/ 0 w 132"/>
                  <a:gd name="T23" fmla="*/ 150 h 172"/>
                  <a:gd name="T24" fmla="*/ 17 w 132"/>
                  <a:gd name="T25" fmla="*/ 93 h 172"/>
                  <a:gd name="T26" fmla="*/ 26 w 132"/>
                  <a:gd name="T27" fmla="*/ 49 h 172"/>
                  <a:gd name="T28" fmla="*/ 35 w 132"/>
                  <a:gd name="T29" fmla="*/ 36 h 172"/>
                  <a:gd name="T30" fmla="*/ 30 w 132"/>
                  <a:gd name="T31" fmla="*/ 23 h 172"/>
                  <a:gd name="T32" fmla="*/ 38 w 132"/>
                  <a:gd name="T33" fmla="*/ 2 h 172"/>
                  <a:gd name="T34" fmla="*/ 50 w 132"/>
                  <a:gd name="T35" fmla="*/ 9 h 172"/>
                  <a:gd name="T36" fmla="*/ 86 w 132"/>
                  <a:gd name="T37" fmla="*/ 0 h 1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</a:cxnLst>
                <a:rect l="0" t="0" r="r" b="b"/>
                <a:pathLst>
                  <a:path w="132" h="172">
                    <a:moveTo>
                      <a:pt x="86" y="0"/>
                    </a:moveTo>
                    <a:lnTo>
                      <a:pt x="103" y="7"/>
                    </a:lnTo>
                    <a:lnTo>
                      <a:pt x="103" y="37"/>
                    </a:lnTo>
                    <a:lnTo>
                      <a:pt x="113" y="61"/>
                    </a:lnTo>
                    <a:lnTo>
                      <a:pt x="107" y="87"/>
                    </a:lnTo>
                    <a:lnTo>
                      <a:pt x="110" y="109"/>
                    </a:lnTo>
                    <a:lnTo>
                      <a:pt x="132" y="138"/>
                    </a:lnTo>
                    <a:lnTo>
                      <a:pt x="119" y="161"/>
                    </a:lnTo>
                    <a:lnTo>
                      <a:pt x="72" y="172"/>
                    </a:lnTo>
                    <a:lnTo>
                      <a:pt x="69" y="154"/>
                    </a:lnTo>
                    <a:lnTo>
                      <a:pt x="22" y="161"/>
                    </a:lnTo>
                    <a:lnTo>
                      <a:pt x="0" y="150"/>
                    </a:lnTo>
                    <a:lnTo>
                      <a:pt x="17" y="93"/>
                    </a:lnTo>
                    <a:lnTo>
                      <a:pt x="26" y="49"/>
                    </a:lnTo>
                    <a:lnTo>
                      <a:pt x="35" y="36"/>
                    </a:lnTo>
                    <a:lnTo>
                      <a:pt x="30" y="23"/>
                    </a:lnTo>
                    <a:lnTo>
                      <a:pt x="38" y="2"/>
                    </a:lnTo>
                    <a:lnTo>
                      <a:pt x="50" y="9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0" name="Boxholm">
                <a:extLst>
                  <a:ext uri="{FF2B5EF4-FFF2-40B4-BE49-F238E27FC236}">
                    <a16:creationId xmlns:a16="http://schemas.microsoft.com/office/drawing/2014/main" id="{00000000-0008-0000-0200-0000C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63978" y="3953948"/>
                <a:ext cx="237004" cy="273441"/>
              </a:xfrm>
              <a:custGeom>
                <a:avLst/>
                <a:gdLst>
                  <a:gd name="T0" fmla="*/ 44 w 172"/>
                  <a:gd name="T1" fmla="*/ 0 h 199"/>
                  <a:gd name="T2" fmla="*/ 54 w 172"/>
                  <a:gd name="T3" fmla="*/ 8 h 199"/>
                  <a:gd name="T4" fmla="*/ 67 w 172"/>
                  <a:gd name="T5" fmla="*/ 4 h 199"/>
                  <a:gd name="T6" fmla="*/ 117 w 172"/>
                  <a:gd name="T7" fmla="*/ 31 h 199"/>
                  <a:gd name="T8" fmla="*/ 125 w 172"/>
                  <a:gd name="T9" fmla="*/ 77 h 199"/>
                  <a:gd name="T10" fmla="*/ 123 w 172"/>
                  <a:gd name="T11" fmla="*/ 92 h 199"/>
                  <a:gd name="T12" fmla="*/ 137 w 172"/>
                  <a:gd name="T13" fmla="*/ 98 h 199"/>
                  <a:gd name="T14" fmla="*/ 139 w 172"/>
                  <a:gd name="T15" fmla="*/ 117 h 199"/>
                  <a:gd name="T16" fmla="*/ 159 w 172"/>
                  <a:gd name="T17" fmla="*/ 118 h 199"/>
                  <a:gd name="T18" fmla="*/ 154 w 172"/>
                  <a:gd name="T19" fmla="*/ 128 h 199"/>
                  <a:gd name="T20" fmla="*/ 172 w 172"/>
                  <a:gd name="T21" fmla="*/ 140 h 199"/>
                  <a:gd name="T22" fmla="*/ 164 w 172"/>
                  <a:gd name="T23" fmla="*/ 156 h 199"/>
                  <a:gd name="T24" fmla="*/ 168 w 172"/>
                  <a:gd name="T25" fmla="*/ 199 h 199"/>
                  <a:gd name="T26" fmla="*/ 142 w 172"/>
                  <a:gd name="T27" fmla="*/ 198 h 199"/>
                  <a:gd name="T28" fmla="*/ 126 w 172"/>
                  <a:gd name="T29" fmla="*/ 177 h 199"/>
                  <a:gd name="T30" fmla="*/ 54 w 172"/>
                  <a:gd name="T31" fmla="*/ 162 h 199"/>
                  <a:gd name="T32" fmla="*/ 41 w 172"/>
                  <a:gd name="T33" fmla="*/ 110 h 199"/>
                  <a:gd name="T34" fmla="*/ 25 w 172"/>
                  <a:gd name="T35" fmla="*/ 101 h 199"/>
                  <a:gd name="T36" fmla="*/ 3 w 172"/>
                  <a:gd name="T37" fmla="*/ 72 h 199"/>
                  <a:gd name="T38" fmla="*/ 0 w 172"/>
                  <a:gd name="T39" fmla="*/ 50 h 199"/>
                  <a:gd name="T40" fmla="*/ 6 w 172"/>
                  <a:gd name="T41" fmla="*/ 24 h 199"/>
                  <a:gd name="T42" fmla="*/ 15 w 172"/>
                  <a:gd name="T43" fmla="*/ 12 h 199"/>
                  <a:gd name="T44" fmla="*/ 33 w 172"/>
                  <a:gd name="T45" fmla="*/ 8 h 199"/>
                  <a:gd name="T46" fmla="*/ 44 w 172"/>
                  <a:gd name="T47" fmla="*/ 0 h 19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</a:cxnLst>
                <a:rect l="0" t="0" r="r" b="b"/>
                <a:pathLst>
                  <a:path w="172" h="199">
                    <a:moveTo>
                      <a:pt x="44" y="0"/>
                    </a:moveTo>
                    <a:lnTo>
                      <a:pt x="54" y="8"/>
                    </a:lnTo>
                    <a:lnTo>
                      <a:pt x="67" y="4"/>
                    </a:lnTo>
                    <a:lnTo>
                      <a:pt x="117" y="31"/>
                    </a:lnTo>
                    <a:lnTo>
                      <a:pt x="125" y="77"/>
                    </a:lnTo>
                    <a:lnTo>
                      <a:pt x="123" y="92"/>
                    </a:lnTo>
                    <a:lnTo>
                      <a:pt x="137" y="98"/>
                    </a:lnTo>
                    <a:lnTo>
                      <a:pt x="139" y="117"/>
                    </a:lnTo>
                    <a:lnTo>
                      <a:pt x="159" y="118"/>
                    </a:lnTo>
                    <a:lnTo>
                      <a:pt x="154" y="128"/>
                    </a:lnTo>
                    <a:lnTo>
                      <a:pt x="172" y="140"/>
                    </a:lnTo>
                    <a:lnTo>
                      <a:pt x="164" y="156"/>
                    </a:lnTo>
                    <a:lnTo>
                      <a:pt x="168" y="199"/>
                    </a:lnTo>
                    <a:lnTo>
                      <a:pt x="142" y="198"/>
                    </a:lnTo>
                    <a:lnTo>
                      <a:pt x="126" y="177"/>
                    </a:lnTo>
                    <a:lnTo>
                      <a:pt x="54" y="162"/>
                    </a:lnTo>
                    <a:lnTo>
                      <a:pt x="41" y="110"/>
                    </a:lnTo>
                    <a:lnTo>
                      <a:pt x="25" y="101"/>
                    </a:lnTo>
                    <a:lnTo>
                      <a:pt x="3" y="72"/>
                    </a:lnTo>
                    <a:lnTo>
                      <a:pt x="0" y="50"/>
                    </a:lnTo>
                    <a:lnTo>
                      <a:pt x="6" y="24"/>
                    </a:lnTo>
                    <a:lnTo>
                      <a:pt x="15" y="12"/>
                    </a:lnTo>
                    <a:lnTo>
                      <a:pt x="33" y="8"/>
                    </a:lnTo>
                    <a:lnTo>
                      <a:pt x="44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1" name="Linköping">
                <a:extLst>
                  <a:ext uri="{FF2B5EF4-FFF2-40B4-BE49-F238E27FC236}">
                    <a16:creationId xmlns:a16="http://schemas.microsoft.com/office/drawing/2014/main" id="{00000000-0008-0000-0200-0000C8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47243" y="3646348"/>
                <a:ext cx="362396" cy="500368"/>
              </a:xfrm>
              <a:custGeom>
                <a:avLst/>
                <a:gdLst>
                  <a:gd name="T0" fmla="*/ 43 w 263"/>
                  <a:gd name="T1" fmla="*/ 0 h 363"/>
                  <a:gd name="T2" fmla="*/ 60 w 263"/>
                  <a:gd name="T3" fmla="*/ 15 h 363"/>
                  <a:gd name="T4" fmla="*/ 76 w 263"/>
                  <a:gd name="T5" fmla="*/ 8 h 363"/>
                  <a:gd name="T6" fmla="*/ 87 w 263"/>
                  <a:gd name="T7" fmla="*/ 8 h 363"/>
                  <a:gd name="T8" fmla="*/ 93 w 263"/>
                  <a:gd name="T9" fmla="*/ 25 h 363"/>
                  <a:gd name="T10" fmla="*/ 110 w 263"/>
                  <a:gd name="T11" fmla="*/ 10 h 363"/>
                  <a:gd name="T12" fmla="*/ 118 w 263"/>
                  <a:gd name="T13" fmla="*/ 25 h 363"/>
                  <a:gd name="T14" fmla="*/ 141 w 263"/>
                  <a:gd name="T15" fmla="*/ 59 h 363"/>
                  <a:gd name="T16" fmla="*/ 162 w 263"/>
                  <a:gd name="T17" fmla="*/ 59 h 363"/>
                  <a:gd name="T18" fmla="*/ 165 w 263"/>
                  <a:gd name="T19" fmla="*/ 80 h 363"/>
                  <a:gd name="T20" fmla="*/ 217 w 263"/>
                  <a:gd name="T21" fmla="*/ 91 h 363"/>
                  <a:gd name="T22" fmla="*/ 214 w 263"/>
                  <a:gd name="T23" fmla="*/ 108 h 363"/>
                  <a:gd name="T24" fmla="*/ 235 w 263"/>
                  <a:gd name="T25" fmla="*/ 121 h 363"/>
                  <a:gd name="T26" fmla="*/ 226 w 263"/>
                  <a:gd name="T27" fmla="*/ 135 h 363"/>
                  <a:gd name="T28" fmla="*/ 247 w 263"/>
                  <a:gd name="T29" fmla="*/ 147 h 363"/>
                  <a:gd name="T30" fmla="*/ 256 w 263"/>
                  <a:gd name="T31" fmla="*/ 160 h 363"/>
                  <a:gd name="T32" fmla="*/ 263 w 263"/>
                  <a:gd name="T33" fmla="*/ 175 h 363"/>
                  <a:gd name="T34" fmla="*/ 229 w 263"/>
                  <a:gd name="T35" fmla="*/ 199 h 363"/>
                  <a:gd name="T36" fmla="*/ 209 w 263"/>
                  <a:gd name="T37" fmla="*/ 193 h 363"/>
                  <a:gd name="T38" fmla="*/ 178 w 263"/>
                  <a:gd name="T39" fmla="*/ 215 h 363"/>
                  <a:gd name="T40" fmla="*/ 171 w 263"/>
                  <a:gd name="T41" fmla="*/ 231 h 363"/>
                  <a:gd name="T42" fmla="*/ 186 w 263"/>
                  <a:gd name="T43" fmla="*/ 241 h 363"/>
                  <a:gd name="T44" fmla="*/ 187 w 263"/>
                  <a:gd name="T45" fmla="*/ 260 h 363"/>
                  <a:gd name="T46" fmla="*/ 183 w 263"/>
                  <a:gd name="T47" fmla="*/ 277 h 363"/>
                  <a:gd name="T48" fmla="*/ 149 w 263"/>
                  <a:gd name="T49" fmla="*/ 283 h 363"/>
                  <a:gd name="T50" fmla="*/ 131 w 263"/>
                  <a:gd name="T51" fmla="*/ 302 h 363"/>
                  <a:gd name="T52" fmla="*/ 116 w 263"/>
                  <a:gd name="T53" fmla="*/ 291 h 363"/>
                  <a:gd name="T54" fmla="*/ 95 w 263"/>
                  <a:gd name="T55" fmla="*/ 281 h 363"/>
                  <a:gd name="T56" fmla="*/ 93 w 263"/>
                  <a:gd name="T57" fmla="*/ 305 h 363"/>
                  <a:gd name="T58" fmla="*/ 81 w 263"/>
                  <a:gd name="T59" fmla="*/ 328 h 363"/>
                  <a:gd name="T60" fmla="*/ 82 w 263"/>
                  <a:gd name="T61" fmla="*/ 345 h 363"/>
                  <a:gd name="T62" fmla="*/ 66 w 263"/>
                  <a:gd name="T63" fmla="*/ 358 h 363"/>
                  <a:gd name="T64" fmla="*/ 57 w 263"/>
                  <a:gd name="T65" fmla="*/ 349 h 363"/>
                  <a:gd name="T66" fmla="*/ 39 w 263"/>
                  <a:gd name="T67" fmla="*/ 363 h 363"/>
                  <a:gd name="T68" fmla="*/ 21 w 263"/>
                  <a:gd name="T69" fmla="*/ 351 h 363"/>
                  <a:gd name="T70" fmla="*/ 26 w 263"/>
                  <a:gd name="T71" fmla="*/ 341 h 363"/>
                  <a:gd name="T72" fmla="*/ 6 w 263"/>
                  <a:gd name="T73" fmla="*/ 340 h 363"/>
                  <a:gd name="T74" fmla="*/ 4 w 263"/>
                  <a:gd name="T75" fmla="*/ 321 h 363"/>
                  <a:gd name="T76" fmla="*/ 36 w 263"/>
                  <a:gd name="T77" fmla="*/ 302 h 363"/>
                  <a:gd name="T78" fmla="*/ 25 w 263"/>
                  <a:gd name="T79" fmla="*/ 213 h 363"/>
                  <a:gd name="T80" fmla="*/ 34 w 263"/>
                  <a:gd name="T81" fmla="*/ 197 h 363"/>
                  <a:gd name="T82" fmla="*/ 21 w 263"/>
                  <a:gd name="T83" fmla="*/ 188 h 363"/>
                  <a:gd name="T84" fmla="*/ 26 w 263"/>
                  <a:gd name="T85" fmla="*/ 165 h 363"/>
                  <a:gd name="T86" fmla="*/ 0 w 263"/>
                  <a:gd name="T87" fmla="*/ 155 h 363"/>
                  <a:gd name="T88" fmla="*/ 11 w 263"/>
                  <a:gd name="T89" fmla="*/ 139 h 363"/>
                  <a:gd name="T90" fmla="*/ 36 w 263"/>
                  <a:gd name="T91" fmla="*/ 120 h 363"/>
                  <a:gd name="T92" fmla="*/ 32 w 263"/>
                  <a:gd name="T93" fmla="*/ 20 h 363"/>
                  <a:gd name="T94" fmla="*/ 43 w 263"/>
                  <a:gd name="T95" fmla="*/ 0 h 36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3" h="363">
                    <a:moveTo>
                      <a:pt x="43" y="0"/>
                    </a:moveTo>
                    <a:lnTo>
                      <a:pt x="60" y="15"/>
                    </a:lnTo>
                    <a:lnTo>
                      <a:pt x="76" y="8"/>
                    </a:lnTo>
                    <a:lnTo>
                      <a:pt x="87" y="8"/>
                    </a:lnTo>
                    <a:lnTo>
                      <a:pt x="93" y="25"/>
                    </a:lnTo>
                    <a:lnTo>
                      <a:pt x="110" y="10"/>
                    </a:lnTo>
                    <a:lnTo>
                      <a:pt x="118" y="25"/>
                    </a:lnTo>
                    <a:lnTo>
                      <a:pt x="141" y="59"/>
                    </a:lnTo>
                    <a:lnTo>
                      <a:pt x="162" y="59"/>
                    </a:lnTo>
                    <a:lnTo>
                      <a:pt x="165" y="80"/>
                    </a:lnTo>
                    <a:lnTo>
                      <a:pt x="217" y="91"/>
                    </a:lnTo>
                    <a:lnTo>
                      <a:pt x="214" y="108"/>
                    </a:lnTo>
                    <a:lnTo>
                      <a:pt x="235" y="121"/>
                    </a:lnTo>
                    <a:lnTo>
                      <a:pt x="226" y="135"/>
                    </a:lnTo>
                    <a:lnTo>
                      <a:pt x="247" y="147"/>
                    </a:lnTo>
                    <a:lnTo>
                      <a:pt x="256" y="160"/>
                    </a:lnTo>
                    <a:lnTo>
                      <a:pt x="263" y="175"/>
                    </a:lnTo>
                    <a:lnTo>
                      <a:pt x="229" y="199"/>
                    </a:lnTo>
                    <a:lnTo>
                      <a:pt x="209" y="193"/>
                    </a:lnTo>
                    <a:lnTo>
                      <a:pt x="178" y="215"/>
                    </a:lnTo>
                    <a:lnTo>
                      <a:pt x="171" y="231"/>
                    </a:lnTo>
                    <a:lnTo>
                      <a:pt x="186" y="241"/>
                    </a:lnTo>
                    <a:lnTo>
                      <a:pt x="187" y="260"/>
                    </a:lnTo>
                    <a:lnTo>
                      <a:pt x="183" y="277"/>
                    </a:lnTo>
                    <a:lnTo>
                      <a:pt x="149" y="283"/>
                    </a:lnTo>
                    <a:lnTo>
                      <a:pt x="131" y="302"/>
                    </a:lnTo>
                    <a:lnTo>
                      <a:pt x="116" y="291"/>
                    </a:lnTo>
                    <a:lnTo>
                      <a:pt x="95" y="281"/>
                    </a:lnTo>
                    <a:lnTo>
                      <a:pt x="93" y="305"/>
                    </a:lnTo>
                    <a:lnTo>
                      <a:pt x="81" y="328"/>
                    </a:lnTo>
                    <a:lnTo>
                      <a:pt x="82" y="345"/>
                    </a:lnTo>
                    <a:lnTo>
                      <a:pt x="66" y="358"/>
                    </a:lnTo>
                    <a:lnTo>
                      <a:pt x="57" y="349"/>
                    </a:lnTo>
                    <a:lnTo>
                      <a:pt x="39" y="363"/>
                    </a:lnTo>
                    <a:lnTo>
                      <a:pt x="21" y="351"/>
                    </a:lnTo>
                    <a:lnTo>
                      <a:pt x="26" y="341"/>
                    </a:lnTo>
                    <a:lnTo>
                      <a:pt x="6" y="340"/>
                    </a:lnTo>
                    <a:lnTo>
                      <a:pt x="4" y="321"/>
                    </a:lnTo>
                    <a:lnTo>
                      <a:pt x="36" y="302"/>
                    </a:lnTo>
                    <a:lnTo>
                      <a:pt x="25" y="213"/>
                    </a:lnTo>
                    <a:lnTo>
                      <a:pt x="34" y="197"/>
                    </a:lnTo>
                    <a:lnTo>
                      <a:pt x="21" y="188"/>
                    </a:lnTo>
                    <a:lnTo>
                      <a:pt x="26" y="165"/>
                    </a:lnTo>
                    <a:lnTo>
                      <a:pt x="0" y="155"/>
                    </a:lnTo>
                    <a:lnTo>
                      <a:pt x="11" y="139"/>
                    </a:lnTo>
                    <a:lnTo>
                      <a:pt x="36" y="120"/>
                    </a:lnTo>
                    <a:lnTo>
                      <a:pt x="32" y="20"/>
                    </a:lnTo>
                    <a:lnTo>
                      <a:pt x="4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2" name="Åtvidaberg">
                <a:extLst>
                  <a:ext uri="{FF2B5EF4-FFF2-40B4-BE49-F238E27FC236}">
                    <a16:creationId xmlns:a16="http://schemas.microsoft.com/office/drawing/2014/main" id="{00000000-0008-0000-0200-0000C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82868" y="3886971"/>
                <a:ext cx="304503" cy="263848"/>
              </a:xfrm>
              <a:custGeom>
                <a:avLst/>
                <a:gdLst>
                  <a:gd name="T0" fmla="*/ 92 w 220"/>
                  <a:gd name="T1" fmla="*/ 0 h 191"/>
                  <a:gd name="T2" fmla="*/ 102 w 220"/>
                  <a:gd name="T3" fmla="*/ 22 h 191"/>
                  <a:gd name="T4" fmla="*/ 118 w 220"/>
                  <a:gd name="T5" fmla="*/ 15 h 191"/>
                  <a:gd name="T6" fmla="*/ 140 w 220"/>
                  <a:gd name="T7" fmla="*/ 36 h 191"/>
                  <a:gd name="T8" fmla="*/ 153 w 220"/>
                  <a:gd name="T9" fmla="*/ 34 h 191"/>
                  <a:gd name="T10" fmla="*/ 169 w 220"/>
                  <a:gd name="T11" fmla="*/ 44 h 191"/>
                  <a:gd name="T12" fmla="*/ 174 w 220"/>
                  <a:gd name="T13" fmla="*/ 70 h 191"/>
                  <a:gd name="T14" fmla="*/ 220 w 220"/>
                  <a:gd name="T15" fmla="*/ 90 h 191"/>
                  <a:gd name="T16" fmla="*/ 218 w 220"/>
                  <a:gd name="T17" fmla="*/ 115 h 191"/>
                  <a:gd name="T18" fmla="*/ 202 w 220"/>
                  <a:gd name="T19" fmla="*/ 121 h 191"/>
                  <a:gd name="T20" fmla="*/ 201 w 220"/>
                  <a:gd name="T21" fmla="*/ 137 h 191"/>
                  <a:gd name="T22" fmla="*/ 174 w 220"/>
                  <a:gd name="T23" fmla="*/ 147 h 191"/>
                  <a:gd name="T24" fmla="*/ 161 w 220"/>
                  <a:gd name="T25" fmla="*/ 134 h 191"/>
                  <a:gd name="T26" fmla="*/ 129 w 220"/>
                  <a:gd name="T27" fmla="*/ 165 h 191"/>
                  <a:gd name="T28" fmla="*/ 135 w 220"/>
                  <a:gd name="T29" fmla="*/ 188 h 191"/>
                  <a:gd name="T30" fmla="*/ 117 w 220"/>
                  <a:gd name="T31" fmla="*/ 191 h 191"/>
                  <a:gd name="T32" fmla="*/ 106 w 220"/>
                  <a:gd name="T33" fmla="*/ 178 h 191"/>
                  <a:gd name="T34" fmla="*/ 78 w 220"/>
                  <a:gd name="T35" fmla="*/ 178 h 191"/>
                  <a:gd name="T36" fmla="*/ 81 w 220"/>
                  <a:gd name="T37" fmla="*/ 163 h 191"/>
                  <a:gd name="T38" fmla="*/ 64 w 220"/>
                  <a:gd name="T39" fmla="*/ 154 h 191"/>
                  <a:gd name="T40" fmla="*/ 58 w 220"/>
                  <a:gd name="T41" fmla="*/ 137 h 191"/>
                  <a:gd name="T42" fmla="*/ 37 w 220"/>
                  <a:gd name="T43" fmla="*/ 129 h 191"/>
                  <a:gd name="T44" fmla="*/ 25 w 220"/>
                  <a:gd name="T45" fmla="*/ 107 h 191"/>
                  <a:gd name="T46" fmla="*/ 12 w 220"/>
                  <a:gd name="T47" fmla="*/ 102 h 191"/>
                  <a:gd name="T48" fmla="*/ 16 w 220"/>
                  <a:gd name="T49" fmla="*/ 85 h 191"/>
                  <a:gd name="T50" fmla="*/ 15 w 220"/>
                  <a:gd name="T51" fmla="*/ 66 h 191"/>
                  <a:gd name="T52" fmla="*/ 0 w 220"/>
                  <a:gd name="T53" fmla="*/ 56 h 191"/>
                  <a:gd name="T54" fmla="*/ 7 w 220"/>
                  <a:gd name="T55" fmla="*/ 40 h 191"/>
                  <a:gd name="T56" fmla="*/ 38 w 220"/>
                  <a:gd name="T57" fmla="*/ 18 h 191"/>
                  <a:gd name="T58" fmla="*/ 58 w 220"/>
                  <a:gd name="T59" fmla="*/ 24 h 191"/>
                  <a:gd name="T60" fmla="*/ 92 w 220"/>
                  <a:gd name="T61" fmla="*/ 0 h 19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220" h="191">
                    <a:moveTo>
                      <a:pt x="92" y="0"/>
                    </a:moveTo>
                    <a:lnTo>
                      <a:pt x="102" y="22"/>
                    </a:lnTo>
                    <a:lnTo>
                      <a:pt x="118" y="15"/>
                    </a:lnTo>
                    <a:lnTo>
                      <a:pt x="140" y="36"/>
                    </a:lnTo>
                    <a:lnTo>
                      <a:pt x="153" y="34"/>
                    </a:lnTo>
                    <a:lnTo>
                      <a:pt x="169" y="44"/>
                    </a:lnTo>
                    <a:lnTo>
                      <a:pt x="174" y="70"/>
                    </a:lnTo>
                    <a:lnTo>
                      <a:pt x="220" y="90"/>
                    </a:lnTo>
                    <a:lnTo>
                      <a:pt x="218" y="115"/>
                    </a:lnTo>
                    <a:lnTo>
                      <a:pt x="202" y="121"/>
                    </a:lnTo>
                    <a:lnTo>
                      <a:pt x="201" y="137"/>
                    </a:lnTo>
                    <a:lnTo>
                      <a:pt x="174" y="147"/>
                    </a:lnTo>
                    <a:lnTo>
                      <a:pt x="161" y="134"/>
                    </a:lnTo>
                    <a:lnTo>
                      <a:pt x="129" y="165"/>
                    </a:lnTo>
                    <a:lnTo>
                      <a:pt x="135" y="188"/>
                    </a:lnTo>
                    <a:lnTo>
                      <a:pt x="117" y="191"/>
                    </a:lnTo>
                    <a:lnTo>
                      <a:pt x="106" y="178"/>
                    </a:lnTo>
                    <a:lnTo>
                      <a:pt x="78" y="178"/>
                    </a:lnTo>
                    <a:lnTo>
                      <a:pt x="81" y="163"/>
                    </a:lnTo>
                    <a:lnTo>
                      <a:pt x="64" y="154"/>
                    </a:lnTo>
                    <a:lnTo>
                      <a:pt x="58" y="137"/>
                    </a:lnTo>
                    <a:lnTo>
                      <a:pt x="37" y="129"/>
                    </a:lnTo>
                    <a:lnTo>
                      <a:pt x="25" y="107"/>
                    </a:lnTo>
                    <a:lnTo>
                      <a:pt x="12" y="102"/>
                    </a:lnTo>
                    <a:lnTo>
                      <a:pt x="16" y="85"/>
                    </a:lnTo>
                    <a:lnTo>
                      <a:pt x="15" y="66"/>
                    </a:lnTo>
                    <a:lnTo>
                      <a:pt x="0" y="56"/>
                    </a:lnTo>
                    <a:lnTo>
                      <a:pt x="7" y="40"/>
                    </a:lnTo>
                    <a:lnTo>
                      <a:pt x="38" y="18"/>
                    </a:lnTo>
                    <a:lnTo>
                      <a:pt x="58" y="24"/>
                    </a:lnTo>
                    <a:lnTo>
                      <a:pt x="9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3" name="Kinda">
                <a:extLst>
                  <a:ext uri="{FF2B5EF4-FFF2-40B4-BE49-F238E27FC236}">
                    <a16:creationId xmlns:a16="http://schemas.microsoft.com/office/drawing/2014/main" id="{00000000-0008-0000-0200-0000C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289958" y="4027783"/>
                <a:ext cx="327947" cy="351355"/>
              </a:xfrm>
              <a:custGeom>
                <a:avLst/>
                <a:gdLst>
                  <a:gd name="T0" fmla="*/ 152 w 238"/>
                  <a:gd name="T1" fmla="*/ 0 h 255"/>
                  <a:gd name="T2" fmla="*/ 165 w 238"/>
                  <a:gd name="T3" fmla="*/ 5 h 255"/>
                  <a:gd name="T4" fmla="*/ 177 w 238"/>
                  <a:gd name="T5" fmla="*/ 27 h 255"/>
                  <a:gd name="T6" fmla="*/ 198 w 238"/>
                  <a:gd name="T7" fmla="*/ 35 h 255"/>
                  <a:gd name="T8" fmla="*/ 204 w 238"/>
                  <a:gd name="T9" fmla="*/ 52 h 255"/>
                  <a:gd name="T10" fmla="*/ 221 w 238"/>
                  <a:gd name="T11" fmla="*/ 61 h 255"/>
                  <a:gd name="T12" fmla="*/ 218 w 238"/>
                  <a:gd name="T13" fmla="*/ 76 h 255"/>
                  <a:gd name="T14" fmla="*/ 211 w 238"/>
                  <a:gd name="T15" fmla="*/ 107 h 255"/>
                  <a:gd name="T16" fmla="*/ 238 w 238"/>
                  <a:gd name="T17" fmla="*/ 146 h 255"/>
                  <a:gd name="T18" fmla="*/ 225 w 238"/>
                  <a:gd name="T19" fmla="*/ 158 h 255"/>
                  <a:gd name="T20" fmla="*/ 238 w 238"/>
                  <a:gd name="T21" fmla="*/ 212 h 255"/>
                  <a:gd name="T22" fmla="*/ 225 w 238"/>
                  <a:gd name="T23" fmla="*/ 216 h 255"/>
                  <a:gd name="T24" fmla="*/ 193 w 238"/>
                  <a:gd name="T25" fmla="*/ 245 h 255"/>
                  <a:gd name="T26" fmla="*/ 174 w 238"/>
                  <a:gd name="T27" fmla="*/ 233 h 255"/>
                  <a:gd name="T28" fmla="*/ 148 w 238"/>
                  <a:gd name="T29" fmla="*/ 245 h 255"/>
                  <a:gd name="T30" fmla="*/ 142 w 238"/>
                  <a:gd name="T31" fmla="*/ 225 h 255"/>
                  <a:gd name="T32" fmla="*/ 106 w 238"/>
                  <a:gd name="T33" fmla="*/ 214 h 255"/>
                  <a:gd name="T34" fmla="*/ 76 w 238"/>
                  <a:gd name="T35" fmla="*/ 221 h 255"/>
                  <a:gd name="T36" fmla="*/ 80 w 238"/>
                  <a:gd name="T37" fmla="*/ 239 h 255"/>
                  <a:gd name="T38" fmla="*/ 62 w 238"/>
                  <a:gd name="T39" fmla="*/ 255 h 255"/>
                  <a:gd name="T40" fmla="*/ 54 w 238"/>
                  <a:gd name="T41" fmla="*/ 210 h 255"/>
                  <a:gd name="T42" fmla="*/ 38 w 238"/>
                  <a:gd name="T43" fmla="*/ 208 h 255"/>
                  <a:gd name="T44" fmla="*/ 32 w 238"/>
                  <a:gd name="T45" fmla="*/ 193 h 255"/>
                  <a:gd name="T46" fmla="*/ 17 w 238"/>
                  <a:gd name="T47" fmla="*/ 193 h 255"/>
                  <a:gd name="T48" fmla="*/ 21 w 238"/>
                  <a:gd name="T49" fmla="*/ 154 h 255"/>
                  <a:gd name="T50" fmla="*/ 4 w 238"/>
                  <a:gd name="T51" fmla="*/ 145 h 255"/>
                  <a:gd name="T52" fmla="*/ 0 w 238"/>
                  <a:gd name="T53" fmla="*/ 102 h 255"/>
                  <a:gd name="T54" fmla="*/ 8 w 238"/>
                  <a:gd name="T55" fmla="*/ 86 h 255"/>
                  <a:gd name="T56" fmla="*/ 26 w 238"/>
                  <a:gd name="T57" fmla="*/ 72 h 255"/>
                  <a:gd name="T58" fmla="*/ 35 w 238"/>
                  <a:gd name="T59" fmla="*/ 81 h 255"/>
                  <a:gd name="T60" fmla="*/ 51 w 238"/>
                  <a:gd name="T61" fmla="*/ 68 h 255"/>
                  <a:gd name="T62" fmla="*/ 50 w 238"/>
                  <a:gd name="T63" fmla="*/ 51 h 255"/>
                  <a:gd name="T64" fmla="*/ 62 w 238"/>
                  <a:gd name="T65" fmla="*/ 28 h 255"/>
                  <a:gd name="T66" fmla="*/ 64 w 238"/>
                  <a:gd name="T67" fmla="*/ 4 h 255"/>
                  <a:gd name="T68" fmla="*/ 85 w 238"/>
                  <a:gd name="T69" fmla="*/ 14 h 255"/>
                  <a:gd name="T70" fmla="*/ 100 w 238"/>
                  <a:gd name="T71" fmla="*/ 25 h 255"/>
                  <a:gd name="T72" fmla="*/ 118 w 238"/>
                  <a:gd name="T73" fmla="*/ 6 h 255"/>
                  <a:gd name="T74" fmla="*/ 152 w 238"/>
                  <a:gd name="T75" fmla="*/ 0 h 255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</a:cxnLst>
                <a:rect l="0" t="0" r="r" b="b"/>
                <a:pathLst>
                  <a:path w="238" h="255">
                    <a:moveTo>
                      <a:pt x="152" y="0"/>
                    </a:moveTo>
                    <a:lnTo>
                      <a:pt x="165" y="5"/>
                    </a:lnTo>
                    <a:lnTo>
                      <a:pt x="177" y="27"/>
                    </a:lnTo>
                    <a:lnTo>
                      <a:pt x="198" y="35"/>
                    </a:lnTo>
                    <a:lnTo>
                      <a:pt x="204" y="52"/>
                    </a:lnTo>
                    <a:lnTo>
                      <a:pt x="221" y="61"/>
                    </a:lnTo>
                    <a:lnTo>
                      <a:pt x="218" y="76"/>
                    </a:lnTo>
                    <a:lnTo>
                      <a:pt x="211" y="107"/>
                    </a:lnTo>
                    <a:lnTo>
                      <a:pt x="238" y="146"/>
                    </a:lnTo>
                    <a:lnTo>
                      <a:pt x="225" y="158"/>
                    </a:lnTo>
                    <a:lnTo>
                      <a:pt x="238" y="212"/>
                    </a:lnTo>
                    <a:lnTo>
                      <a:pt x="225" y="216"/>
                    </a:lnTo>
                    <a:lnTo>
                      <a:pt x="193" y="245"/>
                    </a:lnTo>
                    <a:lnTo>
                      <a:pt x="174" y="233"/>
                    </a:lnTo>
                    <a:lnTo>
                      <a:pt x="148" y="245"/>
                    </a:lnTo>
                    <a:lnTo>
                      <a:pt x="142" y="225"/>
                    </a:lnTo>
                    <a:lnTo>
                      <a:pt x="106" y="214"/>
                    </a:lnTo>
                    <a:lnTo>
                      <a:pt x="76" y="221"/>
                    </a:lnTo>
                    <a:lnTo>
                      <a:pt x="80" y="239"/>
                    </a:lnTo>
                    <a:lnTo>
                      <a:pt x="62" y="255"/>
                    </a:lnTo>
                    <a:lnTo>
                      <a:pt x="54" y="210"/>
                    </a:lnTo>
                    <a:lnTo>
                      <a:pt x="38" y="208"/>
                    </a:lnTo>
                    <a:lnTo>
                      <a:pt x="32" y="193"/>
                    </a:lnTo>
                    <a:lnTo>
                      <a:pt x="17" y="193"/>
                    </a:lnTo>
                    <a:lnTo>
                      <a:pt x="21" y="154"/>
                    </a:lnTo>
                    <a:lnTo>
                      <a:pt x="4" y="145"/>
                    </a:lnTo>
                    <a:lnTo>
                      <a:pt x="0" y="102"/>
                    </a:lnTo>
                    <a:lnTo>
                      <a:pt x="8" y="86"/>
                    </a:lnTo>
                    <a:lnTo>
                      <a:pt x="26" y="72"/>
                    </a:lnTo>
                    <a:lnTo>
                      <a:pt x="35" y="81"/>
                    </a:lnTo>
                    <a:lnTo>
                      <a:pt x="51" y="68"/>
                    </a:lnTo>
                    <a:lnTo>
                      <a:pt x="50" y="51"/>
                    </a:lnTo>
                    <a:lnTo>
                      <a:pt x="62" y="28"/>
                    </a:lnTo>
                    <a:lnTo>
                      <a:pt x="64" y="4"/>
                    </a:lnTo>
                    <a:lnTo>
                      <a:pt x="85" y="14"/>
                    </a:lnTo>
                    <a:lnTo>
                      <a:pt x="100" y="25"/>
                    </a:lnTo>
                    <a:lnTo>
                      <a:pt x="118" y="6"/>
                    </a:lnTo>
                    <a:lnTo>
                      <a:pt x="152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74" name="Västervik">
                <a:extLst>
                  <a:ext uri="{FF2B5EF4-FFF2-40B4-BE49-F238E27FC236}">
                    <a16:creationId xmlns:a16="http://schemas.microsoft.com/office/drawing/2014/main" id="{00000000-0008-0000-0200-0000D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80702" y="4071536"/>
                <a:ext cx="366510" cy="542734"/>
              </a:xfrm>
              <a:custGeom>
                <a:avLst/>
                <a:gdLst>
                  <a:gd name="T0" fmla="*/ 90 w 265"/>
                  <a:gd name="T1" fmla="*/ 0 h 393"/>
                  <a:gd name="T2" fmla="*/ 103 w 265"/>
                  <a:gd name="T3" fmla="*/ 13 h 393"/>
                  <a:gd name="T4" fmla="*/ 130 w 265"/>
                  <a:gd name="T5" fmla="*/ 3 h 393"/>
                  <a:gd name="T6" fmla="*/ 162 w 265"/>
                  <a:gd name="T7" fmla="*/ 42 h 393"/>
                  <a:gd name="T8" fmla="*/ 174 w 265"/>
                  <a:gd name="T9" fmla="*/ 25 h 393"/>
                  <a:gd name="T10" fmla="*/ 194 w 265"/>
                  <a:gd name="T11" fmla="*/ 36 h 393"/>
                  <a:gd name="T12" fmla="*/ 212 w 265"/>
                  <a:gd name="T13" fmla="*/ 103 h 393"/>
                  <a:gd name="T14" fmla="*/ 238 w 265"/>
                  <a:gd name="T15" fmla="*/ 106 h 393"/>
                  <a:gd name="T16" fmla="*/ 257 w 265"/>
                  <a:gd name="T17" fmla="*/ 93 h 393"/>
                  <a:gd name="T18" fmla="*/ 265 w 265"/>
                  <a:gd name="T19" fmla="*/ 143 h 393"/>
                  <a:gd name="T20" fmla="*/ 257 w 265"/>
                  <a:gd name="T21" fmla="*/ 181 h 393"/>
                  <a:gd name="T22" fmla="*/ 237 w 265"/>
                  <a:gd name="T23" fmla="*/ 165 h 393"/>
                  <a:gd name="T24" fmla="*/ 204 w 265"/>
                  <a:gd name="T25" fmla="*/ 159 h 393"/>
                  <a:gd name="T26" fmla="*/ 185 w 265"/>
                  <a:gd name="T27" fmla="*/ 189 h 393"/>
                  <a:gd name="T28" fmla="*/ 215 w 265"/>
                  <a:gd name="T29" fmla="*/ 233 h 393"/>
                  <a:gd name="T30" fmla="*/ 240 w 265"/>
                  <a:gd name="T31" fmla="*/ 249 h 393"/>
                  <a:gd name="T32" fmla="*/ 241 w 265"/>
                  <a:gd name="T33" fmla="*/ 278 h 393"/>
                  <a:gd name="T34" fmla="*/ 220 w 265"/>
                  <a:gd name="T35" fmla="*/ 290 h 393"/>
                  <a:gd name="T36" fmla="*/ 211 w 265"/>
                  <a:gd name="T37" fmla="*/ 312 h 393"/>
                  <a:gd name="T38" fmla="*/ 225 w 265"/>
                  <a:gd name="T39" fmla="*/ 330 h 393"/>
                  <a:gd name="T40" fmla="*/ 244 w 265"/>
                  <a:gd name="T41" fmla="*/ 320 h 393"/>
                  <a:gd name="T42" fmla="*/ 248 w 265"/>
                  <a:gd name="T43" fmla="*/ 340 h 393"/>
                  <a:gd name="T44" fmla="*/ 233 w 265"/>
                  <a:gd name="T45" fmla="*/ 354 h 393"/>
                  <a:gd name="T46" fmla="*/ 204 w 265"/>
                  <a:gd name="T47" fmla="*/ 354 h 393"/>
                  <a:gd name="T48" fmla="*/ 177 w 265"/>
                  <a:gd name="T49" fmla="*/ 350 h 393"/>
                  <a:gd name="T50" fmla="*/ 164 w 265"/>
                  <a:gd name="T51" fmla="*/ 378 h 393"/>
                  <a:gd name="T52" fmla="*/ 162 w 265"/>
                  <a:gd name="T53" fmla="*/ 391 h 393"/>
                  <a:gd name="T54" fmla="*/ 122 w 265"/>
                  <a:gd name="T55" fmla="*/ 393 h 393"/>
                  <a:gd name="T56" fmla="*/ 106 w 265"/>
                  <a:gd name="T57" fmla="*/ 387 h 393"/>
                  <a:gd name="T58" fmla="*/ 79 w 265"/>
                  <a:gd name="T59" fmla="*/ 343 h 393"/>
                  <a:gd name="T60" fmla="*/ 84 w 265"/>
                  <a:gd name="T61" fmla="*/ 333 h 393"/>
                  <a:gd name="T62" fmla="*/ 75 w 265"/>
                  <a:gd name="T63" fmla="*/ 323 h 393"/>
                  <a:gd name="T64" fmla="*/ 58 w 265"/>
                  <a:gd name="T65" fmla="*/ 329 h 393"/>
                  <a:gd name="T66" fmla="*/ 43 w 265"/>
                  <a:gd name="T67" fmla="*/ 313 h 393"/>
                  <a:gd name="T68" fmla="*/ 47 w 265"/>
                  <a:gd name="T69" fmla="*/ 290 h 393"/>
                  <a:gd name="T70" fmla="*/ 60 w 265"/>
                  <a:gd name="T71" fmla="*/ 281 h 393"/>
                  <a:gd name="T72" fmla="*/ 50 w 265"/>
                  <a:gd name="T73" fmla="*/ 247 h 393"/>
                  <a:gd name="T74" fmla="*/ 44 w 265"/>
                  <a:gd name="T75" fmla="*/ 198 h 393"/>
                  <a:gd name="T76" fmla="*/ 27 w 265"/>
                  <a:gd name="T77" fmla="*/ 180 h 393"/>
                  <a:gd name="T78" fmla="*/ 14 w 265"/>
                  <a:gd name="T79" fmla="*/ 126 h 393"/>
                  <a:gd name="T80" fmla="*/ 27 w 265"/>
                  <a:gd name="T81" fmla="*/ 114 h 393"/>
                  <a:gd name="T82" fmla="*/ 0 w 265"/>
                  <a:gd name="T83" fmla="*/ 75 h 393"/>
                  <a:gd name="T84" fmla="*/ 7 w 265"/>
                  <a:gd name="T85" fmla="*/ 44 h 393"/>
                  <a:gd name="T86" fmla="*/ 35 w 265"/>
                  <a:gd name="T87" fmla="*/ 44 h 393"/>
                  <a:gd name="T88" fmla="*/ 46 w 265"/>
                  <a:gd name="T89" fmla="*/ 57 h 393"/>
                  <a:gd name="T90" fmla="*/ 64 w 265"/>
                  <a:gd name="T91" fmla="*/ 54 h 393"/>
                  <a:gd name="T92" fmla="*/ 58 w 265"/>
                  <a:gd name="T93" fmla="*/ 31 h 393"/>
                  <a:gd name="T94" fmla="*/ 90 w 265"/>
                  <a:gd name="T95" fmla="*/ 0 h 393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</a:cxnLst>
                <a:rect l="0" t="0" r="r" b="b"/>
                <a:pathLst>
                  <a:path w="265" h="393">
                    <a:moveTo>
                      <a:pt x="90" y="0"/>
                    </a:moveTo>
                    <a:lnTo>
                      <a:pt x="103" y="13"/>
                    </a:lnTo>
                    <a:lnTo>
                      <a:pt x="130" y="3"/>
                    </a:lnTo>
                    <a:lnTo>
                      <a:pt x="162" y="42"/>
                    </a:lnTo>
                    <a:lnTo>
                      <a:pt x="174" y="25"/>
                    </a:lnTo>
                    <a:lnTo>
                      <a:pt x="194" y="36"/>
                    </a:lnTo>
                    <a:lnTo>
                      <a:pt x="212" y="103"/>
                    </a:lnTo>
                    <a:lnTo>
                      <a:pt x="238" y="106"/>
                    </a:lnTo>
                    <a:lnTo>
                      <a:pt x="257" y="93"/>
                    </a:lnTo>
                    <a:lnTo>
                      <a:pt x="265" y="143"/>
                    </a:lnTo>
                    <a:lnTo>
                      <a:pt x="257" y="181"/>
                    </a:lnTo>
                    <a:lnTo>
                      <a:pt x="237" y="165"/>
                    </a:lnTo>
                    <a:lnTo>
                      <a:pt x="204" y="159"/>
                    </a:lnTo>
                    <a:lnTo>
                      <a:pt x="185" y="189"/>
                    </a:lnTo>
                    <a:lnTo>
                      <a:pt x="215" y="233"/>
                    </a:lnTo>
                    <a:lnTo>
                      <a:pt x="240" y="249"/>
                    </a:lnTo>
                    <a:lnTo>
                      <a:pt x="241" y="278"/>
                    </a:lnTo>
                    <a:lnTo>
                      <a:pt x="220" y="290"/>
                    </a:lnTo>
                    <a:lnTo>
                      <a:pt x="211" y="312"/>
                    </a:lnTo>
                    <a:lnTo>
                      <a:pt x="225" y="330"/>
                    </a:lnTo>
                    <a:lnTo>
                      <a:pt x="244" y="320"/>
                    </a:lnTo>
                    <a:lnTo>
                      <a:pt x="248" y="340"/>
                    </a:lnTo>
                    <a:lnTo>
                      <a:pt x="233" y="354"/>
                    </a:lnTo>
                    <a:lnTo>
                      <a:pt x="204" y="354"/>
                    </a:lnTo>
                    <a:lnTo>
                      <a:pt x="177" y="350"/>
                    </a:lnTo>
                    <a:lnTo>
                      <a:pt x="164" y="378"/>
                    </a:lnTo>
                    <a:lnTo>
                      <a:pt x="162" y="391"/>
                    </a:lnTo>
                    <a:lnTo>
                      <a:pt x="122" y="393"/>
                    </a:lnTo>
                    <a:lnTo>
                      <a:pt x="106" y="387"/>
                    </a:lnTo>
                    <a:lnTo>
                      <a:pt x="79" y="343"/>
                    </a:lnTo>
                    <a:lnTo>
                      <a:pt x="84" y="333"/>
                    </a:lnTo>
                    <a:lnTo>
                      <a:pt x="75" y="323"/>
                    </a:lnTo>
                    <a:lnTo>
                      <a:pt x="58" y="329"/>
                    </a:lnTo>
                    <a:lnTo>
                      <a:pt x="43" y="313"/>
                    </a:lnTo>
                    <a:lnTo>
                      <a:pt x="47" y="290"/>
                    </a:lnTo>
                    <a:lnTo>
                      <a:pt x="60" y="281"/>
                    </a:lnTo>
                    <a:lnTo>
                      <a:pt x="50" y="247"/>
                    </a:lnTo>
                    <a:lnTo>
                      <a:pt x="44" y="198"/>
                    </a:lnTo>
                    <a:lnTo>
                      <a:pt x="27" y="180"/>
                    </a:lnTo>
                    <a:lnTo>
                      <a:pt x="14" y="126"/>
                    </a:lnTo>
                    <a:lnTo>
                      <a:pt x="27" y="114"/>
                    </a:lnTo>
                    <a:lnTo>
                      <a:pt x="0" y="75"/>
                    </a:lnTo>
                    <a:lnTo>
                      <a:pt x="7" y="44"/>
                    </a:lnTo>
                    <a:lnTo>
                      <a:pt x="35" y="44"/>
                    </a:lnTo>
                    <a:lnTo>
                      <a:pt x="46" y="57"/>
                    </a:lnTo>
                    <a:lnTo>
                      <a:pt x="64" y="54"/>
                    </a:lnTo>
                    <a:lnTo>
                      <a:pt x="58" y="31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020" name="Group 30">
              <a:extLst>
                <a:ext uri="{FF2B5EF4-FFF2-40B4-BE49-F238E27FC236}">
                  <a16:creationId xmlns:a16="http://schemas.microsoft.com/office/drawing/2014/main" id="{00000000-0008-0000-0200-00001F000000}"/>
                </a:ext>
              </a:extLst>
            </xdr:cNvPr>
            <xdr:cNvGrpSpPr/>
          </xdr:nvGrpSpPr>
          <xdr:grpSpPr>
            <a:xfrm>
              <a:off x="6927378" y="2897612"/>
              <a:ext cx="1305033" cy="962037"/>
              <a:chOff x="6927398" y="2897618"/>
              <a:chExt cx="1304862" cy="956983"/>
            </a:xfrm>
          </xdr:grpSpPr>
          <xdr:sp macro="" textlink="">
            <xdr:nvSpPr>
              <xdr:cNvPr id="1136" name="Arboga">
                <a:extLst>
                  <a:ext uri="{FF2B5EF4-FFF2-40B4-BE49-F238E27FC236}">
                    <a16:creationId xmlns:a16="http://schemas.microsoft.com/office/drawing/2014/main" id="{00000000-0008-0000-0200-00006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00009" y="2897618"/>
                <a:ext cx="183266" cy="217380"/>
              </a:xfrm>
              <a:custGeom>
                <a:avLst/>
                <a:gdLst>
                  <a:gd name="T0" fmla="*/ 51 w 133"/>
                  <a:gd name="T1" fmla="*/ 0 h 158"/>
                  <a:gd name="T2" fmla="*/ 76 w 133"/>
                  <a:gd name="T3" fmla="*/ 42 h 158"/>
                  <a:gd name="T4" fmla="*/ 93 w 133"/>
                  <a:gd name="T5" fmla="*/ 43 h 158"/>
                  <a:gd name="T6" fmla="*/ 106 w 133"/>
                  <a:gd name="T7" fmla="*/ 77 h 158"/>
                  <a:gd name="T8" fmla="*/ 127 w 133"/>
                  <a:gd name="T9" fmla="*/ 77 h 158"/>
                  <a:gd name="T10" fmla="*/ 133 w 133"/>
                  <a:gd name="T11" fmla="*/ 105 h 158"/>
                  <a:gd name="T12" fmla="*/ 88 w 133"/>
                  <a:gd name="T13" fmla="*/ 151 h 158"/>
                  <a:gd name="T14" fmla="*/ 67 w 133"/>
                  <a:gd name="T15" fmla="*/ 158 h 158"/>
                  <a:gd name="T16" fmla="*/ 55 w 133"/>
                  <a:gd name="T17" fmla="*/ 139 h 158"/>
                  <a:gd name="T18" fmla="*/ 11 w 133"/>
                  <a:gd name="T19" fmla="*/ 136 h 158"/>
                  <a:gd name="T20" fmla="*/ 17 w 133"/>
                  <a:gd name="T21" fmla="*/ 118 h 158"/>
                  <a:gd name="T22" fmla="*/ 0 w 133"/>
                  <a:gd name="T23" fmla="*/ 72 h 158"/>
                  <a:gd name="T24" fmla="*/ 38 w 133"/>
                  <a:gd name="T25" fmla="*/ 72 h 158"/>
                  <a:gd name="T26" fmla="*/ 38 w 133"/>
                  <a:gd name="T27" fmla="*/ 41 h 158"/>
                  <a:gd name="T28" fmla="*/ 28 w 133"/>
                  <a:gd name="T29" fmla="*/ 30 h 158"/>
                  <a:gd name="T30" fmla="*/ 38 w 133"/>
                  <a:gd name="T31" fmla="*/ 10 h 158"/>
                  <a:gd name="T32" fmla="*/ 51 w 133"/>
                  <a:gd name="T33" fmla="*/ 0 h 15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33" h="158">
                    <a:moveTo>
                      <a:pt x="51" y="0"/>
                    </a:moveTo>
                    <a:lnTo>
                      <a:pt x="76" y="42"/>
                    </a:lnTo>
                    <a:lnTo>
                      <a:pt x="93" y="43"/>
                    </a:lnTo>
                    <a:lnTo>
                      <a:pt x="106" y="77"/>
                    </a:lnTo>
                    <a:lnTo>
                      <a:pt x="127" y="77"/>
                    </a:lnTo>
                    <a:lnTo>
                      <a:pt x="133" y="105"/>
                    </a:lnTo>
                    <a:lnTo>
                      <a:pt x="88" y="151"/>
                    </a:lnTo>
                    <a:lnTo>
                      <a:pt x="67" y="158"/>
                    </a:lnTo>
                    <a:lnTo>
                      <a:pt x="55" y="139"/>
                    </a:lnTo>
                    <a:lnTo>
                      <a:pt x="11" y="136"/>
                    </a:lnTo>
                    <a:lnTo>
                      <a:pt x="17" y="118"/>
                    </a:lnTo>
                    <a:lnTo>
                      <a:pt x="0" y="72"/>
                    </a:lnTo>
                    <a:lnTo>
                      <a:pt x="38" y="72"/>
                    </a:lnTo>
                    <a:lnTo>
                      <a:pt x="38" y="41"/>
                    </a:lnTo>
                    <a:lnTo>
                      <a:pt x="28" y="30"/>
                    </a:lnTo>
                    <a:lnTo>
                      <a:pt x="38" y="10"/>
                    </a:lnTo>
                    <a:lnTo>
                      <a:pt x="51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7" name="Kungsör">
                <a:extLst>
                  <a:ext uri="{FF2B5EF4-FFF2-40B4-BE49-F238E27FC236}">
                    <a16:creationId xmlns:a16="http://schemas.microsoft.com/office/drawing/2014/main" id="{00000000-0008-0000-0200-00006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28157" y="2934535"/>
                <a:ext cx="179112" cy="121669"/>
              </a:xfrm>
              <a:custGeom>
                <a:avLst/>
                <a:gdLst>
                  <a:gd name="T0" fmla="*/ 21 w 129"/>
                  <a:gd name="T1" fmla="*/ 0 h 88"/>
                  <a:gd name="T2" fmla="*/ 28 w 129"/>
                  <a:gd name="T3" fmla="*/ 15 h 88"/>
                  <a:gd name="T4" fmla="*/ 61 w 129"/>
                  <a:gd name="T5" fmla="*/ 15 h 88"/>
                  <a:gd name="T6" fmla="*/ 68 w 129"/>
                  <a:gd name="T7" fmla="*/ 38 h 88"/>
                  <a:gd name="T8" fmla="*/ 116 w 129"/>
                  <a:gd name="T9" fmla="*/ 35 h 88"/>
                  <a:gd name="T10" fmla="*/ 113 w 129"/>
                  <a:gd name="T11" fmla="*/ 53 h 88"/>
                  <a:gd name="T12" fmla="*/ 129 w 129"/>
                  <a:gd name="T13" fmla="*/ 63 h 88"/>
                  <a:gd name="T14" fmla="*/ 123 w 129"/>
                  <a:gd name="T15" fmla="*/ 79 h 88"/>
                  <a:gd name="T16" fmla="*/ 85 w 129"/>
                  <a:gd name="T17" fmla="*/ 88 h 88"/>
                  <a:gd name="T18" fmla="*/ 58 w 129"/>
                  <a:gd name="T19" fmla="*/ 84 h 88"/>
                  <a:gd name="T20" fmla="*/ 40 w 129"/>
                  <a:gd name="T21" fmla="*/ 78 h 88"/>
                  <a:gd name="T22" fmla="*/ 34 w 129"/>
                  <a:gd name="T23" fmla="*/ 50 h 88"/>
                  <a:gd name="T24" fmla="*/ 13 w 129"/>
                  <a:gd name="T25" fmla="*/ 50 h 88"/>
                  <a:gd name="T26" fmla="*/ 0 w 129"/>
                  <a:gd name="T27" fmla="*/ 16 h 88"/>
                  <a:gd name="T28" fmla="*/ 21 w 129"/>
                  <a:gd name="T29" fmla="*/ 0 h 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</a:cxnLst>
                <a:rect l="0" t="0" r="r" b="b"/>
                <a:pathLst>
                  <a:path w="129" h="88">
                    <a:moveTo>
                      <a:pt x="21" y="0"/>
                    </a:moveTo>
                    <a:lnTo>
                      <a:pt x="28" y="15"/>
                    </a:lnTo>
                    <a:lnTo>
                      <a:pt x="61" y="15"/>
                    </a:lnTo>
                    <a:lnTo>
                      <a:pt x="68" y="38"/>
                    </a:lnTo>
                    <a:lnTo>
                      <a:pt x="116" y="35"/>
                    </a:lnTo>
                    <a:lnTo>
                      <a:pt x="113" y="53"/>
                    </a:lnTo>
                    <a:lnTo>
                      <a:pt x="129" y="63"/>
                    </a:lnTo>
                    <a:lnTo>
                      <a:pt x="123" y="79"/>
                    </a:lnTo>
                    <a:lnTo>
                      <a:pt x="85" y="88"/>
                    </a:lnTo>
                    <a:lnTo>
                      <a:pt x="58" y="84"/>
                    </a:lnTo>
                    <a:lnTo>
                      <a:pt x="40" y="78"/>
                    </a:lnTo>
                    <a:lnTo>
                      <a:pt x="34" y="50"/>
                    </a:lnTo>
                    <a:lnTo>
                      <a:pt x="13" y="50"/>
                    </a:lnTo>
                    <a:lnTo>
                      <a:pt x="0" y="16"/>
                    </a:lnTo>
                    <a:lnTo>
                      <a:pt x="21" y="0"/>
                    </a:lnTo>
                    <a:close/>
                  </a:path>
                </a:pathLst>
              </a:custGeom>
              <a:solidFill>
                <a:srgbClr val="279EC8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8" name="Örebro">
                <a:extLst>
                  <a:ext uri="{FF2B5EF4-FFF2-40B4-BE49-F238E27FC236}">
                    <a16:creationId xmlns:a16="http://schemas.microsoft.com/office/drawing/2014/main" id="{00000000-0008-0000-0200-00007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025213" y="2920863"/>
                <a:ext cx="456094" cy="485329"/>
              </a:xfrm>
              <a:custGeom>
                <a:avLst/>
                <a:gdLst>
                  <a:gd name="T0" fmla="*/ 169 w 331"/>
                  <a:gd name="T1" fmla="*/ 0 h 352"/>
                  <a:gd name="T2" fmla="*/ 174 w 331"/>
                  <a:gd name="T3" fmla="*/ 38 h 352"/>
                  <a:gd name="T4" fmla="*/ 217 w 331"/>
                  <a:gd name="T5" fmla="*/ 51 h 352"/>
                  <a:gd name="T6" fmla="*/ 272 w 331"/>
                  <a:gd name="T7" fmla="*/ 55 h 352"/>
                  <a:gd name="T8" fmla="*/ 289 w 331"/>
                  <a:gd name="T9" fmla="*/ 101 h 352"/>
                  <a:gd name="T10" fmla="*/ 283 w 331"/>
                  <a:gd name="T11" fmla="*/ 119 h 352"/>
                  <a:gd name="T12" fmla="*/ 260 w 331"/>
                  <a:gd name="T13" fmla="*/ 115 h 352"/>
                  <a:gd name="T14" fmla="*/ 219 w 331"/>
                  <a:gd name="T15" fmla="*/ 128 h 352"/>
                  <a:gd name="T16" fmla="*/ 174 w 331"/>
                  <a:gd name="T17" fmla="*/ 128 h 352"/>
                  <a:gd name="T18" fmla="*/ 174 w 331"/>
                  <a:gd name="T19" fmla="*/ 144 h 352"/>
                  <a:gd name="T20" fmla="*/ 220 w 331"/>
                  <a:gd name="T21" fmla="*/ 162 h 352"/>
                  <a:gd name="T22" fmla="*/ 264 w 331"/>
                  <a:gd name="T23" fmla="*/ 148 h 352"/>
                  <a:gd name="T24" fmla="*/ 289 w 331"/>
                  <a:gd name="T25" fmla="*/ 179 h 352"/>
                  <a:gd name="T26" fmla="*/ 278 w 331"/>
                  <a:gd name="T27" fmla="*/ 198 h 352"/>
                  <a:gd name="T28" fmla="*/ 293 w 331"/>
                  <a:gd name="T29" fmla="*/ 223 h 352"/>
                  <a:gd name="T30" fmla="*/ 331 w 331"/>
                  <a:gd name="T31" fmla="*/ 227 h 352"/>
                  <a:gd name="T32" fmla="*/ 331 w 331"/>
                  <a:gd name="T33" fmla="*/ 244 h 352"/>
                  <a:gd name="T34" fmla="*/ 301 w 331"/>
                  <a:gd name="T35" fmla="*/ 250 h 352"/>
                  <a:gd name="T36" fmla="*/ 284 w 331"/>
                  <a:gd name="T37" fmla="*/ 276 h 352"/>
                  <a:gd name="T38" fmla="*/ 278 w 331"/>
                  <a:gd name="T39" fmla="*/ 303 h 352"/>
                  <a:gd name="T40" fmla="*/ 285 w 331"/>
                  <a:gd name="T41" fmla="*/ 318 h 352"/>
                  <a:gd name="T42" fmla="*/ 254 w 331"/>
                  <a:gd name="T43" fmla="*/ 352 h 352"/>
                  <a:gd name="T44" fmla="*/ 220 w 331"/>
                  <a:gd name="T45" fmla="*/ 335 h 352"/>
                  <a:gd name="T46" fmla="*/ 225 w 331"/>
                  <a:gd name="T47" fmla="*/ 291 h 352"/>
                  <a:gd name="T48" fmla="*/ 205 w 331"/>
                  <a:gd name="T49" fmla="*/ 275 h 352"/>
                  <a:gd name="T50" fmla="*/ 195 w 331"/>
                  <a:gd name="T51" fmla="*/ 212 h 352"/>
                  <a:gd name="T52" fmla="*/ 174 w 331"/>
                  <a:gd name="T53" fmla="*/ 199 h 352"/>
                  <a:gd name="T54" fmla="*/ 158 w 331"/>
                  <a:gd name="T55" fmla="*/ 206 h 352"/>
                  <a:gd name="T56" fmla="*/ 135 w 331"/>
                  <a:gd name="T57" fmla="*/ 203 h 352"/>
                  <a:gd name="T58" fmla="*/ 101 w 331"/>
                  <a:gd name="T59" fmla="*/ 204 h 352"/>
                  <a:gd name="T60" fmla="*/ 89 w 331"/>
                  <a:gd name="T61" fmla="*/ 189 h 352"/>
                  <a:gd name="T62" fmla="*/ 65 w 331"/>
                  <a:gd name="T63" fmla="*/ 202 h 352"/>
                  <a:gd name="T64" fmla="*/ 59 w 331"/>
                  <a:gd name="T65" fmla="*/ 191 h 352"/>
                  <a:gd name="T66" fmla="*/ 67 w 331"/>
                  <a:gd name="T67" fmla="*/ 185 h 352"/>
                  <a:gd name="T68" fmla="*/ 60 w 331"/>
                  <a:gd name="T69" fmla="*/ 160 h 352"/>
                  <a:gd name="T70" fmla="*/ 38 w 331"/>
                  <a:gd name="T71" fmla="*/ 127 h 352"/>
                  <a:gd name="T72" fmla="*/ 16 w 331"/>
                  <a:gd name="T73" fmla="*/ 115 h 352"/>
                  <a:gd name="T74" fmla="*/ 0 w 331"/>
                  <a:gd name="T75" fmla="*/ 88 h 352"/>
                  <a:gd name="T76" fmla="*/ 16 w 331"/>
                  <a:gd name="T77" fmla="*/ 76 h 352"/>
                  <a:gd name="T78" fmla="*/ 63 w 331"/>
                  <a:gd name="T79" fmla="*/ 79 h 352"/>
                  <a:gd name="T80" fmla="*/ 81 w 331"/>
                  <a:gd name="T81" fmla="*/ 58 h 352"/>
                  <a:gd name="T82" fmla="*/ 84 w 331"/>
                  <a:gd name="T83" fmla="*/ 29 h 352"/>
                  <a:gd name="T84" fmla="*/ 106 w 331"/>
                  <a:gd name="T85" fmla="*/ 29 h 352"/>
                  <a:gd name="T86" fmla="*/ 107 w 331"/>
                  <a:gd name="T87" fmla="*/ 46 h 352"/>
                  <a:gd name="T88" fmla="*/ 129 w 331"/>
                  <a:gd name="T89" fmla="*/ 41 h 352"/>
                  <a:gd name="T90" fmla="*/ 135 w 331"/>
                  <a:gd name="T91" fmla="*/ 1 h 352"/>
                  <a:gd name="T92" fmla="*/ 169 w 331"/>
                  <a:gd name="T93" fmla="*/ 0 h 35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</a:cxnLst>
                <a:rect l="0" t="0" r="r" b="b"/>
                <a:pathLst>
                  <a:path w="331" h="352">
                    <a:moveTo>
                      <a:pt x="169" y="0"/>
                    </a:moveTo>
                    <a:lnTo>
                      <a:pt x="174" y="38"/>
                    </a:lnTo>
                    <a:lnTo>
                      <a:pt x="217" y="51"/>
                    </a:lnTo>
                    <a:lnTo>
                      <a:pt x="272" y="55"/>
                    </a:lnTo>
                    <a:lnTo>
                      <a:pt x="289" y="101"/>
                    </a:lnTo>
                    <a:lnTo>
                      <a:pt x="283" y="119"/>
                    </a:lnTo>
                    <a:lnTo>
                      <a:pt x="260" y="115"/>
                    </a:lnTo>
                    <a:lnTo>
                      <a:pt x="219" y="128"/>
                    </a:lnTo>
                    <a:lnTo>
                      <a:pt x="174" y="128"/>
                    </a:lnTo>
                    <a:lnTo>
                      <a:pt x="174" y="144"/>
                    </a:lnTo>
                    <a:lnTo>
                      <a:pt x="220" y="162"/>
                    </a:lnTo>
                    <a:lnTo>
                      <a:pt x="264" y="148"/>
                    </a:lnTo>
                    <a:lnTo>
                      <a:pt x="289" y="179"/>
                    </a:lnTo>
                    <a:lnTo>
                      <a:pt x="278" y="198"/>
                    </a:lnTo>
                    <a:lnTo>
                      <a:pt x="293" y="223"/>
                    </a:lnTo>
                    <a:lnTo>
                      <a:pt x="331" y="227"/>
                    </a:lnTo>
                    <a:lnTo>
                      <a:pt x="331" y="244"/>
                    </a:lnTo>
                    <a:lnTo>
                      <a:pt x="301" y="250"/>
                    </a:lnTo>
                    <a:lnTo>
                      <a:pt x="284" y="276"/>
                    </a:lnTo>
                    <a:lnTo>
                      <a:pt x="278" y="303"/>
                    </a:lnTo>
                    <a:lnTo>
                      <a:pt x="285" y="318"/>
                    </a:lnTo>
                    <a:lnTo>
                      <a:pt x="254" y="352"/>
                    </a:lnTo>
                    <a:lnTo>
                      <a:pt x="220" y="335"/>
                    </a:lnTo>
                    <a:lnTo>
                      <a:pt x="225" y="291"/>
                    </a:lnTo>
                    <a:lnTo>
                      <a:pt x="205" y="275"/>
                    </a:lnTo>
                    <a:lnTo>
                      <a:pt x="195" y="212"/>
                    </a:lnTo>
                    <a:lnTo>
                      <a:pt x="174" y="199"/>
                    </a:lnTo>
                    <a:lnTo>
                      <a:pt x="158" y="206"/>
                    </a:lnTo>
                    <a:lnTo>
                      <a:pt x="135" y="203"/>
                    </a:lnTo>
                    <a:lnTo>
                      <a:pt x="101" y="204"/>
                    </a:lnTo>
                    <a:lnTo>
                      <a:pt x="89" y="189"/>
                    </a:lnTo>
                    <a:lnTo>
                      <a:pt x="65" y="202"/>
                    </a:lnTo>
                    <a:lnTo>
                      <a:pt x="59" y="191"/>
                    </a:lnTo>
                    <a:lnTo>
                      <a:pt x="67" y="185"/>
                    </a:lnTo>
                    <a:lnTo>
                      <a:pt x="60" y="160"/>
                    </a:lnTo>
                    <a:lnTo>
                      <a:pt x="38" y="127"/>
                    </a:lnTo>
                    <a:lnTo>
                      <a:pt x="16" y="115"/>
                    </a:lnTo>
                    <a:lnTo>
                      <a:pt x="0" y="88"/>
                    </a:lnTo>
                    <a:lnTo>
                      <a:pt x="16" y="76"/>
                    </a:lnTo>
                    <a:lnTo>
                      <a:pt x="63" y="79"/>
                    </a:lnTo>
                    <a:lnTo>
                      <a:pt x="81" y="58"/>
                    </a:lnTo>
                    <a:lnTo>
                      <a:pt x="84" y="29"/>
                    </a:lnTo>
                    <a:lnTo>
                      <a:pt x="106" y="29"/>
                    </a:lnTo>
                    <a:lnTo>
                      <a:pt x="107" y="46"/>
                    </a:lnTo>
                    <a:lnTo>
                      <a:pt x="129" y="41"/>
                    </a:lnTo>
                    <a:lnTo>
                      <a:pt x="135" y="1"/>
                    </a:lnTo>
                    <a:lnTo>
                      <a:pt x="16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39" name="Lekeberg">
                <a:extLst>
                  <a:ext uri="{FF2B5EF4-FFF2-40B4-BE49-F238E27FC236}">
                    <a16:creationId xmlns:a16="http://schemas.microsoft.com/office/drawing/2014/main" id="{00000000-0008-0000-0200-00007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27398" y="3079449"/>
                <a:ext cx="236985" cy="251539"/>
              </a:xfrm>
              <a:custGeom>
                <a:avLst/>
                <a:gdLst>
                  <a:gd name="T0" fmla="*/ 86 w 171"/>
                  <a:gd name="T1" fmla="*/ 0 h 182"/>
                  <a:gd name="T2" fmla="*/ 108 w 171"/>
                  <a:gd name="T3" fmla="*/ 12 h 182"/>
                  <a:gd name="T4" fmla="*/ 130 w 171"/>
                  <a:gd name="T5" fmla="*/ 45 h 182"/>
                  <a:gd name="T6" fmla="*/ 137 w 171"/>
                  <a:gd name="T7" fmla="*/ 70 h 182"/>
                  <a:gd name="T8" fmla="*/ 129 w 171"/>
                  <a:gd name="T9" fmla="*/ 76 h 182"/>
                  <a:gd name="T10" fmla="*/ 135 w 171"/>
                  <a:gd name="T11" fmla="*/ 87 h 182"/>
                  <a:gd name="T12" fmla="*/ 159 w 171"/>
                  <a:gd name="T13" fmla="*/ 74 h 182"/>
                  <a:gd name="T14" fmla="*/ 171 w 171"/>
                  <a:gd name="T15" fmla="*/ 89 h 182"/>
                  <a:gd name="T16" fmla="*/ 167 w 171"/>
                  <a:gd name="T17" fmla="*/ 115 h 182"/>
                  <a:gd name="T18" fmla="*/ 130 w 171"/>
                  <a:gd name="T19" fmla="*/ 146 h 182"/>
                  <a:gd name="T20" fmla="*/ 104 w 171"/>
                  <a:gd name="T21" fmla="*/ 146 h 182"/>
                  <a:gd name="T22" fmla="*/ 72 w 171"/>
                  <a:gd name="T23" fmla="*/ 174 h 182"/>
                  <a:gd name="T24" fmla="*/ 53 w 171"/>
                  <a:gd name="T25" fmla="*/ 182 h 182"/>
                  <a:gd name="T26" fmla="*/ 66 w 171"/>
                  <a:gd name="T27" fmla="*/ 117 h 182"/>
                  <a:gd name="T28" fmla="*/ 13 w 171"/>
                  <a:gd name="T29" fmla="*/ 135 h 182"/>
                  <a:gd name="T30" fmla="*/ 19 w 171"/>
                  <a:gd name="T31" fmla="*/ 119 h 182"/>
                  <a:gd name="T32" fmla="*/ 7 w 171"/>
                  <a:gd name="T33" fmla="*/ 100 h 182"/>
                  <a:gd name="T34" fmla="*/ 10 w 171"/>
                  <a:gd name="T35" fmla="*/ 79 h 182"/>
                  <a:gd name="T36" fmla="*/ 0 w 171"/>
                  <a:gd name="T37" fmla="*/ 55 h 182"/>
                  <a:gd name="T38" fmla="*/ 25 w 171"/>
                  <a:gd name="T39" fmla="*/ 46 h 182"/>
                  <a:gd name="T40" fmla="*/ 72 w 171"/>
                  <a:gd name="T41" fmla="*/ 40 h 182"/>
                  <a:gd name="T42" fmla="*/ 86 w 171"/>
                  <a:gd name="T43" fmla="*/ 0 h 18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</a:cxnLst>
                <a:rect l="0" t="0" r="r" b="b"/>
                <a:pathLst>
                  <a:path w="171" h="182">
                    <a:moveTo>
                      <a:pt x="86" y="0"/>
                    </a:moveTo>
                    <a:lnTo>
                      <a:pt x="108" y="12"/>
                    </a:lnTo>
                    <a:lnTo>
                      <a:pt x="130" y="45"/>
                    </a:lnTo>
                    <a:lnTo>
                      <a:pt x="137" y="70"/>
                    </a:lnTo>
                    <a:lnTo>
                      <a:pt x="129" y="76"/>
                    </a:lnTo>
                    <a:lnTo>
                      <a:pt x="135" y="87"/>
                    </a:lnTo>
                    <a:lnTo>
                      <a:pt x="159" y="74"/>
                    </a:lnTo>
                    <a:lnTo>
                      <a:pt x="171" y="89"/>
                    </a:lnTo>
                    <a:lnTo>
                      <a:pt x="167" y="115"/>
                    </a:lnTo>
                    <a:lnTo>
                      <a:pt x="130" y="146"/>
                    </a:lnTo>
                    <a:lnTo>
                      <a:pt x="104" y="146"/>
                    </a:lnTo>
                    <a:lnTo>
                      <a:pt x="72" y="174"/>
                    </a:lnTo>
                    <a:lnTo>
                      <a:pt x="53" y="182"/>
                    </a:lnTo>
                    <a:lnTo>
                      <a:pt x="66" y="117"/>
                    </a:lnTo>
                    <a:lnTo>
                      <a:pt x="13" y="135"/>
                    </a:lnTo>
                    <a:lnTo>
                      <a:pt x="19" y="119"/>
                    </a:lnTo>
                    <a:lnTo>
                      <a:pt x="7" y="100"/>
                    </a:lnTo>
                    <a:lnTo>
                      <a:pt x="10" y="79"/>
                    </a:lnTo>
                    <a:lnTo>
                      <a:pt x="0" y="55"/>
                    </a:lnTo>
                    <a:lnTo>
                      <a:pt x="25" y="46"/>
                    </a:lnTo>
                    <a:lnTo>
                      <a:pt x="72" y="40"/>
                    </a:lnTo>
                    <a:lnTo>
                      <a:pt x="86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0" name="Kumla">
                <a:extLst>
                  <a:ext uri="{FF2B5EF4-FFF2-40B4-BE49-F238E27FC236}">
                    <a16:creationId xmlns:a16="http://schemas.microsoft.com/office/drawing/2014/main" id="{00000000-0008-0000-0200-00007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106511" y="3195647"/>
                <a:ext cx="187399" cy="98446"/>
              </a:xfrm>
              <a:custGeom>
                <a:avLst/>
                <a:gdLst>
                  <a:gd name="T0" fmla="*/ 115 w 136"/>
                  <a:gd name="T1" fmla="*/ 0 h 72"/>
                  <a:gd name="T2" fmla="*/ 136 w 136"/>
                  <a:gd name="T3" fmla="*/ 13 h 72"/>
                  <a:gd name="T4" fmla="*/ 115 w 136"/>
                  <a:gd name="T5" fmla="*/ 28 h 72"/>
                  <a:gd name="T6" fmla="*/ 98 w 136"/>
                  <a:gd name="T7" fmla="*/ 54 h 72"/>
                  <a:gd name="T8" fmla="*/ 46 w 136"/>
                  <a:gd name="T9" fmla="*/ 64 h 72"/>
                  <a:gd name="T10" fmla="*/ 44 w 136"/>
                  <a:gd name="T11" fmla="*/ 72 h 72"/>
                  <a:gd name="T12" fmla="*/ 0 w 136"/>
                  <a:gd name="T13" fmla="*/ 72 h 72"/>
                  <a:gd name="T14" fmla="*/ 1 w 136"/>
                  <a:gd name="T15" fmla="*/ 62 h 72"/>
                  <a:gd name="T16" fmla="*/ 38 w 136"/>
                  <a:gd name="T17" fmla="*/ 31 h 72"/>
                  <a:gd name="T18" fmla="*/ 42 w 136"/>
                  <a:gd name="T19" fmla="*/ 5 h 72"/>
                  <a:gd name="T20" fmla="*/ 76 w 136"/>
                  <a:gd name="T21" fmla="*/ 4 h 72"/>
                  <a:gd name="T22" fmla="*/ 99 w 136"/>
                  <a:gd name="T23" fmla="*/ 7 h 72"/>
                  <a:gd name="T24" fmla="*/ 115 w 136"/>
                  <a:gd name="T25" fmla="*/ 0 h 72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</a:cxnLst>
                <a:rect l="0" t="0" r="r" b="b"/>
                <a:pathLst>
                  <a:path w="136" h="72">
                    <a:moveTo>
                      <a:pt x="115" y="0"/>
                    </a:moveTo>
                    <a:lnTo>
                      <a:pt x="136" y="13"/>
                    </a:lnTo>
                    <a:lnTo>
                      <a:pt x="115" y="28"/>
                    </a:lnTo>
                    <a:lnTo>
                      <a:pt x="98" y="54"/>
                    </a:lnTo>
                    <a:lnTo>
                      <a:pt x="46" y="64"/>
                    </a:lnTo>
                    <a:lnTo>
                      <a:pt x="44" y="72"/>
                    </a:lnTo>
                    <a:lnTo>
                      <a:pt x="0" y="72"/>
                    </a:lnTo>
                    <a:lnTo>
                      <a:pt x="1" y="62"/>
                    </a:lnTo>
                    <a:lnTo>
                      <a:pt x="38" y="31"/>
                    </a:lnTo>
                    <a:lnTo>
                      <a:pt x="42" y="5"/>
                    </a:lnTo>
                    <a:lnTo>
                      <a:pt x="76" y="4"/>
                    </a:lnTo>
                    <a:lnTo>
                      <a:pt x="99" y="7"/>
                    </a:lnTo>
                    <a:lnTo>
                      <a:pt x="11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1" name="Hallsberg">
                <a:extLst>
                  <a:ext uri="{FF2B5EF4-FFF2-40B4-BE49-F238E27FC236}">
                    <a16:creationId xmlns:a16="http://schemas.microsoft.com/office/drawing/2014/main" id="{00000000-0008-0000-0200-00007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6983875" y="3213422"/>
                <a:ext cx="405112" cy="287091"/>
              </a:xfrm>
              <a:custGeom>
                <a:avLst/>
                <a:gdLst>
                  <a:gd name="T0" fmla="*/ 225 w 294"/>
                  <a:gd name="T1" fmla="*/ 0 h 208"/>
                  <a:gd name="T2" fmla="*/ 235 w 294"/>
                  <a:gd name="T3" fmla="*/ 63 h 208"/>
                  <a:gd name="T4" fmla="*/ 255 w 294"/>
                  <a:gd name="T5" fmla="*/ 79 h 208"/>
                  <a:gd name="T6" fmla="*/ 250 w 294"/>
                  <a:gd name="T7" fmla="*/ 123 h 208"/>
                  <a:gd name="T8" fmla="*/ 284 w 294"/>
                  <a:gd name="T9" fmla="*/ 140 h 208"/>
                  <a:gd name="T10" fmla="*/ 294 w 294"/>
                  <a:gd name="T11" fmla="*/ 163 h 208"/>
                  <a:gd name="T12" fmla="*/ 283 w 294"/>
                  <a:gd name="T13" fmla="*/ 183 h 208"/>
                  <a:gd name="T14" fmla="*/ 254 w 294"/>
                  <a:gd name="T15" fmla="*/ 183 h 208"/>
                  <a:gd name="T16" fmla="*/ 247 w 294"/>
                  <a:gd name="T17" fmla="*/ 208 h 208"/>
                  <a:gd name="T18" fmla="*/ 237 w 294"/>
                  <a:gd name="T19" fmla="*/ 195 h 208"/>
                  <a:gd name="T20" fmla="*/ 220 w 294"/>
                  <a:gd name="T21" fmla="*/ 201 h 208"/>
                  <a:gd name="T22" fmla="*/ 211 w 294"/>
                  <a:gd name="T23" fmla="*/ 157 h 208"/>
                  <a:gd name="T24" fmla="*/ 135 w 294"/>
                  <a:gd name="T25" fmla="*/ 88 h 208"/>
                  <a:gd name="T26" fmla="*/ 91 w 294"/>
                  <a:gd name="T27" fmla="*/ 98 h 208"/>
                  <a:gd name="T28" fmla="*/ 72 w 294"/>
                  <a:gd name="T29" fmla="*/ 92 h 208"/>
                  <a:gd name="T30" fmla="*/ 53 w 294"/>
                  <a:gd name="T31" fmla="*/ 109 h 208"/>
                  <a:gd name="T32" fmla="*/ 13 w 294"/>
                  <a:gd name="T33" fmla="*/ 117 h 208"/>
                  <a:gd name="T34" fmla="*/ 1 w 294"/>
                  <a:gd name="T35" fmla="*/ 108 h 208"/>
                  <a:gd name="T36" fmla="*/ 0 w 294"/>
                  <a:gd name="T37" fmla="*/ 91 h 208"/>
                  <a:gd name="T38" fmla="*/ 13 w 294"/>
                  <a:gd name="T39" fmla="*/ 85 h 208"/>
                  <a:gd name="T40" fmla="*/ 32 w 294"/>
                  <a:gd name="T41" fmla="*/ 77 h 208"/>
                  <a:gd name="T42" fmla="*/ 64 w 294"/>
                  <a:gd name="T43" fmla="*/ 49 h 208"/>
                  <a:gd name="T44" fmla="*/ 90 w 294"/>
                  <a:gd name="T45" fmla="*/ 49 h 208"/>
                  <a:gd name="T46" fmla="*/ 89 w 294"/>
                  <a:gd name="T47" fmla="*/ 59 h 208"/>
                  <a:gd name="T48" fmla="*/ 133 w 294"/>
                  <a:gd name="T49" fmla="*/ 59 h 208"/>
                  <a:gd name="T50" fmla="*/ 135 w 294"/>
                  <a:gd name="T51" fmla="*/ 51 h 208"/>
                  <a:gd name="T52" fmla="*/ 187 w 294"/>
                  <a:gd name="T53" fmla="*/ 41 h 208"/>
                  <a:gd name="T54" fmla="*/ 204 w 294"/>
                  <a:gd name="T55" fmla="*/ 15 h 208"/>
                  <a:gd name="T56" fmla="*/ 225 w 294"/>
                  <a:gd name="T57" fmla="*/ 0 h 20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</a:cxnLst>
                <a:rect l="0" t="0" r="r" b="b"/>
                <a:pathLst>
                  <a:path w="294" h="208">
                    <a:moveTo>
                      <a:pt x="225" y="0"/>
                    </a:moveTo>
                    <a:lnTo>
                      <a:pt x="235" y="63"/>
                    </a:lnTo>
                    <a:lnTo>
                      <a:pt x="255" y="79"/>
                    </a:lnTo>
                    <a:lnTo>
                      <a:pt x="250" y="123"/>
                    </a:lnTo>
                    <a:lnTo>
                      <a:pt x="284" y="140"/>
                    </a:lnTo>
                    <a:lnTo>
                      <a:pt x="294" y="163"/>
                    </a:lnTo>
                    <a:lnTo>
                      <a:pt x="283" y="183"/>
                    </a:lnTo>
                    <a:lnTo>
                      <a:pt x="254" y="183"/>
                    </a:lnTo>
                    <a:lnTo>
                      <a:pt x="247" y="208"/>
                    </a:lnTo>
                    <a:lnTo>
                      <a:pt x="237" y="195"/>
                    </a:lnTo>
                    <a:lnTo>
                      <a:pt x="220" y="201"/>
                    </a:lnTo>
                    <a:lnTo>
                      <a:pt x="211" y="157"/>
                    </a:lnTo>
                    <a:lnTo>
                      <a:pt x="135" y="88"/>
                    </a:lnTo>
                    <a:lnTo>
                      <a:pt x="91" y="98"/>
                    </a:lnTo>
                    <a:lnTo>
                      <a:pt x="72" y="92"/>
                    </a:lnTo>
                    <a:lnTo>
                      <a:pt x="53" y="109"/>
                    </a:lnTo>
                    <a:lnTo>
                      <a:pt x="13" y="117"/>
                    </a:lnTo>
                    <a:lnTo>
                      <a:pt x="1" y="108"/>
                    </a:lnTo>
                    <a:lnTo>
                      <a:pt x="0" y="91"/>
                    </a:lnTo>
                    <a:lnTo>
                      <a:pt x="13" y="85"/>
                    </a:lnTo>
                    <a:lnTo>
                      <a:pt x="32" y="77"/>
                    </a:lnTo>
                    <a:lnTo>
                      <a:pt x="64" y="49"/>
                    </a:lnTo>
                    <a:lnTo>
                      <a:pt x="90" y="49"/>
                    </a:lnTo>
                    <a:lnTo>
                      <a:pt x="89" y="59"/>
                    </a:lnTo>
                    <a:lnTo>
                      <a:pt x="133" y="59"/>
                    </a:lnTo>
                    <a:lnTo>
                      <a:pt x="135" y="51"/>
                    </a:lnTo>
                    <a:lnTo>
                      <a:pt x="187" y="41"/>
                    </a:lnTo>
                    <a:lnTo>
                      <a:pt x="204" y="15"/>
                    </a:lnTo>
                    <a:lnTo>
                      <a:pt x="225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2" name="Strängnäs">
                <a:extLst>
                  <a:ext uri="{FF2B5EF4-FFF2-40B4-BE49-F238E27FC236}">
                    <a16:creationId xmlns:a16="http://schemas.microsoft.com/office/drawing/2014/main" id="{00000000-0008-0000-0200-000082010000}"/>
                  </a:ext>
                </a:extLst>
              </xdr:cNvPr>
              <xdr:cNvSpPr>
                <a:spLocks noEditPoints="1"/>
              </xdr:cNvSpPr>
            </xdr:nvSpPr>
            <xdr:spPr bwMode="auto">
              <a:xfrm>
                <a:off x="7897422" y="2931801"/>
                <a:ext cx="276964" cy="259743"/>
              </a:xfrm>
              <a:custGeom>
                <a:avLst/>
                <a:gdLst>
                  <a:gd name="T0" fmla="*/ 189 w 201"/>
                  <a:gd name="T1" fmla="*/ 147 h 188"/>
                  <a:gd name="T2" fmla="*/ 189 w 201"/>
                  <a:gd name="T3" fmla="*/ 148 h 188"/>
                  <a:gd name="T4" fmla="*/ 189 w 201"/>
                  <a:gd name="T5" fmla="*/ 148 h 188"/>
                  <a:gd name="T6" fmla="*/ 189 w 201"/>
                  <a:gd name="T7" fmla="*/ 147 h 188"/>
                  <a:gd name="T8" fmla="*/ 100 w 201"/>
                  <a:gd name="T9" fmla="*/ 0 h 188"/>
                  <a:gd name="T10" fmla="*/ 118 w 201"/>
                  <a:gd name="T11" fmla="*/ 13 h 188"/>
                  <a:gd name="T12" fmla="*/ 108 w 201"/>
                  <a:gd name="T13" fmla="*/ 35 h 188"/>
                  <a:gd name="T14" fmla="*/ 121 w 201"/>
                  <a:gd name="T15" fmla="*/ 75 h 188"/>
                  <a:gd name="T16" fmla="*/ 145 w 201"/>
                  <a:gd name="T17" fmla="*/ 73 h 188"/>
                  <a:gd name="T18" fmla="*/ 134 w 201"/>
                  <a:gd name="T19" fmla="*/ 35 h 188"/>
                  <a:gd name="T20" fmla="*/ 143 w 201"/>
                  <a:gd name="T21" fmla="*/ 22 h 188"/>
                  <a:gd name="T22" fmla="*/ 185 w 201"/>
                  <a:gd name="T23" fmla="*/ 33 h 188"/>
                  <a:gd name="T24" fmla="*/ 201 w 201"/>
                  <a:gd name="T25" fmla="*/ 63 h 188"/>
                  <a:gd name="T26" fmla="*/ 184 w 201"/>
                  <a:gd name="T27" fmla="*/ 84 h 188"/>
                  <a:gd name="T28" fmla="*/ 193 w 201"/>
                  <a:gd name="T29" fmla="*/ 86 h 188"/>
                  <a:gd name="T30" fmla="*/ 197 w 201"/>
                  <a:gd name="T31" fmla="*/ 105 h 188"/>
                  <a:gd name="T32" fmla="*/ 180 w 201"/>
                  <a:gd name="T33" fmla="*/ 119 h 188"/>
                  <a:gd name="T34" fmla="*/ 189 w 201"/>
                  <a:gd name="T35" fmla="*/ 148 h 188"/>
                  <a:gd name="T36" fmla="*/ 183 w 201"/>
                  <a:gd name="T37" fmla="*/ 161 h 188"/>
                  <a:gd name="T38" fmla="*/ 186 w 201"/>
                  <a:gd name="T39" fmla="*/ 187 h 188"/>
                  <a:gd name="T40" fmla="*/ 162 w 201"/>
                  <a:gd name="T41" fmla="*/ 188 h 188"/>
                  <a:gd name="T42" fmla="*/ 154 w 201"/>
                  <a:gd name="T43" fmla="*/ 175 h 188"/>
                  <a:gd name="T44" fmla="*/ 74 w 201"/>
                  <a:gd name="T45" fmla="*/ 173 h 188"/>
                  <a:gd name="T46" fmla="*/ 46 w 201"/>
                  <a:gd name="T47" fmla="*/ 167 h 188"/>
                  <a:gd name="T48" fmla="*/ 40 w 201"/>
                  <a:gd name="T49" fmla="*/ 153 h 188"/>
                  <a:gd name="T50" fmla="*/ 35 w 201"/>
                  <a:gd name="T51" fmla="*/ 64 h 188"/>
                  <a:gd name="T52" fmla="*/ 0 w 201"/>
                  <a:gd name="T53" fmla="*/ 21 h 188"/>
                  <a:gd name="T54" fmla="*/ 25 w 201"/>
                  <a:gd name="T55" fmla="*/ 21 h 188"/>
                  <a:gd name="T56" fmla="*/ 42 w 201"/>
                  <a:gd name="T57" fmla="*/ 12 h 188"/>
                  <a:gd name="T58" fmla="*/ 80 w 201"/>
                  <a:gd name="T59" fmla="*/ 29 h 188"/>
                  <a:gd name="T60" fmla="*/ 84 w 201"/>
                  <a:gd name="T61" fmla="*/ 6 h 188"/>
                  <a:gd name="T62" fmla="*/ 100 w 201"/>
                  <a:gd name="T63" fmla="*/ 0 h 1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01" h="188">
                    <a:moveTo>
                      <a:pt x="189" y="147"/>
                    </a:moveTo>
                    <a:lnTo>
                      <a:pt x="189" y="148"/>
                    </a:lnTo>
                    <a:lnTo>
                      <a:pt x="189" y="148"/>
                    </a:lnTo>
                    <a:lnTo>
                      <a:pt x="189" y="147"/>
                    </a:lnTo>
                    <a:close/>
                    <a:moveTo>
                      <a:pt x="100" y="0"/>
                    </a:moveTo>
                    <a:lnTo>
                      <a:pt x="118" y="13"/>
                    </a:lnTo>
                    <a:lnTo>
                      <a:pt x="108" y="35"/>
                    </a:lnTo>
                    <a:lnTo>
                      <a:pt x="121" y="75"/>
                    </a:lnTo>
                    <a:lnTo>
                      <a:pt x="145" y="73"/>
                    </a:lnTo>
                    <a:lnTo>
                      <a:pt x="134" y="35"/>
                    </a:lnTo>
                    <a:lnTo>
                      <a:pt x="143" y="22"/>
                    </a:lnTo>
                    <a:lnTo>
                      <a:pt x="185" y="33"/>
                    </a:lnTo>
                    <a:lnTo>
                      <a:pt x="201" y="63"/>
                    </a:lnTo>
                    <a:lnTo>
                      <a:pt x="184" y="84"/>
                    </a:lnTo>
                    <a:lnTo>
                      <a:pt x="193" y="86"/>
                    </a:lnTo>
                    <a:lnTo>
                      <a:pt x="197" y="105"/>
                    </a:lnTo>
                    <a:lnTo>
                      <a:pt x="180" y="119"/>
                    </a:lnTo>
                    <a:lnTo>
                      <a:pt x="189" y="148"/>
                    </a:lnTo>
                    <a:lnTo>
                      <a:pt x="183" y="161"/>
                    </a:lnTo>
                    <a:lnTo>
                      <a:pt x="186" y="187"/>
                    </a:lnTo>
                    <a:lnTo>
                      <a:pt x="162" y="188"/>
                    </a:lnTo>
                    <a:lnTo>
                      <a:pt x="154" y="175"/>
                    </a:lnTo>
                    <a:lnTo>
                      <a:pt x="74" y="173"/>
                    </a:lnTo>
                    <a:lnTo>
                      <a:pt x="46" y="167"/>
                    </a:lnTo>
                    <a:lnTo>
                      <a:pt x="40" y="153"/>
                    </a:lnTo>
                    <a:lnTo>
                      <a:pt x="35" y="64"/>
                    </a:lnTo>
                    <a:lnTo>
                      <a:pt x="0" y="21"/>
                    </a:lnTo>
                    <a:lnTo>
                      <a:pt x="25" y="21"/>
                    </a:lnTo>
                    <a:lnTo>
                      <a:pt x="42" y="12"/>
                    </a:lnTo>
                    <a:lnTo>
                      <a:pt x="80" y="29"/>
                    </a:lnTo>
                    <a:lnTo>
                      <a:pt x="84" y="6"/>
                    </a:lnTo>
                    <a:lnTo>
                      <a:pt x="100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3" name="Eskilstuna">
                <a:extLst>
                  <a:ext uri="{FF2B5EF4-FFF2-40B4-BE49-F238E27FC236}">
                    <a16:creationId xmlns:a16="http://schemas.microsoft.com/office/drawing/2014/main" id="{00000000-0008-0000-0200-000083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21267" y="2960515"/>
                <a:ext cx="431273" cy="257010"/>
              </a:xfrm>
              <a:custGeom>
                <a:avLst/>
                <a:gdLst>
                  <a:gd name="T0" fmla="*/ 272 w 312"/>
                  <a:gd name="T1" fmla="*/ 0 h 186"/>
                  <a:gd name="T2" fmla="*/ 307 w 312"/>
                  <a:gd name="T3" fmla="*/ 43 h 186"/>
                  <a:gd name="T4" fmla="*/ 312 w 312"/>
                  <a:gd name="T5" fmla="*/ 132 h 186"/>
                  <a:gd name="T6" fmla="*/ 291 w 312"/>
                  <a:gd name="T7" fmla="*/ 136 h 186"/>
                  <a:gd name="T8" fmla="*/ 283 w 312"/>
                  <a:gd name="T9" fmla="*/ 144 h 186"/>
                  <a:gd name="T10" fmla="*/ 255 w 312"/>
                  <a:gd name="T11" fmla="*/ 144 h 186"/>
                  <a:gd name="T12" fmla="*/ 223 w 312"/>
                  <a:gd name="T13" fmla="*/ 158 h 186"/>
                  <a:gd name="T14" fmla="*/ 189 w 312"/>
                  <a:gd name="T15" fmla="*/ 161 h 186"/>
                  <a:gd name="T16" fmla="*/ 168 w 312"/>
                  <a:gd name="T17" fmla="*/ 161 h 186"/>
                  <a:gd name="T18" fmla="*/ 147 w 312"/>
                  <a:gd name="T19" fmla="*/ 181 h 186"/>
                  <a:gd name="T20" fmla="*/ 110 w 312"/>
                  <a:gd name="T21" fmla="*/ 186 h 186"/>
                  <a:gd name="T22" fmla="*/ 96 w 312"/>
                  <a:gd name="T23" fmla="*/ 160 h 186"/>
                  <a:gd name="T24" fmla="*/ 69 w 312"/>
                  <a:gd name="T25" fmla="*/ 141 h 186"/>
                  <a:gd name="T26" fmla="*/ 104 w 312"/>
                  <a:gd name="T27" fmla="*/ 137 h 186"/>
                  <a:gd name="T28" fmla="*/ 131 w 312"/>
                  <a:gd name="T29" fmla="*/ 127 h 186"/>
                  <a:gd name="T30" fmla="*/ 142 w 312"/>
                  <a:gd name="T31" fmla="*/ 107 h 186"/>
                  <a:gd name="T32" fmla="*/ 127 w 312"/>
                  <a:gd name="T33" fmla="*/ 106 h 186"/>
                  <a:gd name="T34" fmla="*/ 67 w 312"/>
                  <a:gd name="T35" fmla="*/ 124 h 186"/>
                  <a:gd name="T36" fmla="*/ 43 w 312"/>
                  <a:gd name="T37" fmla="*/ 109 h 186"/>
                  <a:gd name="T38" fmla="*/ 0 w 312"/>
                  <a:gd name="T39" fmla="*/ 105 h 186"/>
                  <a:gd name="T40" fmla="*/ 45 w 312"/>
                  <a:gd name="T41" fmla="*/ 59 h 186"/>
                  <a:gd name="T42" fmla="*/ 63 w 312"/>
                  <a:gd name="T43" fmla="*/ 65 h 186"/>
                  <a:gd name="T44" fmla="*/ 90 w 312"/>
                  <a:gd name="T45" fmla="*/ 69 h 186"/>
                  <a:gd name="T46" fmla="*/ 128 w 312"/>
                  <a:gd name="T47" fmla="*/ 60 h 186"/>
                  <a:gd name="T48" fmla="*/ 134 w 312"/>
                  <a:gd name="T49" fmla="*/ 44 h 186"/>
                  <a:gd name="T50" fmla="*/ 118 w 312"/>
                  <a:gd name="T51" fmla="*/ 34 h 186"/>
                  <a:gd name="T52" fmla="*/ 121 w 312"/>
                  <a:gd name="T53" fmla="*/ 16 h 186"/>
                  <a:gd name="T54" fmla="*/ 179 w 312"/>
                  <a:gd name="T55" fmla="*/ 13 h 186"/>
                  <a:gd name="T56" fmla="*/ 211 w 312"/>
                  <a:gd name="T57" fmla="*/ 5 h 186"/>
                  <a:gd name="T58" fmla="*/ 241 w 312"/>
                  <a:gd name="T59" fmla="*/ 10 h 186"/>
                  <a:gd name="T60" fmla="*/ 272 w 312"/>
                  <a:gd name="T61" fmla="*/ 0 h 186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312" h="186">
                    <a:moveTo>
                      <a:pt x="272" y="0"/>
                    </a:moveTo>
                    <a:lnTo>
                      <a:pt x="307" y="43"/>
                    </a:lnTo>
                    <a:lnTo>
                      <a:pt x="312" y="132"/>
                    </a:lnTo>
                    <a:lnTo>
                      <a:pt x="291" y="136"/>
                    </a:lnTo>
                    <a:lnTo>
                      <a:pt x="283" y="144"/>
                    </a:lnTo>
                    <a:lnTo>
                      <a:pt x="255" y="144"/>
                    </a:lnTo>
                    <a:lnTo>
                      <a:pt x="223" y="158"/>
                    </a:lnTo>
                    <a:lnTo>
                      <a:pt x="189" y="161"/>
                    </a:lnTo>
                    <a:lnTo>
                      <a:pt x="168" y="161"/>
                    </a:lnTo>
                    <a:lnTo>
                      <a:pt x="147" y="181"/>
                    </a:lnTo>
                    <a:lnTo>
                      <a:pt x="110" y="186"/>
                    </a:lnTo>
                    <a:lnTo>
                      <a:pt x="96" y="160"/>
                    </a:lnTo>
                    <a:lnTo>
                      <a:pt x="69" y="141"/>
                    </a:lnTo>
                    <a:lnTo>
                      <a:pt x="104" y="137"/>
                    </a:lnTo>
                    <a:lnTo>
                      <a:pt x="131" y="127"/>
                    </a:lnTo>
                    <a:lnTo>
                      <a:pt x="142" y="107"/>
                    </a:lnTo>
                    <a:lnTo>
                      <a:pt x="127" y="106"/>
                    </a:lnTo>
                    <a:lnTo>
                      <a:pt x="67" y="124"/>
                    </a:lnTo>
                    <a:lnTo>
                      <a:pt x="43" y="109"/>
                    </a:lnTo>
                    <a:lnTo>
                      <a:pt x="0" y="105"/>
                    </a:lnTo>
                    <a:lnTo>
                      <a:pt x="45" y="59"/>
                    </a:lnTo>
                    <a:lnTo>
                      <a:pt x="63" y="65"/>
                    </a:lnTo>
                    <a:lnTo>
                      <a:pt x="90" y="69"/>
                    </a:lnTo>
                    <a:lnTo>
                      <a:pt x="128" y="60"/>
                    </a:lnTo>
                    <a:lnTo>
                      <a:pt x="134" y="44"/>
                    </a:lnTo>
                    <a:lnTo>
                      <a:pt x="118" y="34"/>
                    </a:lnTo>
                    <a:lnTo>
                      <a:pt x="121" y="16"/>
                    </a:lnTo>
                    <a:lnTo>
                      <a:pt x="179" y="13"/>
                    </a:lnTo>
                    <a:lnTo>
                      <a:pt x="211" y="5"/>
                    </a:lnTo>
                    <a:lnTo>
                      <a:pt x="241" y="10"/>
                    </a:lnTo>
                    <a:lnTo>
                      <a:pt x="272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4" name="Vingåker">
                <a:extLst>
                  <a:ext uri="{FF2B5EF4-FFF2-40B4-BE49-F238E27FC236}">
                    <a16:creationId xmlns:a16="http://schemas.microsoft.com/office/drawing/2014/main" id="{00000000-0008-0000-0200-000084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08277" y="3214789"/>
                <a:ext cx="238363" cy="177729"/>
              </a:xfrm>
              <a:custGeom>
                <a:avLst/>
                <a:gdLst>
                  <a:gd name="T0" fmla="*/ 90 w 172"/>
                  <a:gd name="T1" fmla="*/ 0 h 129"/>
                  <a:gd name="T2" fmla="*/ 129 w 172"/>
                  <a:gd name="T3" fmla="*/ 8 h 129"/>
                  <a:gd name="T4" fmla="*/ 172 w 172"/>
                  <a:gd name="T5" fmla="*/ 87 h 129"/>
                  <a:gd name="T6" fmla="*/ 154 w 172"/>
                  <a:gd name="T7" fmla="*/ 90 h 129"/>
                  <a:gd name="T8" fmla="*/ 115 w 172"/>
                  <a:gd name="T9" fmla="*/ 129 h 129"/>
                  <a:gd name="T10" fmla="*/ 82 w 172"/>
                  <a:gd name="T11" fmla="*/ 108 h 129"/>
                  <a:gd name="T12" fmla="*/ 77 w 172"/>
                  <a:gd name="T13" fmla="*/ 91 h 129"/>
                  <a:gd name="T14" fmla="*/ 61 w 172"/>
                  <a:gd name="T15" fmla="*/ 82 h 129"/>
                  <a:gd name="T16" fmla="*/ 44 w 172"/>
                  <a:gd name="T17" fmla="*/ 117 h 129"/>
                  <a:gd name="T18" fmla="*/ 7 w 172"/>
                  <a:gd name="T19" fmla="*/ 105 h 129"/>
                  <a:gd name="T20" fmla="*/ 0 w 172"/>
                  <a:gd name="T21" fmla="*/ 90 h 129"/>
                  <a:gd name="T22" fmla="*/ 6 w 172"/>
                  <a:gd name="T23" fmla="*/ 63 h 129"/>
                  <a:gd name="T24" fmla="*/ 23 w 172"/>
                  <a:gd name="T25" fmla="*/ 37 h 129"/>
                  <a:gd name="T26" fmla="*/ 53 w 172"/>
                  <a:gd name="T27" fmla="*/ 31 h 129"/>
                  <a:gd name="T28" fmla="*/ 53 w 172"/>
                  <a:gd name="T29" fmla="*/ 14 h 129"/>
                  <a:gd name="T30" fmla="*/ 75 w 172"/>
                  <a:gd name="T31" fmla="*/ 16 h 129"/>
                  <a:gd name="T32" fmla="*/ 90 w 172"/>
                  <a:gd name="T33" fmla="*/ 0 h 12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</a:cxnLst>
                <a:rect l="0" t="0" r="r" b="b"/>
                <a:pathLst>
                  <a:path w="172" h="129">
                    <a:moveTo>
                      <a:pt x="90" y="0"/>
                    </a:moveTo>
                    <a:lnTo>
                      <a:pt x="129" y="8"/>
                    </a:lnTo>
                    <a:lnTo>
                      <a:pt x="172" y="87"/>
                    </a:lnTo>
                    <a:lnTo>
                      <a:pt x="154" y="90"/>
                    </a:lnTo>
                    <a:lnTo>
                      <a:pt x="115" y="129"/>
                    </a:lnTo>
                    <a:lnTo>
                      <a:pt x="82" y="108"/>
                    </a:lnTo>
                    <a:lnTo>
                      <a:pt x="77" y="91"/>
                    </a:lnTo>
                    <a:lnTo>
                      <a:pt x="61" y="82"/>
                    </a:lnTo>
                    <a:lnTo>
                      <a:pt x="44" y="117"/>
                    </a:lnTo>
                    <a:lnTo>
                      <a:pt x="7" y="105"/>
                    </a:lnTo>
                    <a:lnTo>
                      <a:pt x="0" y="90"/>
                    </a:lnTo>
                    <a:lnTo>
                      <a:pt x="6" y="63"/>
                    </a:lnTo>
                    <a:lnTo>
                      <a:pt x="23" y="37"/>
                    </a:lnTo>
                    <a:lnTo>
                      <a:pt x="53" y="31"/>
                    </a:lnTo>
                    <a:lnTo>
                      <a:pt x="53" y="14"/>
                    </a:lnTo>
                    <a:lnTo>
                      <a:pt x="75" y="16"/>
                    </a:lnTo>
                    <a:lnTo>
                      <a:pt x="90" y="0"/>
                    </a:lnTo>
                    <a:close/>
                  </a:path>
                </a:pathLst>
              </a:custGeom>
              <a:solidFill>
                <a:srgbClr val="FF6C56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5" name="Katrineholm">
                <a:extLst>
                  <a:ext uri="{FF2B5EF4-FFF2-40B4-BE49-F238E27FC236}">
                    <a16:creationId xmlns:a16="http://schemas.microsoft.com/office/drawing/2014/main" id="{00000000-0008-0000-0200-000085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532291" y="3154629"/>
                <a:ext cx="316905" cy="396476"/>
              </a:xfrm>
              <a:custGeom>
                <a:avLst/>
                <a:gdLst>
                  <a:gd name="T0" fmla="*/ 61 w 229"/>
                  <a:gd name="T1" fmla="*/ 0 h 288"/>
                  <a:gd name="T2" fmla="*/ 88 w 229"/>
                  <a:gd name="T3" fmla="*/ 20 h 288"/>
                  <a:gd name="T4" fmla="*/ 102 w 229"/>
                  <a:gd name="T5" fmla="*/ 46 h 288"/>
                  <a:gd name="T6" fmla="*/ 139 w 229"/>
                  <a:gd name="T7" fmla="*/ 41 h 288"/>
                  <a:gd name="T8" fmla="*/ 160 w 229"/>
                  <a:gd name="T9" fmla="*/ 21 h 288"/>
                  <a:gd name="T10" fmla="*/ 181 w 229"/>
                  <a:gd name="T11" fmla="*/ 21 h 288"/>
                  <a:gd name="T12" fmla="*/ 181 w 229"/>
                  <a:gd name="T13" fmla="*/ 80 h 288"/>
                  <a:gd name="T14" fmla="*/ 203 w 229"/>
                  <a:gd name="T15" fmla="*/ 93 h 288"/>
                  <a:gd name="T16" fmla="*/ 200 w 229"/>
                  <a:gd name="T17" fmla="*/ 115 h 288"/>
                  <a:gd name="T18" fmla="*/ 215 w 229"/>
                  <a:gd name="T19" fmla="*/ 122 h 288"/>
                  <a:gd name="T20" fmla="*/ 215 w 229"/>
                  <a:gd name="T21" fmla="*/ 144 h 288"/>
                  <a:gd name="T22" fmla="*/ 195 w 229"/>
                  <a:gd name="T23" fmla="*/ 162 h 288"/>
                  <a:gd name="T24" fmla="*/ 208 w 229"/>
                  <a:gd name="T25" fmla="*/ 173 h 288"/>
                  <a:gd name="T26" fmla="*/ 195 w 229"/>
                  <a:gd name="T27" fmla="*/ 187 h 288"/>
                  <a:gd name="T28" fmla="*/ 175 w 229"/>
                  <a:gd name="T29" fmla="*/ 194 h 288"/>
                  <a:gd name="T30" fmla="*/ 215 w 229"/>
                  <a:gd name="T31" fmla="*/ 220 h 288"/>
                  <a:gd name="T32" fmla="*/ 229 w 229"/>
                  <a:gd name="T33" fmla="*/ 264 h 288"/>
                  <a:gd name="T34" fmla="*/ 187 w 229"/>
                  <a:gd name="T35" fmla="*/ 288 h 288"/>
                  <a:gd name="T36" fmla="*/ 164 w 229"/>
                  <a:gd name="T37" fmla="*/ 283 h 288"/>
                  <a:gd name="T38" fmla="*/ 157 w 229"/>
                  <a:gd name="T39" fmla="*/ 267 h 288"/>
                  <a:gd name="T40" fmla="*/ 120 w 229"/>
                  <a:gd name="T41" fmla="*/ 257 h 288"/>
                  <a:gd name="T42" fmla="*/ 113 w 229"/>
                  <a:gd name="T43" fmla="*/ 244 h 288"/>
                  <a:gd name="T44" fmla="*/ 93 w 229"/>
                  <a:gd name="T45" fmla="*/ 237 h 288"/>
                  <a:gd name="T46" fmla="*/ 71 w 229"/>
                  <a:gd name="T47" fmla="*/ 213 h 288"/>
                  <a:gd name="T48" fmla="*/ 56 w 229"/>
                  <a:gd name="T49" fmla="*/ 187 h 288"/>
                  <a:gd name="T50" fmla="*/ 25 w 229"/>
                  <a:gd name="T51" fmla="*/ 173 h 288"/>
                  <a:gd name="T52" fmla="*/ 64 w 229"/>
                  <a:gd name="T53" fmla="*/ 134 h 288"/>
                  <a:gd name="T54" fmla="*/ 82 w 229"/>
                  <a:gd name="T55" fmla="*/ 131 h 288"/>
                  <a:gd name="T56" fmla="*/ 39 w 229"/>
                  <a:gd name="T57" fmla="*/ 52 h 288"/>
                  <a:gd name="T58" fmla="*/ 0 w 229"/>
                  <a:gd name="T59" fmla="*/ 44 h 288"/>
                  <a:gd name="T60" fmla="*/ 4 w 229"/>
                  <a:gd name="T61" fmla="*/ 22 h 288"/>
                  <a:gd name="T62" fmla="*/ 61 w 229"/>
                  <a:gd name="T63" fmla="*/ 0 h 28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</a:cxnLst>
                <a:rect l="0" t="0" r="r" b="b"/>
                <a:pathLst>
                  <a:path w="229" h="288">
                    <a:moveTo>
                      <a:pt x="61" y="0"/>
                    </a:moveTo>
                    <a:lnTo>
                      <a:pt x="88" y="20"/>
                    </a:lnTo>
                    <a:lnTo>
                      <a:pt x="102" y="46"/>
                    </a:lnTo>
                    <a:lnTo>
                      <a:pt x="139" y="41"/>
                    </a:lnTo>
                    <a:lnTo>
                      <a:pt x="160" y="21"/>
                    </a:lnTo>
                    <a:lnTo>
                      <a:pt x="181" y="21"/>
                    </a:lnTo>
                    <a:lnTo>
                      <a:pt x="181" y="80"/>
                    </a:lnTo>
                    <a:lnTo>
                      <a:pt x="203" y="93"/>
                    </a:lnTo>
                    <a:lnTo>
                      <a:pt x="200" y="115"/>
                    </a:lnTo>
                    <a:lnTo>
                      <a:pt x="215" y="122"/>
                    </a:lnTo>
                    <a:lnTo>
                      <a:pt x="215" y="144"/>
                    </a:lnTo>
                    <a:lnTo>
                      <a:pt x="195" y="162"/>
                    </a:lnTo>
                    <a:lnTo>
                      <a:pt x="208" y="173"/>
                    </a:lnTo>
                    <a:lnTo>
                      <a:pt x="195" y="187"/>
                    </a:lnTo>
                    <a:lnTo>
                      <a:pt x="175" y="194"/>
                    </a:lnTo>
                    <a:lnTo>
                      <a:pt x="215" y="220"/>
                    </a:lnTo>
                    <a:lnTo>
                      <a:pt x="229" y="264"/>
                    </a:lnTo>
                    <a:lnTo>
                      <a:pt x="187" y="288"/>
                    </a:lnTo>
                    <a:lnTo>
                      <a:pt x="164" y="283"/>
                    </a:lnTo>
                    <a:lnTo>
                      <a:pt x="157" y="267"/>
                    </a:lnTo>
                    <a:lnTo>
                      <a:pt x="120" y="257"/>
                    </a:lnTo>
                    <a:lnTo>
                      <a:pt x="113" y="244"/>
                    </a:lnTo>
                    <a:lnTo>
                      <a:pt x="93" y="237"/>
                    </a:lnTo>
                    <a:lnTo>
                      <a:pt x="71" y="213"/>
                    </a:lnTo>
                    <a:lnTo>
                      <a:pt x="56" y="187"/>
                    </a:lnTo>
                    <a:lnTo>
                      <a:pt x="25" y="173"/>
                    </a:lnTo>
                    <a:lnTo>
                      <a:pt x="64" y="134"/>
                    </a:lnTo>
                    <a:lnTo>
                      <a:pt x="82" y="131"/>
                    </a:lnTo>
                    <a:lnTo>
                      <a:pt x="39" y="52"/>
                    </a:lnTo>
                    <a:lnTo>
                      <a:pt x="0" y="44"/>
                    </a:lnTo>
                    <a:lnTo>
                      <a:pt x="4" y="22"/>
                    </a:lnTo>
                    <a:lnTo>
                      <a:pt x="61" y="0"/>
                    </a:lnTo>
                    <a:close/>
                  </a:path>
                </a:pathLst>
              </a:custGeom>
              <a:solidFill>
                <a:srgbClr val="FFCA8A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6" name="Flen">
                <a:extLst>
                  <a:ext uri="{FF2B5EF4-FFF2-40B4-BE49-F238E27FC236}">
                    <a16:creationId xmlns:a16="http://schemas.microsoft.com/office/drawing/2014/main" id="{00000000-0008-0000-0200-000086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774787" y="3143689"/>
                <a:ext cx="249406" cy="314437"/>
              </a:xfrm>
              <a:custGeom>
                <a:avLst/>
                <a:gdLst>
                  <a:gd name="T0" fmla="*/ 129 w 181"/>
                  <a:gd name="T1" fmla="*/ 0 h 228"/>
                  <a:gd name="T2" fmla="*/ 135 w 181"/>
                  <a:gd name="T3" fmla="*/ 14 h 228"/>
                  <a:gd name="T4" fmla="*/ 163 w 181"/>
                  <a:gd name="T5" fmla="*/ 20 h 228"/>
                  <a:gd name="T6" fmla="*/ 145 w 181"/>
                  <a:gd name="T7" fmla="*/ 58 h 228"/>
                  <a:gd name="T8" fmla="*/ 154 w 181"/>
                  <a:gd name="T9" fmla="*/ 63 h 228"/>
                  <a:gd name="T10" fmla="*/ 145 w 181"/>
                  <a:gd name="T11" fmla="*/ 80 h 228"/>
                  <a:gd name="T12" fmla="*/ 181 w 181"/>
                  <a:gd name="T13" fmla="*/ 119 h 228"/>
                  <a:gd name="T14" fmla="*/ 141 w 181"/>
                  <a:gd name="T15" fmla="*/ 149 h 228"/>
                  <a:gd name="T16" fmla="*/ 142 w 181"/>
                  <a:gd name="T17" fmla="*/ 185 h 228"/>
                  <a:gd name="T18" fmla="*/ 126 w 181"/>
                  <a:gd name="T19" fmla="*/ 181 h 228"/>
                  <a:gd name="T20" fmla="*/ 100 w 181"/>
                  <a:gd name="T21" fmla="*/ 191 h 228"/>
                  <a:gd name="T22" fmla="*/ 108 w 181"/>
                  <a:gd name="T23" fmla="*/ 210 h 228"/>
                  <a:gd name="T24" fmla="*/ 97 w 181"/>
                  <a:gd name="T25" fmla="*/ 215 h 228"/>
                  <a:gd name="T26" fmla="*/ 78 w 181"/>
                  <a:gd name="T27" fmla="*/ 210 h 228"/>
                  <a:gd name="T28" fmla="*/ 70 w 181"/>
                  <a:gd name="T29" fmla="*/ 225 h 228"/>
                  <a:gd name="T30" fmla="*/ 40 w 181"/>
                  <a:gd name="T31" fmla="*/ 228 h 228"/>
                  <a:gd name="T32" fmla="*/ 0 w 181"/>
                  <a:gd name="T33" fmla="*/ 202 h 228"/>
                  <a:gd name="T34" fmla="*/ 20 w 181"/>
                  <a:gd name="T35" fmla="*/ 195 h 228"/>
                  <a:gd name="T36" fmla="*/ 33 w 181"/>
                  <a:gd name="T37" fmla="*/ 181 h 228"/>
                  <a:gd name="T38" fmla="*/ 20 w 181"/>
                  <a:gd name="T39" fmla="*/ 170 h 228"/>
                  <a:gd name="T40" fmla="*/ 40 w 181"/>
                  <a:gd name="T41" fmla="*/ 152 h 228"/>
                  <a:gd name="T42" fmla="*/ 40 w 181"/>
                  <a:gd name="T43" fmla="*/ 130 h 228"/>
                  <a:gd name="T44" fmla="*/ 25 w 181"/>
                  <a:gd name="T45" fmla="*/ 123 h 228"/>
                  <a:gd name="T46" fmla="*/ 28 w 181"/>
                  <a:gd name="T47" fmla="*/ 101 h 228"/>
                  <a:gd name="T48" fmla="*/ 6 w 181"/>
                  <a:gd name="T49" fmla="*/ 88 h 228"/>
                  <a:gd name="T50" fmla="*/ 6 w 181"/>
                  <a:gd name="T51" fmla="*/ 29 h 228"/>
                  <a:gd name="T52" fmla="*/ 40 w 181"/>
                  <a:gd name="T53" fmla="*/ 26 h 228"/>
                  <a:gd name="T54" fmla="*/ 72 w 181"/>
                  <a:gd name="T55" fmla="*/ 12 h 228"/>
                  <a:gd name="T56" fmla="*/ 100 w 181"/>
                  <a:gd name="T57" fmla="*/ 12 h 228"/>
                  <a:gd name="T58" fmla="*/ 108 w 181"/>
                  <a:gd name="T59" fmla="*/ 4 h 228"/>
                  <a:gd name="T60" fmla="*/ 129 w 181"/>
                  <a:gd name="T61" fmla="*/ 0 h 228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</a:cxnLst>
                <a:rect l="0" t="0" r="r" b="b"/>
                <a:pathLst>
                  <a:path w="181" h="228">
                    <a:moveTo>
                      <a:pt x="129" y="0"/>
                    </a:moveTo>
                    <a:lnTo>
                      <a:pt x="135" y="14"/>
                    </a:lnTo>
                    <a:lnTo>
                      <a:pt x="163" y="20"/>
                    </a:lnTo>
                    <a:lnTo>
                      <a:pt x="145" y="58"/>
                    </a:lnTo>
                    <a:lnTo>
                      <a:pt x="154" y="63"/>
                    </a:lnTo>
                    <a:lnTo>
                      <a:pt x="145" y="80"/>
                    </a:lnTo>
                    <a:lnTo>
                      <a:pt x="181" y="119"/>
                    </a:lnTo>
                    <a:lnTo>
                      <a:pt x="141" y="149"/>
                    </a:lnTo>
                    <a:lnTo>
                      <a:pt x="142" y="185"/>
                    </a:lnTo>
                    <a:lnTo>
                      <a:pt x="126" y="181"/>
                    </a:lnTo>
                    <a:lnTo>
                      <a:pt x="100" y="191"/>
                    </a:lnTo>
                    <a:lnTo>
                      <a:pt x="108" y="210"/>
                    </a:lnTo>
                    <a:lnTo>
                      <a:pt x="97" y="215"/>
                    </a:lnTo>
                    <a:lnTo>
                      <a:pt x="78" y="210"/>
                    </a:lnTo>
                    <a:lnTo>
                      <a:pt x="70" y="225"/>
                    </a:lnTo>
                    <a:lnTo>
                      <a:pt x="40" y="228"/>
                    </a:lnTo>
                    <a:lnTo>
                      <a:pt x="0" y="202"/>
                    </a:lnTo>
                    <a:lnTo>
                      <a:pt x="20" y="195"/>
                    </a:lnTo>
                    <a:lnTo>
                      <a:pt x="33" y="181"/>
                    </a:lnTo>
                    <a:lnTo>
                      <a:pt x="20" y="170"/>
                    </a:lnTo>
                    <a:lnTo>
                      <a:pt x="40" y="152"/>
                    </a:lnTo>
                    <a:lnTo>
                      <a:pt x="40" y="130"/>
                    </a:lnTo>
                    <a:lnTo>
                      <a:pt x="25" y="123"/>
                    </a:lnTo>
                    <a:lnTo>
                      <a:pt x="28" y="101"/>
                    </a:lnTo>
                    <a:lnTo>
                      <a:pt x="6" y="88"/>
                    </a:lnTo>
                    <a:lnTo>
                      <a:pt x="6" y="29"/>
                    </a:lnTo>
                    <a:lnTo>
                      <a:pt x="40" y="26"/>
                    </a:lnTo>
                    <a:lnTo>
                      <a:pt x="72" y="12"/>
                    </a:lnTo>
                    <a:lnTo>
                      <a:pt x="100" y="12"/>
                    </a:lnTo>
                    <a:lnTo>
                      <a:pt x="108" y="4"/>
                    </a:lnTo>
                    <a:lnTo>
                      <a:pt x="129" y="0"/>
                    </a:lnTo>
                    <a:close/>
                  </a:path>
                </a:pathLst>
              </a:custGeom>
              <a:solidFill>
                <a:srgbClr val="FFF3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7" name="Gnesta">
                <a:extLst>
                  <a:ext uri="{FF2B5EF4-FFF2-40B4-BE49-F238E27FC236}">
                    <a16:creationId xmlns:a16="http://schemas.microsoft.com/office/drawing/2014/main" id="{00000000-0008-0000-0200-000087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974586" y="3171036"/>
                <a:ext cx="242515" cy="243359"/>
              </a:xfrm>
              <a:custGeom>
                <a:avLst/>
                <a:gdLst>
                  <a:gd name="T0" fmla="*/ 18 w 176"/>
                  <a:gd name="T1" fmla="*/ 0 h 177"/>
                  <a:gd name="T2" fmla="*/ 98 w 176"/>
                  <a:gd name="T3" fmla="*/ 2 h 177"/>
                  <a:gd name="T4" fmla="*/ 106 w 176"/>
                  <a:gd name="T5" fmla="*/ 15 h 177"/>
                  <a:gd name="T6" fmla="*/ 130 w 176"/>
                  <a:gd name="T7" fmla="*/ 14 h 177"/>
                  <a:gd name="T8" fmla="*/ 141 w 176"/>
                  <a:gd name="T9" fmla="*/ 31 h 177"/>
                  <a:gd name="T10" fmla="*/ 153 w 176"/>
                  <a:gd name="T11" fmla="*/ 94 h 177"/>
                  <a:gd name="T12" fmla="*/ 163 w 176"/>
                  <a:gd name="T13" fmla="*/ 137 h 177"/>
                  <a:gd name="T14" fmla="*/ 176 w 176"/>
                  <a:gd name="T15" fmla="*/ 161 h 177"/>
                  <a:gd name="T16" fmla="*/ 171 w 176"/>
                  <a:gd name="T17" fmla="*/ 177 h 177"/>
                  <a:gd name="T18" fmla="*/ 158 w 176"/>
                  <a:gd name="T19" fmla="*/ 161 h 177"/>
                  <a:gd name="T20" fmla="*/ 145 w 176"/>
                  <a:gd name="T21" fmla="*/ 165 h 177"/>
                  <a:gd name="T22" fmla="*/ 136 w 176"/>
                  <a:gd name="T23" fmla="*/ 161 h 177"/>
                  <a:gd name="T24" fmla="*/ 125 w 176"/>
                  <a:gd name="T25" fmla="*/ 165 h 177"/>
                  <a:gd name="T26" fmla="*/ 119 w 176"/>
                  <a:gd name="T27" fmla="*/ 154 h 177"/>
                  <a:gd name="T28" fmla="*/ 103 w 176"/>
                  <a:gd name="T29" fmla="*/ 145 h 177"/>
                  <a:gd name="T30" fmla="*/ 91 w 176"/>
                  <a:gd name="T31" fmla="*/ 149 h 177"/>
                  <a:gd name="T32" fmla="*/ 62 w 176"/>
                  <a:gd name="T33" fmla="*/ 127 h 177"/>
                  <a:gd name="T34" fmla="*/ 0 w 176"/>
                  <a:gd name="T35" fmla="*/ 60 h 177"/>
                  <a:gd name="T36" fmla="*/ 9 w 176"/>
                  <a:gd name="T37" fmla="*/ 43 h 177"/>
                  <a:gd name="T38" fmla="*/ 0 w 176"/>
                  <a:gd name="T39" fmla="*/ 38 h 177"/>
                  <a:gd name="T40" fmla="*/ 18 w 176"/>
                  <a:gd name="T41" fmla="*/ 0 h 177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</a:cxnLst>
                <a:rect l="0" t="0" r="r" b="b"/>
                <a:pathLst>
                  <a:path w="176" h="177">
                    <a:moveTo>
                      <a:pt x="18" y="0"/>
                    </a:moveTo>
                    <a:lnTo>
                      <a:pt x="98" y="2"/>
                    </a:lnTo>
                    <a:lnTo>
                      <a:pt x="106" y="15"/>
                    </a:lnTo>
                    <a:lnTo>
                      <a:pt x="130" y="14"/>
                    </a:lnTo>
                    <a:lnTo>
                      <a:pt x="141" y="31"/>
                    </a:lnTo>
                    <a:lnTo>
                      <a:pt x="153" y="94"/>
                    </a:lnTo>
                    <a:lnTo>
                      <a:pt x="163" y="137"/>
                    </a:lnTo>
                    <a:lnTo>
                      <a:pt x="176" y="161"/>
                    </a:lnTo>
                    <a:lnTo>
                      <a:pt x="171" y="177"/>
                    </a:lnTo>
                    <a:lnTo>
                      <a:pt x="158" y="161"/>
                    </a:lnTo>
                    <a:lnTo>
                      <a:pt x="145" y="165"/>
                    </a:lnTo>
                    <a:lnTo>
                      <a:pt x="136" y="161"/>
                    </a:lnTo>
                    <a:lnTo>
                      <a:pt x="125" y="165"/>
                    </a:lnTo>
                    <a:lnTo>
                      <a:pt x="119" y="154"/>
                    </a:lnTo>
                    <a:lnTo>
                      <a:pt x="103" y="145"/>
                    </a:lnTo>
                    <a:lnTo>
                      <a:pt x="91" y="149"/>
                    </a:lnTo>
                    <a:lnTo>
                      <a:pt x="62" y="127"/>
                    </a:lnTo>
                    <a:lnTo>
                      <a:pt x="0" y="60"/>
                    </a:lnTo>
                    <a:lnTo>
                      <a:pt x="9" y="43"/>
                    </a:lnTo>
                    <a:lnTo>
                      <a:pt x="0" y="38"/>
                    </a:lnTo>
                    <a:lnTo>
                      <a:pt x="18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8" name="Nyköping">
                <a:extLst>
                  <a:ext uri="{FF2B5EF4-FFF2-40B4-BE49-F238E27FC236}">
                    <a16:creationId xmlns:a16="http://schemas.microsoft.com/office/drawing/2014/main" id="{00000000-0008-0000-0200-000089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699001" y="3307744"/>
                <a:ext cx="533259" cy="371865"/>
              </a:xfrm>
              <a:custGeom>
                <a:avLst/>
                <a:gdLst>
                  <a:gd name="T0" fmla="*/ 236 w 387"/>
                  <a:gd name="T1" fmla="*/ 0 h 270"/>
                  <a:gd name="T2" fmla="*/ 262 w 387"/>
                  <a:gd name="T3" fmla="*/ 28 h 270"/>
                  <a:gd name="T4" fmla="*/ 291 w 387"/>
                  <a:gd name="T5" fmla="*/ 50 h 270"/>
                  <a:gd name="T6" fmla="*/ 303 w 387"/>
                  <a:gd name="T7" fmla="*/ 46 h 270"/>
                  <a:gd name="T8" fmla="*/ 319 w 387"/>
                  <a:gd name="T9" fmla="*/ 55 h 270"/>
                  <a:gd name="T10" fmla="*/ 325 w 387"/>
                  <a:gd name="T11" fmla="*/ 66 h 270"/>
                  <a:gd name="T12" fmla="*/ 336 w 387"/>
                  <a:gd name="T13" fmla="*/ 62 h 270"/>
                  <a:gd name="T14" fmla="*/ 345 w 387"/>
                  <a:gd name="T15" fmla="*/ 66 h 270"/>
                  <a:gd name="T16" fmla="*/ 358 w 387"/>
                  <a:gd name="T17" fmla="*/ 62 h 270"/>
                  <a:gd name="T18" fmla="*/ 371 w 387"/>
                  <a:gd name="T19" fmla="*/ 78 h 270"/>
                  <a:gd name="T20" fmla="*/ 374 w 387"/>
                  <a:gd name="T21" fmla="*/ 104 h 270"/>
                  <a:gd name="T22" fmla="*/ 363 w 387"/>
                  <a:gd name="T23" fmla="*/ 113 h 270"/>
                  <a:gd name="T24" fmla="*/ 366 w 387"/>
                  <a:gd name="T25" fmla="*/ 140 h 270"/>
                  <a:gd name="T26" fmla="*/ 383 w 387"/>
                  <a:gd name="T27" fmla="*/ 147 h 270"/>
                  <a:gd name="T28" fmla="*/ 387 w 387"/>
                  <a:gd name="T29" fmla="*/ 164 h 270"/>
                  <a:gd name="T30" fmla="*/ 379 w 387"/>
                  <a:gd name="T31" fmla="*/ 163 h 270"/>
                  <a:gd name="T32" fmla="*/ 374 w 387"/>
                  <a:gd name="T33" fmla="*/ 189 h 270"/>
                  <a:gd name="T34" fmla="*/ 354 w 387"/>
                  <a:gd name="T35" fmla="*/ 185 h 270"/>
                  <a:gd name="T36" fmla="*/ 340 w 387"/>
                  <a:gd name="T37" fmla="*/ 201 h 270"/>
                  <a:gd name="T38" fmla="*/ 306 w 387"/>
                  <a:gd name="T39" fmla="*/ 193 h 270"/>
                  <a:gd name="T40" fmla="*/ 289 w 387"/>
                  <a:gd name="T41" fmla="*/ 194 h 270"/>
                  <a:gd name="T42" fmla="*/ 273 w 387"/>
                  <a:gd name="T43" fmla="*/ 178 h 270"/>
                  <a:gd name="T44" fmla="*/ 252 w 387"/>
                  <a:gd name="T45" fmla="*/ 186 h 270"/>
                  <a:gd name="T46" fmla="*/ 273 w 387"/>
                  <a:gd name="T47" fmla="*/ 206 h 270"/>
                  <a:gd name="T48" fmla="*/ 244 w 387"/>
                  <a:gd name="T49" fmla="*/ 206 h 270"/>
                  <a:gd name="T50" fmla="*/ 237 w 387"/>
                  <a:gd name="T51" fmla="*/ 228 h 270"/>
                  <a:gd name="T52" fmla="*/ 224 w 387"/>
                  <a:gd name="T53" fmla="*/ 236 h 270"/>
                  <a:gd name="T54" fmla="*/ 251 w 387"/>
                  <a:gd name="T55" fmla="*/ 244 h 270"/>
                  <a:gd name="T56" fmla="*/ 251 w 387"/>
                  <a:gd name="T57" fmla="*/ 257 h 270"/>
                  <a:gd name="T58" fmla="*/ 215 w 387"/>
                  <a:gd name="T59" fmla="*/ 270 h 270"/>
                  <a:gd name="T60" fmla="*/ 164 w 387"/>
                  <a:gd name="T61" fmla="*/ 263 h 270"/>
                  <a:gd name="T62" fmla="*/ 144 w 387"/>
                  <a:gd name="T63" fmla="*/ 233 h 270"/>
                  <a:gd name="T64" fmla="*/ 99 w 387"/>
                  <a:gd name="T65" fmla="*/ 220 h 270"/>
                  <a:gd name="T66" fmla="*/ 40 w 387"/>
                  <a:gd name="T67" fmla="*/ 216 h 270"/>
                  <a:gd name="T68" fmla="*/ 0 w 387"/>
                  <a:gd name="T69" fmla="*/ 146 h 270"/>
                  <a:gd name="T70" fmla="*/ 37 w 387"/>
                  <a:gd name="T71" fmla="*/ 156 h 270"/>
                  <a:gd name="T72" fmla="*/ 44 w 387"/>
                  <a:gd name="T73" fmla="*/ 172 h 270"/>
                  <a:gd name="T74" fmla="*/ 67 w 387"/>
                  <a:gd name="T75" fmla="*/ 177 h 270"/>
                  <a:gd name="T76" fmla="*/ 109 w 387"/>
                  <a:gd name="T77" fmla="*/ 153 h 270"/>
                  <a:gd name="T78" fmla="*/ 95 w 387"/>
                  <a:gd name="T79" fmla="*/ 109 h 270"/>
                  <a:gd name="T80" fmla="*/ 125 w 387"/>
                  <a:gd name="T81" fmla="*/ 106 h 270"/>
                  <a:gd name="T82" fmla="*/ 133 w 387"/>
                  <a:gd name="T83" fmla="*/ 91 h 270"/>
                  <a:gd name="T84" fmla="*/ 152 w 387"/>
                  <a:gd name="T85" fmla="*/ 96 h 270"/>
                  <a:gd name="T86" fmla="*/ 163 w 387"/>
                  <a:gd name="T87" fmla="*/ 91 h 270"/>
                  <a:gd name="T88" fmla="*/ 155 w 387"/>
                  <a:gd name="T89" fmla="*/ 72 h 270"/>
                  <a:gd name="T90" fmla="*/ 181 w 387"/>
                  <a:gd name="T91" fmla="*/ 62 h 270"/>
                  <a:gd name="T92" fmla="*/ 197 w 387"/>
                  <a:gd name="T93" fmla="*/ 66 h 270"/>
                  <a:gd name="T94" fmla="*/ 196 w 387"/>
                  <a:gd name="T95" fmla="*/ 30 h 270"/>
                  <a:gd name="T96" fmla="*/ 236 w 387"/>
                  <a:gd name="T97" fmla="*/ 0 h 27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387" h="270">
                    <a:moveTo>
                      <a:pt x="236" y="0"/>
                    </a:moveTo>
                    <a:lnTo>
                      <a:pt x="262" y="28"/>
                    </a:lnTo>
                    <a:lnTo>
                      <a:pt x="291" y="50"/>
                    </a:lnTo>
                    <a:lnTo>
                      <a:pt x="303" y="46"/>
                    </a:lnTo>
                    <a:lnTo>
                      <a:pt x="319" y="55"/>
                    </a:lnTo>
                    <a:lnTo>
                      <a:pt x="325" y="66"/>
                    </a:lnTo>
                    <a:lnTo>
                      <a:pt x="336" y="62"/>
                    </a:lnTo>
                    <a:lnTo>
                      <a:pt x="345" y="66"/>
                    </a:lnTo>
                    <a:lnTo>
                      <a:pt x="358" y="62"/>
                    </a:lnTo>
                    <a:lnTo>
                      <a:pt x="371" y="78"/>
                    </a:lnTo>
                    <a:lnTo>
                      <a:pt x="374" y="104"/>
                    </a:lnTo>
                    <a:lnTo>
                      <a:pt x="363" y="113"/>
                    </a:lnTo>
                    <a:lnTo>
                      <a:pt x="366" y="140"/>
                    </a:lnTo>
                    <a:lnTo>
                      <a:pt x="383" y="147"/>
                    </a:lnTo>
                    <a:lnTo>
                      <a:pt x="387" y="164"/>
                    </a:lnTo>
                    <a:lnTo>
                      <a:pt x="379" y="163"/>
                    </a:lnTo>
                    <a:lnTo>
                      <a:pt x="374" y="189"/>
                    </a:lnTo>
                    <a:lnTo>
                      <a:pt x="354" y="185"/>
                    </a:lnTo>
                    <a:lnTo>
                      <a:pt x="340" y="201"/>
                    </a:lnTo>
                    <a:lnTo>
                      <a:pt x="306" y="193"/>
                    </a:lnTo>
                    <a:lnTo>
                      <a:pt x="289" y="194"/>
                    </a:lnTo>
                    <a:lnTo>
                      <a:pt x="273" y="178"/>
                    </a:lnTo>
                    <a:lnTo>
                      <a:pt x="252" y="186"/>
                    </a:lnTo>
                    <a:lnTo>
                      <a:pt x="273" y="206"/>
                    </a:lnTo>
                    <a:lnTo>
                      <a:pt x="244" y="206"/>
                    </a:lnTo>
                    <a:lnTo>
                      <a:pt x="237" y="228"/>
                    </a:lnTo>
                    <a:lnTo>
                      <a:pt x="224" y="236"/>
                    </a:lnTo>
                    <a:lnTo>
                      <a:pt x="251" y="244"/>
                    </a:lnTo>
                    <a:lnTo>
                      <a:pt x="251" y="257"/>
                    </a:lnTo>
                    <a:lnTo>
                      <a:pt x="215" y="270"/>
                    </a:lnTo>
                    <a:lnTo>
                      <a:pt x="164" y="263"/>
                    </a:lnTo>
                    <a:lnTo>
                      <a:pt x="144" y="233"/>
                    </a:lnTo>
                    <a:lnTo>
                      <a:pt x="99" y="220"/>
                    </a:lnTo>
                    <a:lnTo>
                      <a:pt x="40" y="216"/>
                    </a:lnTo>
                    <a:lnTo>
                      <a:pt x="0" y="146"/>
                    </a:lnTo>
                    <a:lnTo>
                      <a:pt x="37" y="156"/>
                    </a:lnTo>
                    <a:lnTo>
                      <a:pt x="44" y="172"/>
                    </a:lnTo>
                    <a:lnTo>
                      <a:pt x="67" y="177"/>
                    </a:lnTo>
                    <a:lnTo>
                      <a:pt x="109" y="153"/>
                    </a:lnTo>
                    <a:lnTo>
                      <a:pt x="95" y="109"/>
                    </a:lnTo>
                    <a:lnTo>
                      <a:pt x="125" y="106"/>
                    </a:lnTo>
                    <a:lnTo>
                      <a:pt x="133" y="91"/>
                    </a:lnTo>
                    <a:lnTo>
                      <a:pt x="152" y="96"/>
                    </a:lnTo>
                    <a:lnTo>
                      <a:pt x="163" y="91"/>
                    </a:lnTo>
                    <a:lnTo>
                      <a:pt x="155" y="72"/>
                    </a:lnTo>
                    <a:lnTo>
                      <a:pt x="181" y="62"/>
                    </a:lnTo>
                    <a:lnTo>
                      <a:pt x="197" y="66"/>
                    </a:lnTo>
                    <a:lnTo>
                      <a:pt x="196" y="30"/>
                    </a:lnTo>
                    <a:lnTo>
                      <a:pt x="236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49" name="Oxelösund">
                <a:extLst>
                  <a:ext uri="{FF2B5EF4-FFF2-40B4-BE49-F238E27FC236}">
                    <a16:creationId xmlns:a16="http://schemas.microsoft.com/office/drawing/2014/main" id="{00000000-0008-0000-0200-00008A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025570" y="3590755"/>
                <a:ext cx="74408" cy="54672"/>
              </a:xfrm>
              <a:custGeom>
                <a:avLst/>
                <a:gdLst>
                  <a:gd name="T0" fmla="*/ 7 w 54"/>
                  <a:gd name="T1" fmla="*/ 0 h 39"/>
                  <a:gd name="T2" fmla="*/ 36 w 54"/>
                  <a:gd name="T3" fmla="*/ 0 h 39"/>
                  <a:gd name="T4" fmla="*/ 54 w 54"/>
                  <a:gd name="T5" fmla="*/ 17 h 39"/>
                  <a:gd name="T6" fmla="*/ 40 w 54"/>
                  <a:gd name="T7" fmla="*/ 39 h 39"/>
                  <a:gd name="T8" fmla="*/ 20 w 54"/>
                  <a:gd name="T9" fmla="*/ 25 h 39"/>
                  <a:gd name="T10" fmla="*/ 0 w 54"/>
                  <a:gd name="T11" fmla="*/ 22 h 39"/>
                  <a:gd name="T12" fmla="*/ 7 w 54"/>
                  <a:gd name="T13" fmla="*/ 0 h 39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</a:cxnLst>
                <a:rect l="0" t="0" r="r" b="b"/>
                <a:pathLst>
                  <a:path w="54" h="39">
                    <a:moveTo>
                      <a:pt x="7" y="0"/>
                    </a:moveTo>
                    <a:lnTo>
                      <a:pt x="36" y="0"/>
                    </a:lnTo>
                    <a:lnTo>
                      <a:pt x="54" y="17"/>
                    </a:lnTo>
                    <a:lnTo>
                      <a:pt x="40" y="39"/>
                    </a:lnTo>
                    <a:lnTo>
                      <a:pt x="20" y="25"/>
                    </a:lnTo>
                    <a:lnTo>
                      <a:pt x="0" y="22"/>
                    </a:lnTo>
                    <a:lnTo>
                      <a:pt x="7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0" name="Finspång">
                <a:extLst>
                  <a:ext uri="{FF2B5EF4-FFF2-40B4-BE49-F238E27FC236}">
                    <a16:creationId xmlns:a16="http://schemas.microsoft.com/office/drawing/2014/main" id="{00000000-0008-0000-0200-0000C1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317333" y="3328255"/>
                <a:ext cx="344463" cy="358191"/>
              </a:xfrm>
              <a:custGeom>
                <a:avLst/>
                <a:gdLst>
                  <a:gd name="T0" fmla="*/ 127 w 249"/>
                  <a:gd name="T1" fmla="*/ 0 h 260"/>
                  <a:gd name="T2" fmla="*/ 143 w 249"/>
                  <a:gd name="T3" fmla="*/ 9 h 260"/>
                  <a:gd name="T4" fmla="*/ 148 w 249"/>
                  <a:gd name="T5" fmla="*/ 26 h 260"/>
                  <a:gd name="T6" fmla="*/ 181 w 249"/>
                  <a:gd name="T7" fmla="*/ 47 h 260"/>
                  <a:gd name="T8" fmla="*/ 212 w 249"/>
                  <a:gd name="T9" fmla="*/ 61 h 260"/>
                  <a:gd name="T10" fmla="*/ 227 w 249"/>
                  <a:gd name="T11" fmla="*/ 87 h 260"/>
                  <a:gd name="T12" fmla="*/ 249 w 249"/>
                  <a:gd name="T13" fmla="*/ 111 h 260"/>
                  <a:gd name="T14" fmla="*/ 219 w 249"/>
                  <a:gd name="T15" fmla="*/ 131 h 260"/>
                  <a:gd name="T16" fmla="*/ 215 w 249"/>
                  <a:gd name="T17" fmla="*/ 153 h 260"/>
                  <a:gd name="T18" fmla="*/ 194 w 249"/>
                  <a:gd name="T19" fmla="*/ 175 h 260"/>
                  <a:gd name="T20" fmla="*/ 187 w 249"/>
                  <a:gd name="T21" fmla="*/ 204 h 260"/>
                  <a:gd name="T22" fmla="*/ 190 w 249"/>
                  <a:gd name="T23" fmla="*/ 217 h 260"/>
                  <a:gd name="T24" fmla="*/ 178 w 249"/>
                  <a:gd name="T25" fmla="*/ 229 h 260"/>
                  <a:gd name="T26" fmla="*/ 168 w 249"/>
                  <a:gd name="T27" fmla="*/ 258 h 260"/>
                  <a:gd name="T28" fmla="*/ 110 w 249"/>
                  <a:gd name="T29" fmla="*/ 234 h 260"/>
                  <a:gd name="T30" fmla="*/ 79 w 249"/>
                  <a:gd name="T31" fmla="*/ 230 h 260"/>
                  <a:gd name="T32" fmla="*/ 66 w 249"/>
                  <a:gd name="T33" fmla="*/ 260 h 260"/>
                  <a:gd name="T34" fmla="*/ 58 w 249"/>
                  <a:gd name="T35" fmla="*/ 245 h 260"/>
                  <a:gd name="T36" fmla="*/ 41 w 249"/>
                  <a:gd name="T37" fmla="*/ 260 h 260"/>
                  <a:gd name="T38" fmla="*/ 35 w 249"/>
                  <a:gd name="T39" fmla="*/ 243 h 260"/>
                  <a:gd name="T40" fmla="*/ 24 w 249"/>
                  <a:gd name="T41" fmla="*/ 243 h 260"/>
                  <a:gd name="T42" fmla="*/ 20 w 249"/>
                  <a:gd name="T43" fmla="*/ 221 h 260"/>
                  <a:gd name="T44" fmla="*/ 25 w 249"/>
                  <a:gd name="T45" fmla="*/ 182 h 260"/>
                  <a:gd name="T46" fmla="*/ 13 w 249"/>
                  <a:gd name="T47" fmla="*/ 174 h 260"/>
                  <a:gd name="T48" fmla="*/ 0 w 249"/>
                  <a:gd name="T49" fmla="*/ 140 h 260"/>
                  <a:gd name="T50" fmla="*/ 5 w 249"/>
                  <a:gd name="T51" fmla="*/ 125 h 260"/>
                  <a:gd name="T52" fmla="*/ 12 w 249"/>
                  <a:gd name="T53" fmla="*/ 100 h 260"/>
                  <a:gd name="T54" fmla="*/ 41 w 249"/>
                  <a:gd name="T55" fmla="*/ 100 h 260"/>
                  <a:gd name="T56" fmla="*/ 52 w 249"/>
                  <a:gd name="T57" fmla="*/ 80 h 260"/>
                  <a:gd name="T58" fmla="*/ 42 w 249"/>
                  <a:gd name="T59" fmla="*/ 57 h 260"/>
                  <a:gd name="T60" fmla="*/ 73 w 249"/>
                  <a:gd name="T61" fmla="*/ 23 h 260"/>
                  <a:gd name="T62" fmla="*/ 110 w 249"/>
                  <a:gd name="T63" fmla="*/ 32 h 260"/>
                  <a:gd name="T64" fmla="*/ 127 w 249"/>
                  <a:gd name="T65" fmla="*/ 0 h 26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</a:cxnLst>
                <a:rect l="0" t="0" r="r" b="b"/>
                <a:pathLst>
                  <a:path w="249" h="260">
                    <a:moveTo>
                      <a:pt x="127" y="0"/>
                    </a:moveTo>
                    <a:lnTo>
                      <a:pt x="143" y="9"/>
                    </a:lnTo>
                    <a:lnTo>
                      <a:pt x="148" y="26"/>
                    </a:lnTo>
                    <a:lnTo>
                      <a:pt x="181" y="47"/>
                    </a:lnTo>
                    <a:lnTo>
                      <a:pt x="212" y="61"/>
                    </a:lnTo>
                    <a:lnTo>
                      <a:pt x="227" y="87"/>
                    </a:lnTo>
                    <a:lnTo>
                      <a:pt x="249" y="111"/>
                    </a:lnTo>
                    <a:lnTo>
                      <a:pt x="219" y="131"/>
                    </a:lnTo>
                    <a:lnTo>
                      <a:pt x="215" y="153"/>
                    </a:lnTo>
                    <a:lnTo>
                      <a:pt x="194" y="175"/>
                    </a:lnTo>
                    <a:lnTo>
                      <a:pt x="187" y="204"/>
                    </a:lnTo>
                    <a:lnTo>
                      <a:pt x="190" y="217"/>
                    </a:lnTo>
                    <a:lnTo>
                      <a:pt x="178" y="229"/>
                    </a:lnTo>
                    <a:lnTo>
                      <a:pt x="168" y="258"/>
                    </a:lnTo>
                    <a:lnTo>
                      <a:pt x="110" y="234"/>
                    </a:lnTo>
                    <a:lnTo>
                      <a:pt x="79" y="230"/>
                    </a:lnTo>
                    <a:lnTo>
                      <a:pt x="66" y="260"/>
                    </a:lnTo>
                    <a:lnTo>
                      <a:pt x="58" y="245"/>
                    </a:lnTo>
                    <a:lnTo>
                      <a:pt x="41" y="260"/>
                    </a:lnTo>
                    <a:lnTo>
                      <a:pt x="35" y="243"/>
                    </a:lnTo>
                    <a:lnTo>
                      <a:pt x="24" y="243"/>
                    </a:lnTo>
                    <a:lnTo>
                      <a:pt x="20" y="221"/>
                    </a:lnTo>
                    <a:lnTo>
                      <a:pt x="25" y="182"/>
                    </a:lnTo>
                    <a:lnTo>
                      <a:pt x="13" y="174"/>
                    </a:lnTo>
                    <a:lnTo>
                      <a:pt x="0" y="140"/>
                    </a:lnTo>
                    <a:lnTo>
                      <a:pt x="5" y="125"/>
                    </a:lnTo>
                    <a:lnTo>
                      <a:pt x="12" y="100"/>
                    </a:lnTo>
                    <a:lnTo>
                      <a:pt x="41" y="100"/>
                    </a:lnTo>
                    <a:lnTo>
                      <a:pt x="52" y="80"/>
                    </a:lnTo>
                    <a:lnTo>
                      <a:pt x="42" y="57"/>
                    </a:lnTo>
                    <a:lnTo>
                      <a:pt x="73" y="23"/>
                    </a:lnTo>
                    <a:lnTo>
                      <a:pt x="110" y="32"/>
                    </a:lnTo>
                    <a:lnTo>
                      <a:pt x="127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151" name="Norrköping">
                <a:extLst>
                  <a:ext uri="{FF2B5EF4-FFF2-40B4-BE49-F238E27FC236}">
                    <a16:creationId xmlns:a16="http://schemas.microsoft.com/office/drawing/2014/main" id="{00000000-0008-0000-0200-0000C201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7408277" y="3481370"/>
                <a:ext cx="589734" cy="373231"/>
              </a:xfrm>
              <a:custGeom>
                <a:avLst/>
                <a:gdLst>
                  <a:gd name="T0" fmla="*/ 183 w 427"/>
                  <a:gd name="T1" fmla="*/ 0 h 271"/>
                  <a:gd name="T2" fmla="*/ 203 w 427"/>
                  <a:gd name="T3" fmla="*/ 5 h 271"/>
                  <a:gd name="T4" fmla="*/ 251 w 427"/>
                  <a:gd name="T5" fmla="*/ 90 h 271"/>
                  <a:gd name="T6" fmla="*/ 309 w 427"/>
                  <a:gd name="T7" fmla="*/ 94 h 271"/>
                  <a:gd name="T8" fmla="*/ 354 w 427"/>
                  <a:gd name="T9" fmla="*/ 107 h 271"/>
                  <a:gd name="T10" fmla="*/ 374 w 427"/>
                  <a:gd name="T11" fmla="*/ 137 h 271"/>
                  <a:gd name="T12" fmla="*/ 352 w 427"/>
                  <a:gd name="T13" fmla="*/ 137 h 271"/>
                  <a:gd name="T14" fmla="*/ 276 w 427"/>
                  <a:gd name="T15" fmla="*/ 120 h 271"/>
                  <a:gd name="T16" fmla="*/ 252 w 427"/>
                  <a:gd name="T17" fmla="*/ 120 h 271"/>
                  <a:gd name="T18" fmla="*/ 220 w 427"/>
                  <a:gd name="T19" fmla="*/ 114 h 271"/>
                  <a:gd name="T20" fmla="*/ 206 w 427"/>
                  <a:gd name="T21" fmla="*/ 126 h 271"/>
                  <a:gd name="T22" fmla="*/ 205 w 427"/>
                  <a:gd name="T23" fmla="*/ 148 h 271"/>
                  <a:gd name="T24" fmla="*/ 216 w 427"/>
                  <a:gd name="T25" fmla="*/ 152 h 271"/>
                  <a:gd name="T26" fmla="*/ 243 w 427"/>
                  <a:gd name="T27" fmla="*/ 143 h 271"/>
                  <a:gd name="T28" fmla="*/ 260 w 427"/>
                  <a:gd name="T29" fmla="*/ 162 h 271"/>
                  <a:gd name="T30" fmla="*/ 268 w 427"/>
                  <a:gd name="T31" fmla="*/ 135 h 271"/>
                  <a:gd name="T32" fmla="*/ 317 w 427"/>
                  <a:gd name="T33" fmla="*/ 139 h 271"/>
                  <a:gd name="T34" fmla="*/ 364 w 427"/>
                  <a:gd name="T35" fmla="*/ 160 h 271"/>
                  <a:gd name="T36" fmla="*/ 404 w 427"/>
                  <a:gd name="T37" fmla="*/ 190 h 271"/>
                  <a:gd name="T38" fmla="*/ 427 w 427"/>
                  <a:gd name="T39" fmla="*/ 215 h 271"/>
                  <a:gd name="T40" fmla="*/ 403 w 427"/>
                  <a:gd name="T41" fmla="*/ 253 h 271"/>
                  <a:gd name="T42" fmla="*/ 368 w 427"/>
                  <a:gd name="T43" fmla="*/ 264 h 271"/>
                  <a:gd name="T44" fmla="*/ 317 w 427"/>
                  <a:gd name="T45" fmla="*/ 258 h 271"/>
                  <a:gd name="T46" fmla="*/ 261 w 427"/>
                  <a:gd name="T47" fmla="*/ 232 h 271"/>
                  <a:gd name="T48" fmla="*/ 234 w 427"/>
                  <a:gd name="T49" fmla="*/ 228 h 271"/>
                  <a:gd name="T50" fmla="*/ 229 w 427"/>
                  <a:gd name="T51" fmla="*/ 208 h 271"/>
                  <a:gd name="T52" fmla="*/ 175 w 427"/>
                  <a:gd name="T53" fmla="*/ 203 h 271"/>
                  <a:gd name="T54" fmla="*/ 150 w 427"/>
                  <a:gd name="T55" fmla="*/ 216 h 271"/>
                  <a:gd name="T56" fmla="*/ 153 w 427"/>
                  <a:gd name="T57" fmla="*/ 244 h 271"/>
                  <a:gd name="T58" fmla="*/ 137 w 427"/>
                  <a:gd name="T59" fmla="*/ 249 h 271"/>
                  <a:gd name="T60" fmla="*/ 129 w 427"/>
                  <a:gd name="T61" fmla="*/ 271 h 271"/>
                  <a:gd name="T62" fmla="*/ 108 w 427"/>
                  <a:gd name="T63" fmla="*/ 259 h 271"/>
                  <a:gd name="T64" fmla="*/ 117 w 427"/>
                  <a:gd name="T65" fmla="*/ 245 h 271"/>
                  <a:gd name="T66" fmla="*/ 96 w 427"/>
                  <a:gd name="T67" fmla="*/ 232 h 271"/>
                  <a:gd name="T68" fmla="*/ 99 w 427"/>
                  <a:gd name="T69" fmla="*/ 215 h 271"/>
                  <a:gd name="T70" fmla="*/ 47 w 427"/>
                  <a:gd name="T71" fmla="*/ 204 h 271"/>
                  <a:gd name="T72" fmla="*/ 44 w 427"/>
                  <a:gd name="T73" fmla="*/ 183 h 271"/>
                  <a:gd name="T74" fmla="*/ 23 w 427"/>
                  <a:gd name="T75" fmla="*/ 183 h 271"/>
                  <a:gd name="T76" fmla="*/ 0 w 427"/>
                  <a:gd name="T77" fmla="*/ 149 h 271"/>
                  <a:gd name="T78" fmla="*/ 13 w 427"/>
                  <a:gd name="T79" fmla="*/ 119 h 271"/>
                  <a:gd name="T80" fmla="*/ 44 w 427"/>
                  <a:gd name="T81" fmla="*/ 123 h 271"/>
                  <a:gd name="T82" fmla="*/ 102 w 427"/>
                  <a:gd name="T83" fmla="*/ 147 h 271"/>
                  <a:gd name="T84" fmla="*/ 112 w 427"/>
                  <a:gd name="T85" fmla="*/ 118 h 271"/>
                  <a:gd name="T86" fmla="*/ 124 w 427"/>
                  <a:gd name="T87" fmla="*/ 106 h 271"/>
                  <a:gd name="T88" fmla="*/ 121 w 427"/>
                  <a:gd name="T89" fmla="*/ 93 h 271"/>
                  <a:gd name="T90" fmla="*/ 128 w 427"/>
                  <a:gd name="T91" fmla="*/ 64 h 271"/>
                  <a:gd name="T92" fmla="*/ 149 w 427"/>
                  <a:gd name="T93" fmla="*/ 42 h 271"/>
                  <a:gd name="T94" fmla="*/ 153 w 427"/>
                  <a:gd name="T95" fmla="*/ 20 h 271"/>
                  <a:gd name="T96" fmla="*/ 183 w 427"/>
                  <a:gd name="T97" fmla="*/ 0 h 271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  <a:cxn ang="0">
                    <a:pos x="T60" y="T61"/>
                  </a:cxn>
                  <a:cxn ang="0">
                    <a:pos x="T62" y="T63"/>
                  </a:cxn>
                  <a:cxn ang="0">
                    <a:pos x="T64" y="T65"/>
                  </a:cxn>
                  <a:cxn ang="0">
                    <a:pos x="T66" y="T67"/>
                  </a:cxn>
                  <a:cxn ang="0">
                    <a:pos x="T68" y="T69"/>
                  </a:cxn>
                  <a:cxn ang="0">
                    <a:pos x="T70" y="T71"/>
                  </a:cxn>
                  <a:cxn ang="0">
                    <a:pos x="T72" y="T73"/>
                  </a:cxn>
                  <a:cxn ang="0">
                    <a:pos x="T74" y="T75"/>
                  </a:cxn>
                  <a:cxn ang="0">
                    <a:pos x="T76" y="T77"/>
                  </a:cxn>
                  <a:cxn ang="0">
                    <a:pos x="T78" y="T79"/>
                  </a:cxn>
                  <a:cxn ang="0">
                    <a:pos x="T80" y="T81"/>
                  </a:cxn>
                  <a:cxn ang="0">
                    <a:pos x="T82" y="T83"/>
                  </a:cxn>
                  <a:cxn ang="0">
                    <a:pos x="T84" y="T85"/>
                  </a:cxn>
                  <a:cxn ang="0">
                    <a:pos x="T86" y="T87"/>
                  </a:cxn>
                  <a:cxn ang="0">
                    <a:pos x="T88" y="T89"/>
                  </a:cxn>
                  <a:cxn ang="0">
                    <a:pos x="T90" y="T91"/>
                  </a:cxn>
                  <a:cxn ang="0">
                    <a:pos x="T92" y="T93"/>
                  </a:cxn>
                  <a:cxn ang="0">
                    <a:pos x="T94" y="T95"/>
                  </a:cxn>
                  <a:cxn ang="0">
                    <a:pos x="T96" y="T97"/>
                  </a:cxn>
                </a:cxnLst>
                <a:rect l="0" t="0" r="r" b="b"/>
                <a:pathLst>
                  <a:path w="427" h="271">
                    <a:moveTo>
                      <a:pt x="183" y="0"/>
                    </a:moveTo>
                    <a:lnTo>
                      <a:pt x="203" y="5"/>
                    </a:lnTo>
                    <a:lnTo>
                      <a:pt x="251" y="90"/>
                    </a:lnTo>
                    <a:lnTo>
                      <a:pt x="309" y="94"/>
                    </a:lnTo>
                    <a:lnTo>
                      <a:pt x="354" y="107"/>
                    </a:lnTo>
                    <a:lnTo>
                      <a:pt x="374" y="137"/>
                    </a:lnTo>
                    <a:lnTo>
                      <a:pt x="352" y="137"/>
                    </a:lnTo>
                    <a:lnTo>
                      <a:pt x="276" y="120"/>
                    </a:lnTo>
                    <a:lnTo>
                      <a:pt x="252" y="120"/>
                    </a:lnTo>
                    <a:lnTo>
                      <a:pt x="220" y="114"/>
                    </a:lnTo>
                    <a:lnTo>
                      <a:pt x="206" y="126"/>
                    </a:lnTo>
                    <a:lnTo>
                      <a:pt x="205" y="148"/>
                    </a:lnTo>
                    <a:lnTo>
                      <a:pt x="216" y="152"/>
                    </a:lnTo>
                    <a:lnTo>
                      <a:pt x="243" y="143"/>
                    </a:lnTo>
                    <a:lnTo>
                      <a:pt x="260" y="162"/>
                    </a:lnTo>
                    <a:lnTo>
                      <a:pt x="268" y="135"/>
                    </a:lnTo>
                    <a:lnTo>
                      <a:pt x="317" y="139"/>
                    </a:lnTo>
                    <a:lnTo>
                      <a:pt x="364" y="160"/>
                    </a:lnTo>
                    <a:lnTo>
                      <a:pt x="404" y="190"/>
                    </a:lnTo>
                    <a:lnTo>
                      <a:pt x="427" y="215"/>
                    </a:lnTo>
                    <a:lnTo>
                      <a:pt x="403" y="253"/>
                    </a:lnTo>
                    <a:lnTo>
                      <a:pt x="368" y="264"/>
                    </a:lnTo>
                    <a:lnTo>
                      <a:pt x="317" y="258"/>
                    </a:lnTo>
                    <a:lnTo>
                      <a:pt x="261" y="232"/>
                    </a:lnTo>
                    <a:lnTo>
                      <a:pt x="234" y="228"/>
                    </a:lnTo>
                    <a:lnTo>
                      <a:pt x="229" y="208"/>
                    </a:lnTo>
                    <a:lnTo>
                      <a:pt x="175" y="203"/>
                    </a:lnTo>
                    <a:lnTo>
                      <a:pt x="150" y="216"/>
                    </a:lnTo>
                    <a:lnTo>
                      <a:pt x="153" y="244"/>
                    </a:lnTo>
                    <a:lnTo>
                      <a:pt x="137" y="249"/>
                    </a:lnTo>
                    <a:lnTo>
                      <a:pt x="129" y="271"/>
                    </a:lnTo>
                    <a:lnTo>
                      <a:pt x="108" y="259"/>
                    </a:lnTo>
                    <a:lnTo>
                      <a:pt x="117" y="245"/>
                    </a:lnTo>
                    <a:lnTo>
                      <a:pt x="96" y="232"/>
                    </a:lnTo>
                    <a:lnTo>
                      <a:pt x="99" y="215"/>
                    </a:lnTo>
                    <a:lnTo>
                      <a:pt x="47" y="204"/>
                    </a:lnTo>
                    <a:lnTo>
                      <a:pt x="44" y="183"/>
                    </a:lnTo>
                    <a:lnTo>
                      <a:pt x="23" y="183"/>
                    </a:lnTo>
                    <a:lnTo>
                      <a:pt x="0" y="149"/>
                    </a:lnTo>
                    <a:lnTo>
                      <a:pt x="13" y="119"/>
                    </a:lnTo>
                    <a:lnTo>
                      <a:pt x="44" y="123"/>
                    </a:lnTo>
                    <a:lnTo>
                      <a:pt x="102" y="147"/>
                    </a:lnTo>
                    <a:lnTo>
                      <a:pt x="112" y="118"/>
                    </a:lnTo>
                    <a:lnTo>
                      <a:pt x="124" y="106"/>
                    </a:lnTo>
                    <a:lnTo>
                      <a:pt x="121" y="93"/>
                    </a:lnTo>
                    <a:lnTo>
                      <a:pt x="128" y="64"/>
                    </a:lnTo>
                    <a:lnTo>
                      <a:pt x="149" y="42"/>
                    </a:lnTo>
                    <a:lnTo>
                      <a:pt x="153" y="20"/>
                    </a:lnTo>
                    <a:lnTo>
                      <a:pt x="183" y="0"/>
                    </a:lnTo>
                    <a:close/>
                  </a:path>
                </a:pathLst>
              </a:custGeom>
              <a:solidFill>
                <a:srgbClr val="BFBFBF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  <xdr:grpSp>
          <xdr:nvGrpSpPr>
            <xdr:cNvPr id="1021" name="Group 13">
              <a:extLst>
                <a:ext uri="{FF2B5EF4-FFF2-40B4-BE49-F238E27FC236}">
                  <a16:creationId xmlns:a16="http://schemas.microsoft.com/office/drawing/2014/main" id="{00000000-0008-0000-0200-00000E000000}"/>
                </a:ext>
              </a:extLst>
            </xdr:cNvPr>
            <xdr:cNvGrpSpPr/>
          </xdr:nvGrpSpPr>
          <xdr:grpSpPr>
            <a:xfrm>
              <a:off x="5391062" y="468972"/>
              <a:ext cx="3748375" cy="3821224"/>
              <a:chOff x="5391068" y="468973"/>
              <a:chExt cx="3754076" cy="3813866"/>
            </a:xfrm>
          </xdr:grpSpPr>
          <xdr:grpSp>
            <xdr:nvGrpSpPr>
              <xdr:cNvPr id="1022" name="Group 12">
                <a:extLst>
                  <a:ext uri="{FF2B5EF4-FFF2-40B4-BE49-F238E27FC236}">
                    <a16:creationId xmlns:a16="http://schemas.microsoft.com/office/drawing/2014/main" id="{00000000-0008-0000-0200-00000D000000}"/>
                  </a:ext>
                </a:extLst>
              </xdr:cNvPr>
              <xdr:cNvGrpSpPr/>
            </xdr:nvGrpSpPr>
            <xdr:grpSpPr>
              <a:xfrm>
                <a:off x="5391068" y="468973"/>
                <a:ext cx="3754076" cy="3813866"/>
                <a:chOff x="5391057" y="468975"/>
                <a:chExt cx="3754076" cy="3813866"/>
              </a:xfrm>
            </xdr:grpSpPr>
            <xdr:sp macro="" textlink="">
              <xdr:nvSpPr>
                <xdr:cNvPr id="1025" name="Sundbyberg">
                  <a:extLst>
                    <a:ext uri="{FF2B5EF4-FFF2-40B4-BE49-F238E27FC236}">
                      <a16:creationId xmlns:a16="http://schemas.microsoft.com/office/drawing/2014/main" id="{00000000-0008-0000-0200-00001D0200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8428819" y="2992651"/>
                  <a:ext cx="34506" cy="44257"/>
                </a:xfrm>
                <a:custGeom>
                  <a:avLst/>
                  <a:gdLst>
                    <a:gd name="T0" fmla="*/ 13 w 25"/>
                    <a:gd name="T1" fmla="*/ 0 h 32"/>
                    <a:gd name="T2" fmla="*/ 17 w 25"/>
                    <a:gd name="T3" fmla="*/ 6 h 32"/>
                    <a:gd name="T4" fmla="*/ 23 w 25"/>
                    <a:gd name="T5" fmla="*/ 9 h 32"/>
                    <a:gd name="T6" fmla="*/ 25 w 25"/>
                    <a:gd name="T7" fmla="*/ 13 h 32"/>
                    <a:gd name="T8" fmla="*/ 17 w 25"/>
                    <a:gd name="T9" fmla="*/ 27 h 32"/>
                    <a:gd name="T10" fmla="*/ 13 w 25"/>
                    <a:gd name="T11" fmla="*/ 32 h 32"/>
                    <a:gd name="T12" fmla="*/ 12 w 25"/>
                    <a:gd name="T13" fmla="*/ 30 h 32"/>
                    <a:gd name="T14" fmla="*/ 10 w 25"/>
                    <a:gd name="T15" fmla="*/ 25 h 32"/>
                    <a:gd name="T16" fmla="*/ 4 w 25"/>
                    <a:gd name="T17" fmla="*/ 20 h 32"/>
                    <a:gd name="T18" fmla="*/ 0 w 25"/>
                    <a:gd name="T19" fmla="*/ 19 h 32"/>
                    <a:gd name="T20" fmla="*/ 0 w 25"/>
                    <a:gd name="T21" fmla="*/ 17 h 32"/>
                    <a:gd name="T22" fmla="*/ 0 w 25"/>
                    <a:gd name="T23" fmla="*/ 16 h 32"/>
                    <a:gd name="T24" fmla="*/ 2 w 25"/>
                    <a:gd name="T25" fmla="*/ 15 h 32"/>
                    <a:gd name="T26" fmla="*/ 3 w 25"/>
                    <a:gd name="T27" fmla="*/ 13 h 32"/>
                    <a:gd name="T28" fmla="*/ 3 w 25"/>
                    <a:gd name="T29" fmla="*/ 12 h 32"/>
                    <a:gd name="T30" fmla="*/ 3 w 25"/>
                    <a:gd name="T31" fmla="*/ 11 h 32"/>
                    <a:gd name="T32" fmla="*/ 4 w 25"/>
                    <a:gd name="T33" fmla="*/ 11 h 32"/>
                    <a:gd name="T34" fmla="*/ 6 w 25"/>
                    <a:gd name="T35" fmla="*/ 8 h 32"/>
                    <a:gd name="T36" fmla="*/ 7 w 25"/>
                    <a:gd name="T37" fmla="*/ 4 h 32"/>
                    <a:gd name="T38" fmla="*/ 8 w 25"/>
                    <a:gd name="T39" fmla="*/ 3 h 32"/>
                    <a:gd name="T40" fmla="*/ 13 w 25"/>
                    <a:gd name="T41" fmla="*/ 0 h 32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</a:cxnLst>
                  <a:rect l="0" t="0" r="r" b="b"/>
                  <a:pathLst>
                    <a:path w="25" h="32">
                      <a:moveTo>
                        <a:pt x="13" y="0"/>
                      </a:moveTo>
                      <a:lnTo>
                        <a:pt x="17" y="6"/>
                      </a:lnTo>
                      <a:lnTo>
                        <a:pt x="23" y="9"/>
                      </a:lnTo>
                      <a:lnTo>
                        <a:pt x="25" y="13"/>
                      </a:lnTo>
                      <a:lnTo>
                        <a:pt x="17" y="27"/>
                      </a:lnTo>
                      <a:lnTo>
                        <a:pt x="13" y="32"/>
                      </a:lnTo>
                      <a:lnTo>
                        <a:pt x="12" y="30"/>
                      </a:lnTo>
                      <a:lnTo>
                        <a:pt x="10" y="25"/>
                      </a:lnTo>
                      <a:lnTo>
                        <a:pt x="4" y="20"/>
                      </a:lnTo>
                      <a:lnTo>
                        <a:pt x="0" y="19"/>
                      </a:lnTo>
                      <a:lnTo>
                        <a:pt x="0" y="17"/>
                      </a:lnTo>
                      <a:lnTo>
                        <a:pt x="0" y="16"/>
                      </a:lnTo>
                      <a:lnTo>
                        <a:pt x="2" y="15"/>
                      </a:lnTo>
                      <a:lnTo>
                        <a:pt x="3" y="13"/>
                      </a:lnTo>
                      <a:lnTo>
                        <a:pt x="3" y="12"/>
                      </a:lnTo>
                      <a:lnTo>
                        <a:pt x="3" y="11"/>
                      </a:lnTo>
                      <a:lnTo>
                        <a:pt x="4" y="11"/>
                      </a:lnTo>
                      <a:lnTo>
                        <a:pt x="6" y="8"/>
                      </a:lnTo>
                      <a:lnTo>
                        <a:pt x="7" y="4"/>
                      </a:lnTo>
                      <a:lnTo>
                        <a:pt x="8" y="3"/>
                      </a:lnTo>
                      <a:lnTo>
                        <a:pt x="13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6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sv-SE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026" name="Danderyd">
                  <a:extLst>
                    <a:ext uri="{FF2B5EF4-FFF2-40B4-BE49-F238E27FC236}">
                      <a16:creationId xmlns:a16="http://schemas.microsoft.com/office/drawing/2014/main" id="{00000000-0008-0000-0200-00002A0200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8456424" y="2960863"/>
                  <a:ext cx="57969" cy="58066"/>
                </a:xfrm>
                <a:custGeom>
                  <a:avLst/>
                  <a:gdLst>
                    <a:gd name="T0" fmla="*/ 3 w 42"/>
                    <a:gd name="T1" fmla="*/ 0 h 41"/>
                    <a:gd name="T2" fmla="*/ 5 w 42"/>
                    <a:gd name="T3" fmla="*/ 0 h 41"/>
                    <a:gd name="T4" fmla="*/ 10 w 42"/>
                    <a:gd name="T5" fmla="*/ 1 h 41"/>
                    <a:gd name="T6" fmla="*/ 14 w 42"/>
                    <a:gd name="T7" fmla="*/ 0 h 41"/>
                    <a:gd name="T8" fmla="*/ 20 w 42"/>
                    <a:gd name="T9" fmla="*/ 1 h 41"/>
                    <a:gd name="T10" fmla="*/ 20 w 42"/>
                    <a:gd name="T11" fmla="*/ 4 h 41"/>
                    <a:gd name="T12" fmla="*/ 18 w 42"/>
                    <a:gd name="T13" fmla="*/ 9 h 41"/>
                    <a:gd name="T14" fmla="*/ 26 w 42"/>
                    <a:gd name="T15" fmla="*/ 9 h 41"/>
                    <a:gd name="T16" fmla="*/ 30 w 42"/>
                    <a:gd name="T17" fmla="*/ 14 h 41"/>
                    <a:gd name="T18" fmla="*/ 34 w 42"/>
                    <a:gd name="T19" fmla="*/ 14 h 41"/>
                    <a:gd name="T20" fmla="*/ 42 w 42"/>
                    <a:gd name="T21" fmla="*/ 22 h 41"/>
                    <a:gd name="T22" fmla="*/ 31 w 42"/>
                    <a:gd name="T23" fmla="*/ 30 h 41"/>
                    <a:gd name="T24" fmla="*/ 30 w 42"/>
                    <a:gd name="T25" fmla="*/ 35 h 41"/>
                    <a:gd name="T26" fmla="*/ 33 w 42"/>
                    <a:gd name="T27" fmla="*/ 38 h 41"/>
                    <a:gd name="T28" fmla="*/ 35 w 42"/>
                    <a:gd name="T29" fmla="*/ 41 h 41"/>
                    <a:gd name="T30" fmla="*/ 30 w 42"/>
                    <a:gd name="T31" fmla="*/ 41 h 41"/>
                    <a:gd name="T32" fmla="*/ 21 w 42"/>
                    <a:gd name="T33" fmla="*/ 38 h 41"/>
                    <a:gd name="T34" fmla="*/ 16 w 42"/>
                    <a:gd name="T35" fmla="*/ 35 h 41"/>
                    <a:gd name="T36" fmla="*/ 12 w 42"/>
                    <a:gd name="T37" fmla="*/ 31 h 41"/>
                    <a:gd name="T38" fmla="*/ 8 w 42"/>
                    <a:gd name="T39" fmla="*/ 28 h 41"/>
                    <a:gd name="T40" fmla="*/ 7 w 42"/>
                    <a:gd name="T41" fmla="*/ 25 h 41"/>
                    <a:gd name="T42" fmla="*/ 3 w 42"/>
                    <a:gd name="T43" fmla="*/ 24 h 41"/>
                    <a:gd name="T44" fmla="*/ 1 w 42"/>
                    <a:gd name="T45" fmla="*/ 20 h 41"/>
                    <a:gd name="T46" fmla="*/ 0 w 42"/>
                    <a:gd name="T47" fmla="*/ 13 h 41"/>
                    <a:gd name="T48" fmla="*/ 3 w 42"/>
                    <a:gd name="T49" fmla="*/ 11 h 41"/>
                    <a:gd name="T50" fmla="*/ 3 w 42"/>
                    <a:gd name="T51" fmla="*/ 8 h 41"/>
                    <a:gd name="T52" fmla="*/ 5 w 42"/>
                    <a:gd name="T53" fmla="*/ 7 h 41"/>
                    <a:gd name="T54" fmla="*/ 3 w 42"/>
                    <a:gd name="T55" fmla="*/ 1 h 41"/>
                    <a:gd name="T56" fmla="*/ 3 w 42"/>
                    <a:gd name="T57" fmla="*/ 0 h 41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</a:cxnLst>
                  <a:rect l="0" t="0" r="r" b="b"/>
                  <a:pathLst>
                    <a:path w="42" h="41">
                      <a:moveTo>
                        <a:pt x="3" y="0"/>
                      </a:moveTo>
                      <a:lnTo>
                        <a:pt x="5" y="0"/>
                      </a:lnTo>
                      <a:lnTo>
                        <a:pt x="10" y="1"/>
                      </a:lnTo>
                      <a:lnTo>
                        <a:pt x="14" y="0"/>
                      </a:lnTo>
                      <a:lnTo>
                        <a:pt x="20" y="1"/>
                      </a:lnTo>
                      <a:lnTo>
                        <a:pt x="20" y="4"/>
                      </a:lnTo>
                      <a:lnTo>
                        <a:pt x="18" y="9"/>
                      </a:lnTo>
                      <a:lnTo>
                        <a:pt x="26" y="9"/>
                      </a:lnTo>
                      <a:lnTo>
                        <a:pt x="30" y="14"/>
                      </a:lnTo>
                      <a:lnTo>
                        <a:pt x="34" y="14"/>
                      </a:lnTo>
                      <a:lnTo>
                        <a:pt x="42" y="22"/>
                      </a:lnTo>
                      <a:lnTo>
                        <a:pt x="31" y="30"/>
                      </a:lnTo>
                      <a:lnTo>
                        <a:pt x="30" y="35"/>
                      </a:lnTo>
                      <a:lnTo>
                        <a:pt x="33" y="38"/>
                      </a:lnTo>
                      <a:lnTo>
                        <a:pt x="35" y="41"/>
                      </a:lnTo>
                      <a:lnTo>
                        <a:pt x="30" y="41"/>
                      </a:lnTo>
                      <a:lnTo>
                        <a:pt x="21" y="38"/>
                      </a:lnTo>
                      <a:lnTo>
                        <a:pt x="16" y="35"/>
                      </a:lnTo>
                      <a:lnTo>
                        <a:pt x="12" y="31"/>
                      </a:lnTo>
                      <a:lnTo>
                        <a:pt x="8" y="28"/>
                      </a:lnTo>
                      <a:lnTo>
                        <a:pt x="7" y="25"/>
                      </a:lnTo>
                      <a:lnTo>
                        <a:pt x="3" y="24"/>
                      </a:lnTo>
                      <a:lnTo>
                        <a:pt x="1" y="20"/>
                      </a:lnTo>
                      <a:lnTo>
                        <a:pt x="0" y="13"/>
                      </a:lnTo>
                      <a:lnTo>
                        <a:pt x="3" y="11"/>
                      </a:lnTo>
                      <a:lnTo>
                        <a:pt x="3" y="8"/>
                      </a:lnTo>
                      <a:lnTo>
                        <a:pt x="5" y="7"/>
                      </a:lnTo>
                      <a:lnTo>
                        <a:pt x="3" y="1"/>
                      </a:lnTo>
                      <a:lnTo>
                        <a:pt x="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6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sv-SE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027" name="Sollentuna">
                  <a:extLst>
                    <a:ext uri="{FF2B5EF4-FFF2-40B4-BE49-F238E27FC236}">
                      <a16:creationId xmlns:a16="http://schemas.microsoft.com/office/drawing/2014/main" id="{00000000-0008-0000-0200-00002C0200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8390173" y="2913841"/>
                  <a:ext cx="73152" cy="78811"/>
                </a:xfrm>
                <a:custGeom>
                  <a:avLst/>
                  <a:gdLst>
                    <a:gd name="T0" fmla="*/ 23 w 53"/>
                    <a:gd name="T1" fmla="*/ 0 h 56"/>
                    <a:gd name="T2" fmla="*/ 30 w 53"/>
                    <a:gd name="T3" fmla="*/ 1 h 56"/>
                    <a:gd name="T4" fmla="*/ 35 w 53"/>
                    <a:gd name="T5" fmla="*/ 7 h 56"/>
                    <a:gd name="T6" fmla="*/ 38 w 53"/>
                    <a:gd name="T7" fmla="*/ 12 h 56"/>
                    <a:gd name="T8" fmla="*/ 40 w 53"/>
                    <a:gd name="T9" fmla="*/ 13 h 56"/>
                    <a:gd name="T10" fmla="*/ 41 w 53"/>
                    <a:gd name="T11" fmla="*/ 13 h 56"/>
                    <a:gd name="T12" fmla="*/ 45 w 53"/>
                    <a:gd name="T13" fmla="*/ 17 h 56"/>
                    <a:gd name="T14" fmla="*/ 44 w 53"/>
                    <a:gd name="T15" fmla="*/ 20 h 56"/>
                    <a:gd name="T16" fmla="*/ 47 w 53"/>
                    <a:gd name="T17" fmla="*/ 20 h 56"/>
                    <a:gd name="T18" fmla="*/ 48 w 53"/>
                    <a:gd name="T19" fmla="*/ 22 h 56"/>
                    <a:gd name="T20" fmla="*/ 51 w 53"/>
                    <a:gd name="T21" fmla="*/ 24 h 56"/>
                    <a:gd name="T22" fmla="*/ 51 w 53"/>
                    <a:gd name="T23" fmla="*/ 34 h 56"/>
                    <a:gd name="T24" fmla="*/ 51 w 53"/>
                    <a:gd name="T25" fmla="*/ 35 h 56"/>
                    <a:gd name="T26" fmla="*/ 53 w 53"/>
                    <a:gd name="T27" fmla="*/ 41 h 56"/>
                    <a:gd name="T28" fmla="*/ 51 w 53"/>
                    <a:gd name="T29" fmla="*/ 42 h 56"/>
                    <a:gd name="T30" fmla="*/ 51 w 53"/>
                    <a:gd name="T31" fmla="*/ 45 h 56"/>
                    <a:gd name="T32" fmla="*/ 48 w 53"/>
                    <a:gd name="T33" fmla="*/ 47 h 56"/>
                    <a:gd name="T34" fmla="*/ 49 w 53"/>
                    <a:gd name="T35" fmla="*/ 54 h 56"/>
                    <a:gd name="T36" fmla="*/ 41 w 53"/>
                    <a:gd name="T37" fmla="*/ 56 h 56"/>
                    <a:gd name="T38" fmla="*/ 28 w 53"/>
                    <a:gd name="T39" fmla="*/ 47 h 56"/>
                    <a:gd name="T40" fmla="*/ 19 w 53"/>
                    <a:gd name="T41" fmla="*/ 39 h 56"/>
                    <a:gd name="T42" fmla="*/ 15 w 53"/>
                    <a:gd name="T43" fmla="*/ 45 h 56"/>
                    <a:gd name="T44" fmla="*/ 13 w 53"/>
                    <a:gd name="T45" fmla="*/ 41 h 56"/>
                    <a:gd name="T46" fmla="*/ 13 w 53"/>
                    <a:gd name="T47" fmla="*/ 35 h 56"/>
                    <a:gd name="T48" fmla="*/ 10 w 53"/>
                    <a:gd name="T49" fmla="*/ 26 h 56"/>
                    <a:gd name="T50" fmla="*/ 3 w 53"/>
                    <a:gd name="T51" fmla="*/ 26 h 56"/>
                    <a:gd name="T52" fmla="*/ 0 w 53"/>
                    <a:gd name="T53" fmla="*/ 13 h 56"/>
                    <a:gd name="T54" fmla="*/ 5 w 53"/>
                    <a:gd name="T55" fmla="*/ 12 h 56"/>
                    <a:gd name="T56" fmla="*/ 5 w 53"/>
                    <a:gd name="T57" fmla="*/ 3 h 56"/>
                    <a:gd name="T58" fmla="*/ 10 w 53"/>
                    <a:gd name="T59" fmla="*/ 7 h 56"/>
                    <a:gd name="T60" fmla="*/ 14 w 53"/>
                    <a:gd name="T61" fmla="*/ 8 h 56"/>
                    <a:gd name="T62" fmla="*/ 15 w 53"/>
                    <a:gd name="T63" fmla="*/ 1 h 56"/>
                    <a:gd name="T64" fmla="*/ 22 w 53"/>
                    <a:gd name="T65" fmla="*/ 8 h 56"/>
                    <a:gd name="T66" fmla="*/ 23 w 53"/>
                    <a:gd name="T67" fmla="*/ 0 h 56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  <a:cxn ang="0">
                      <a:pos x="T44" y="T45"/>
                    </a:cxn>
                    <a:cxn ang="0">
                      <a:pos x="T46" y="T47"/>
                    </a:cxn>
                    <a:cxn ang="0">
                      <a:pos x="T48" y="T49"/>
                    </a:cxn>
                    <a:cxn ang="0">
                      <a:pos x="T50" y="T51"/>
                    </a:cxn>
                    <a:cxn ang="0">
                      <a:pos x="T52" y="T53"/>
                    </a:cxn>
                    <a:cxn ang="0">
                      <a:pos x="T54" y="T55"/>
                    </a:cxn>
                    <a:cxn ang="0">
                      <a:pos x="T56" y="T57"/>
                    </a:cxn>
                    <a:cxn ang="0">
                      <a:pos x="T58" y="T59"/>
                    </a:cxn>
                    <a:cxn ang="0">
                      <a:pos x="T60" y="T61"/>
                    </a:cxn>
                    <a:cxn ang="0">
                      <a:pos x="T62" y="T63"/>
                    </a:cxn>
                    <a:cxn ang="0">
                      <a:pos x="T64" y="T65"/>
                    </a:cxn>
                    <a:cxn ang="0">
                      <a:pos x="T66" y="T67"/>
                    </a:cxn>
                  </a:cxnLst>
                  <a:rect l="0" t="0" r="r" b="b"/>
                  <a:pathLst>
                    <a:path w="53" h="56">
                      <a:moveTo>
                        <a:pt x="23" y="0"/>
                      </a:moveTo>
                      <a:lnTo>
                        <a:pt x="30" y="1"/>
                      </a:lnTo>
                      <a:lnTo>
                        <a:pt x="35" y="7"/>
                      </a:lnTo>
                      <a:lnTo>
                        <a:pt x="38" y="12"/>
                      </a:lnTo>
                      <a:lnTo>
                        <a:pt x="40" y="13"/>
                      </a:lnTo>
                      <a:lnTo>
                        <a:pt x="41" y="13"/>
                      </a:lnTo>
                      <a:lnTo>
                        <a:pt x="45" y="17"/>
                      </a:lnTo>
                      <a:lnTo>
                        <a:pt x="44" y="20"/>
                      </a:lnTo>
                      <a:lnTo>
                        <a:pt x="47" y="20"/>
                      </a:lnTo>
                      <a:lnTo>
                        <a:pt x="48" y="22"/>
                      </a:lnTo>
                      <a:lnTo>
                        <a:pt x="51" y="24"/>
                      </a:lnTo>
                      <a:lnTo>
                        <a:pt x="51" y="34"/>
                      </a:lnTo>
                      <a:lnTo>
                        <a:pt x="51" y="35"/>
                      </a:lnTo>
                      <a:lnTo>
                        <a:pt x="53" y="41"/>
                      </a:lnTo>
                      <a:lnTo>
                        <a:pt x="51" y="42"/>
                      </a:lnTo>
                      <a:lnTo>
                        <a:pt x="51" y="45"/>
                      </a:lnTo>
                      <a:lnTo>
                        <a:pt x="48" y="47"/>
                      </a:lnTo>
                      <a:lnTo>
                        <a:pt x="49" y="54"/>
                      </a:lnTo>
                      <a:lnTo>
                        <a:pt x="41" y="56"/>
                      </a:lnTo>
                      <a:lnTo>
                        <a:pt x="28" y="47"/>
                      </a:lnTo>
                      <a:lnTo>
                        <a:pt x="19" y="39"/>
                      </a:lnTo>
                      <a:lnTo>
                        <a:pt x="15" y="45"/>
                      </a:lnTo>
                      <a:lnTo>
                        <a:pt x="13" y="41"/>
                      </a:lnTo>
                      <a:lnTo>
                        <a:pt x="13" y="35"/>
                      </a:lnTo>
                      <a:lnTo>
                        <a:pt x="10" y="26"/>
                      </a:lnTo>
                      <a:lnTo>
                        <a:pt x="3" y="26"/>
                      </a:lnTo>
                      <a:lnTo>
                        <a:pt x="0" y="13"/>
                      </a:lnTo>
                      <a:lnTo>
                        <a:pt x="5" y="12"/>
                      </a:lnTo>
                      <a:lnTo>
                        <a:pt x="5" y="3"/>
                      </a:lnTo>
                      <a:lnTo>
                        <a:pt x="10" y="7"/>
                      </a:lnTo>
                      <a:lnTo>
                        <a:pt x="14" y="8"/>
                      </a:lnTo>
                      <a:lnTo>
                        <a:pt x="15" y="1"/>
                      </a:lnTo>
                      <a:lnTo>
                        <a:pt x="22" y="8"/>
                      </a:lnTo>
                      <a:lnTo>
                        <a:pt x="23" y="0"/>
                      </a:lnTo>
                      <a:close/>
                    </a:path>
                  </a:pathLst>
                </a:custGeom>
                <a:solidFill>
                  <a:srgbClr val="91D8A0"/>
                </a:solidFill>
                <a:ln w="0">
                  <a:solidFill>
                    <a:schemeClr val="bg1">
                      <a:lumMod val="6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sv-SE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sp macro="" textlink="">
              <xdr:nvSpPr>
                <xdr:cNvPr id="1028" name="Järfälla">
                  <a:extLst>
                    <a:ext uri="{FF2B5EF4-FFF2-40B4-BE49-F238E27FC236}">
                      <a16:creationId xmlns:a16="http://schemas.microsoft.com/office/drawing/2014/main" id="{00000000-0008-0000-0200-00002D020000}"/>
                    </a:ext>
                  </a:extLst>
                </xdr:cNvPr>
                <xdr:cNvSpPr>
                  <a:spLocks/>
                </xdr:cNvSpPr>
              </xdr:nvSpPr>
              <xdr:spPr bwMode="auto">
                <a:xfrm>
                  <a:off x="8351526" y="2906926"/>
                  <a:ext cx="66250" cy="103706"/>
                </a:xfrm>
                <a:custGeom>
                  <a:avLst/>
                  <a:gdLst>
                    <a:gd name="T0" fmla="*/ 16 w 48"/>
                    <a:gd name="T1" fmla="*/ 0 h 74"/>
                    <a:gd name="T2" fmla="*/ 25 w 48"/>
                    <a:gd name="T3" fmla="*/ 4 h 74"/>
                    <a:gd name="T4" fmla="*/ 29 w 48"/>
                    <a:gd name="T5" fmla="*/ 10 h 74"/>
                    <a:gd name="T6" fmla="*/ 28 w 48"/>
                    <a:gd name="T7" fmla="*/ 18 h 74"/>
                    <a:gd name="T8" fmla="*/ 31 w 48"/>
                    <a:gd name="T9" fmla="*/ 31 h 74"/>
                    <a:gd name="T10" fmla="*/ 38 w 48"/>
                    <a:gd name="T11" fmla="*/ 31 h 74"/>
                    <a:gd name="T12" fmla="*/ 41 w 48"/>
                    <a:gd name="T13" fmla="*/ 40 h 74"/>
                    <a:gd name="T14" fmla="*/ 41 w 48"/>
                    <a:gd name="T15" fmla="*/ 46 h 74"/>
                    <a:gd name="T16" fmla="*/ 43 w 48"/>
                    <a:gd name="T17" fmla="*/ 50 h 74"/>
                    <a:gd name="T18" fmla="*/ 48 w 48"/>
                    <a:gd name="T19" fmla="*/ 55 h 74"/>
                    <a:gd name="T20" fmla="*/ 45 w 48"/>
                    <a:gd name="T21" fmla="*/ 59 h 74"/>
                    <a:gd name="T22" fmla="*/ 35 w 48"/>
                    <a:gd name="T23" fmla="*/ 69 h 74"/>
                    <a:gd name="T24" fmla="*/ 33 w 48"/>
                    <a:gd name="T25" fmla="*/ 70 h 74"/>
                    <a:gd name="T26" fmla="*/ 30 w 48"/>
                    <a:gd name="T27" fmla="*/ 74 h 74"/>
                    <a:gd name="T28" fmla="*/ 25 w 48"/>
                    <a:gd name="T29" fmla="*/ 73 h 74"/>
                    <a:gd name="T30" fmla="*/ 17 w 48"/>
                    <a:gd name="T31" fmla="*/ 68 h 74"/>
                    <a:gd name="T32" fmla="*/ 14 w 48"/>
                    <a:gd name="T33" fmla="*/ 65 h 74"/>
                    <a:gd name="T34" fmla="*/ 11 w 48"/>
                    <a:gd name="T35" fmla="*/ 64 h 74"/>
                    <a:gd name="T36" fmla="*/ 5 w 48"/>
                    <a:gd name="T37" fmla="*/ 67 h 74"/>
                    <a:gd name="T38" fmla="*/ 0 w 48"/>
                    <a:gd name="T39" fmla="*/ 55 h 74"/>
                    <a:gd name="T40" fmla="*/ 14 w 48"/>
                    <a:gd name="T41" fmla="*/ 23 h 74"/>
                    <a:gd name="T42" fmla="*/ 16 w 48"/>
                    <a:gd name="T43" fmla="*/ 0 h 74"/>
                  </a:gdLst>
                  <a:ahLst/>
                  <a:cxnLst>
                    <a:cxn ang="0">
                      <a:pos x="T0" y="T1"/>
                    </a:cxn>
                    <a:cxn ang="0">
                      <a:pos x="T2" y="T3"/>
                    </a:cxn>
                    <a:cxn ang="0">
                      <a:pos x="T4" y="T5"/>
                    </a:cxn>
                    <a:cxn ang="0">
                      <a:pos x="T6" y="T7"/>
                    </a:cxn>
                    <a:cxn ang="0">
                      <a:pos x="T8" y="T9"/>
                    </a:cxn>
                    <a:cxn ang="0">
                      <a:pos x="T10" y="T11"/>
                    </a:cxn>
                    <a:cxn ang="0">
                      <a:pos x="T12" y="T13"/>
                    </a:cxn>
                    <a:cxn ang="0">
                      <a:pos x="T14" y="T15"/>
                    </a:cxn>
                    <a:cxn ang="0">
                      <a:pos x="T16" y="T17"/>
                    </a:cxn>
                    <a:cxn ang="0">
                      <a:pos x="T18" y="T19"/>
                    </a:cxn>
                    <a:cxn ang="0">
                      <a:pos x="T20" y="T21"/>
                    </a:cxn>
                    <a:cxn ang="0">
                      <a:pos x="T22" y="T23"/>
                    </a:cxn>
                    <a:cxn ang="0">
                      <a:pos x="T24" y="T25"/>
                    </a:cxn>
                    <a:cxn ang="0">
                      <a:pos x="T26" y="T27"/>
                    </a:cxn>
                    <a:cxn ang="0">
                      <a:pos x="T28" y="T29"/>
                    </a:cxn>
                    <a:cxn ang="0">
                      <a:pos x="T30" y="T31"/>
                    </a:cxn>
                    <a:cxn ang="0">
                      <a:pos x="T32" y="T33"/>
                    </a:cxn>
                    <a:cxn ang="0">
                      <a:pos x="T34" y="T35"/>
                    </a:cxn>
                    <a:cxn ang="0">
                      <a:pos x="T36" y="T37"/>
                    </a:cxn>
                    <a:cxn ang="0">
                      <a:pos x="T38" y="T39"/>
                    </a:cxn>
                    <a:cxn ang="0">
                      <a:pos x="T40" y="T41"/>
                    </a:cxn>
                    <a:cxn ang="0">
                      <a:pos x="T42" y="T43"/>
                    </a:cxn>
                  </a:cxnLst>
                  <a:rect l="0" t="0" r="r" b="b"/>
                  <a:pathLst>
                    <a:path w="48" h="74">
                      <a:moveTo>
                        <a:pt x="16" y="0"/>
                      </a:moveTo>
                      <a:lnTo>
                        <a:pt x="25" y="4"/>
                      </a:lnTo>
                      <a:lnTo>
                        <a:pt x="29" y="10"/>
                      </a:lnTo>
                      <a:lnTo>
                        <a:pt x="28" y="18"/>
                      </a:lnTo>
                      <a:lnTo>
                        <a:pt x="31" y="31"/>
                      </a:lnTo>
                      <a:lnTo>
                        <a:pt x="38" y="31"/>
                      </a:lnTo>
                      <a:lnTo>
                        <a:pt x="41" y="40"/>
                      </a:lnTo>
                      <a:lnTo>
                        <a:pt x="41" y="46"/>
                      </a:lnTo>
                      <a:lnTo>
                        <a:pt x="43" y="50"/>
                      </a:lnTo>
                      <a:lnTo>
                        <a:pt x="48" y="55"/>
                      </a:lnTo>
                      <a:lnTo>
                        <a:pt x="45" y="59"/>
                      </a:lnTo>
                      <a:lnTo>
                        <a:pt x="35" y="69"/>
                      </a:lnTo>
                      <a:lnTo>
                        <a:pt x="33" y="70"/>
                      </a:lnTo>
                      <a:lnTo>
                        <a:pt x="30" y="74"/>
                      </a:lnTo>
                      <a:lnTo>
                        <a:pt x="25" y="73"/>
                      </a:lnTo>
                      <a:lnTo>
                        <a:pt x="17" y="68"/>
                      </a:lnTo>
                      <a:lnTo>
                        <a:pt x="14" y="65"/>
                      </a:lnTo>
                      <a:lnTo>
                        <a:pt x="11" y="64"/>
                      </a:lnTo>
                      <a:lnTo>
                        <a:pt x="5" y="67"/>
                      </a:lnTo>
                      <a:lnTo>
                        <a:pt x="0" y="55"/>
                      </a:lnTo>
                      <a:lnTo>
                        <a:pt x="14" y="23"/>
                      </a:lnTo>
                      <a:lnTo>
                        <a:pt x="16" y="0"/>
                      </a:lnTo>
                      <a:close/>
                    </a:path>
                  </a:pathLst>
                </a:custGeom>
                <a:solidFill>
                  <a:srgbClr val="E4FF8D"/>
                </a:solidFill>
                <a:ln w="0">
                  <a:solidFill>
                    <a:schemeClr val="bg1">
                      <a:lumMod val="65000"/>
                    </a:schemeClr>
                  </a:solidFill>
                  <a:prstDash val="solid"/>
                  <a:round/>
                  <a:headEnd/>
                  <a:tailEnd/>
                </a:ln>
              </xdr:spPr>
              <xdr:txBody>
                <a:bodyPr vert="horz" wrap="square" lIns="91440" tIns="45720" rIns="91440" bIns="45720" numCol="1" anchor="t" anchorCtr="0" compatLnSpc="1">
                  <a:prstTxWarp prst="textNoShape">
                    <a:avLst/>
                  </a:prstTxWarp>
                </a:bodyPr>
                <a:lstStyle>
                  <a:defPPr>
                    <a:defRPr lang="sv-SE"/>
                  </a:defPPr>
                  <a:lvl1pPr marL="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1pPr>
                  <a:lvl2pPr marL="457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2pPr>
                  <a:lvl3pPr marL="914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3pPr>
                  <a:lvl4pPr marL="1371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4pPr>
                  <a:lvl5pPr marL="18288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5pPr>
                  <a:lvl6pPr marL="22860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6pPr>
                  <a:lvl7pPr marL="27432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7pPr>
                  <a:lvl8pPr marL="32004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8pPr>
                  <a:lvl9pPr marL="3657600" algn="l" defTabSz="914400" rtl="0" eaLnBrk="1" latinLnBrk="0" hangingPunct="1">
                    <a:defRPr sz="1800" kern="120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lvl9pPr>
                </a:lstStyle>
                <a:p>
                  <a:endParaRPr lang="sv-SE"/>
                </a:p>
              </xdr:txBody>
            </xdr:sp>
            <xdr:grpSp>
              <xdr:nvGrpSpPr>
                <xdr:cNvPr id="1029" name="Group 11">
                  <a:extLst>
                    <a:ext uri="{FF2B5EF4-FFF2-40B4-BE49-F238E27FC236}">
                      <a16:creationId xmlns:a16="http://schemas.microsoft.com/office/drawing/2014/main" id="{00000000-0008-0000-0200-00000C000000}"/>
                    </a:ext>
                  </a:extLst>
                </xdr:cNvPr>
                <xdr:cNvGrpSpPr/>
              </xdr:nvGrpSpPr>
              <xdr:grpSpPr>
                <a:xfrm>
                  <a:off x="5391057" y="468975"/>
                  <a:ext cx="3754076" cy="3813866"/>
                  <a:chOff x="5391057" y="468975"/>
                  <a:chExt cx="3754076" cy="3813866"/>
                </a:xfrm>
              </xdr:grpSpPr>
              <xdr:sp macro="" textlink="">
                <xdr:nvSpPr>
                  <xdr:cNvPr id="1030" name="Trosa">
                    <a:extLst>
                      <a:ext uri="{FF2B5EF4-FFF2-40B4-BE49-F238E27FC236}">
                        <a16:creationId xmlns:a16="http://schemas.microsoft.com/office/drawing/2014/main" id="{00000000-0008-0000-0200-00008801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205245" y="3357727"/>
                    <a:ext cx="107658" cy="177006"/>
                  </a:xfrm>
                  <a:custGeom>
                    <a:avLst/>
                    <a:gdLst>
                      <a:gd name="T0" fmla="*/ 0 w 78"/>
                      <a:gd name="T1" fmla="*/ 0 h 127"/>
                      <a:gd name="T2" fmla="*/ 40 w 78"/>
                      <a:gd name="T3" fmla="*/ 12 h 127"/>
                      <a:gd name="T4" fmla="*/ 53 w 78"/>
                      <a:gd name="T5" fmla="*/ 15 h 127"/>
                      <a:gd name="T6" fmla="*/ 63 w 78"/>
                      <a:gd name="T7" fmla="*/ 36 h 127"/>
                      <a:gd name="T8" fmla="*/ 78 w 78"/>
                      <a:gd name="T9" fmla="*/ 53 h 127"/>
                      <a:gd name="T10" fmla="*/ 68 w 78"/>
                      <a:gd name="T11" fmla="*/ 68 h 127"/>
                      <a:gd name="T12" fmla="*/ 76 w 78"/>
                      <a:gd name="T13" fmla="*/ 87 h 127"/>
                      <a:gd name="T14" fmla="*/ 64 w 78"/>
                      <a:gd name="T15" fmla="*/ 93 h 127"/>
                      <a:gd name="T16" fmla="*/ 45 w 78"/>
                      <a:gd name="T17" fmla="*/ 77 h 127"/>
                      <a:gd name="T18" fmla="*/ 40 w 78"/>
                      <a:gd name="T19" fmla="*/ 115 h 127"/>
                      <a:gd name="T20" fmla="*/ 47 w 78"/>
                      <a:gd name="T21" fmla="*/ 126 h 127"/>
                      <a:gd name="T22" fmla="*/ 32 w 78"/>
                      <a:gd name="T23" fmla="*/ 127 h 127"/>
                      <a:gd name="T24" fmla="*/ 24 w 78"/>
                      <a:gd name="T25" fmla="*/ 126 h 127"/>
                      <a:gd name="T26" fmla="*/ 20 w 78"/>
                      <a:gd name="T27" fmla="*/ 109 h 127"/>
                      <a:gd name="T28" fmla="*/ 3 w 78"/>
                      <a:gd name="T29" fmla="*/ 102 h 127"/>
                      <a:gd name="T30" fmla="*/ 0 w 78"/>
                      <a:gd name="T31" fmla="*/ 75 h 127"/>
                      <a:gd name="T32" fmla="*/ 11 w 78"/>
                      <a:gd name="T33" fmla="*/ 66 h 127"/>
                      <a:gd name="T34" fmla="*/ 8 w 78"/>
                      <a:gd name="T35" fmla="*/ 40 h 127"/>
                      <a:gd name="T36" fmla="*/ 13 w 78"/>
                      <a:gd name="T37" fmla="*/ 24 h 127"/>
                      <a:gd name="T38" fmla="*/ 0 w 78"/>
                      <a:gd name="T39" fmla="*/ 0 h 1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</a:cxnLst>
                    <a:rect l="0" t="0" r="r" b="b"/>
                    <a:pathLst>
                      <a:path w="78" h="127">
                        <a:moveTo>
                          <a:pt x="0" y="0"/>
                        </a:moveTo>
                        <a:lnTo>
                          <a:pt x="40" y="12"/>
                        </a:lnTo>
                        <a:lnTo>
                          <a:pt x="53" y="15"/>
                        </a:lnTo>
                        <a:lnTo>
                          <a:pt x="63" y="36"/>
                        </a:lnTo>
                        <a:lnTo>
                          <a:pt x="78" y="53"/>
                        </a:lnTo>
                        <a:lnTo>
                          <a:pt x="68" y="68"/>
                        </a:lnTo>
                        <a:lnTo>
                          <a:pt x="76" y="87"/>
                        </a:lnTo>
                        <a:lnTo>
                          <a:pt x="64" y="93"/>
                        </a:lnTo>
                        <a:lnTo>
                          <a:pt x="45" y="77"/>
                        </a:lnTo>
                        <a:lnTo>
                          <a:pt x="40" y="115"/>
                        </a:lnTo>
                        <a:lnTo>
                          <a:pt x="47" y="126"/>
                        </a:lnTo>
                        <a:lnTo>
                          <a:pt x="32" y="127"/>
                        </a:lnTo>
                        <a:lnTo>
                          <a:pt x="24" y="126"/>
                        </a:lnTo>
                        <a:lnTo>
                          <a:pt x="20" y="109"/>
                        </a:lnTo>
                        <a:lnTo>
                          <a:pt x="3" y="102"/>
                        </a:lnTo>
                        <a:lnTo>
                          <a:pt x="0" y="75"/>
                        </a:lnTo>
                        <a:lnTo>
                          <a:pt x="11" y="66"/>
                        </a:lnTo>
                        <a:lnTo>
                          <a:pt x="8" y="40"/>
                        </a:lnTo>
                        <a:lnTo>
                          <a:pt x="13" y="24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1" name="Ekerö">
                    <a:extLst>
                      <a:ext uri="{FF2B5EF4-FFF2-40B4-BE49-F238E27FC236}">
                        <a16:creationId xmlns:a16="http://schemas.microsoft.com/office/drawing/2014/main" id="{00000000-0008-0000-0200-00001E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209384" y="2952566"/>
                    <a:ext cx="234617" cy="157643"/>
                  </a:xfrm>
                  <a:custGeom>
                    <a:avLst/>
                    <a:gdLst>
                      <a:gd name="T0" fmla="*/ 69 w 169"/>
                      <a:gd name="T1" fmla="*/ 0 h 113"/>
                      <a:gd name="T2" fmla="*/ 81 w 169"/>
                      <a:gd name="T3" fmla="*/ 9 h 113"/>
                      <a:gd name="T4" fmla="*/ 102 w 169"/>
                      <a:gd name="T5" fmla="*/ 22 h 113"/>
                      <a:gd name="T6" fmla="*/ 107 w 169"/>
                      <a:gd name="T7" fmla="*/ 34 h 113"/>
                      <a:gd name="T8" fmla="*/ 109 w 169"/>
                      <a:gd name="T9" fmla="*/ 36 h 113"/>
                      <a:gd name="T10" fmla="*/ 115 w 169"/>
                      <a:gd name="T11" fmla="*/ 49 h 113"/>
                      <a:gd name="T12" fmla="*/ 126 w 169"/>
                      <a:gd name="T13" fmla="*/ 58 h 113"/>
                      <a:gd name="T14" fmla="*/ 130 w 169"/>
                      <a:gd name="T15" fmla="*/ 58 h 113"/>
                      <a:gd name="T16" fmla="*/ 143 w 169"/>
                      <a:gd name="T17" fmla="*/ 68 h 113"/>
                      <a:gd name="T18" fmla="*/ 148 w 169"/>
                      <a:gd name="T19" fmla="*/ 69 h 113"/>
                      <a:gd name="T20" fmla="*/ 152 w 169"/>
                      <a:gd name="T21" fmla="*/ 74 h 113"/>
                      <a:gd name="T22" fmla="*/ 169 w 169"/>
                      <a:gd name="T23" fmla="*/ 83 h 113"/>
                      <a:gd name="T24" fmla="*/ 157 w 169"/>
                      <a:gd name="T25" fmla="*/ 89 h 113"/>
                      <a:gd name="T26" fmla="*/ 149 w 169"/>
                      <a:gd name="T27" fmla="*/ 92 h 113"/>
                      <a:gd name="T28" fmla="*/ 143 w 169"/>
                      <a:gd name="T29" fmla="*/ 98 h 113"/>
                      <a:gd name="T30" fmla="*/ 140 w 169"/>
                      <a:gd name="T31" fmla="*/ 102 h 113"/>
                      <a:gd name="T32" fmla="*/ 137 w 169"/>
                      <a:gd name="T33" fmla="*/ 107 h 113"/>
                      <a:gd name="T34" fmla="*/ 139 w 169"/>
                      <a:gd name="T35" fmla="*/ 111 h 113"/>
                      <a:gd name="T36" fmla="*/ 132 w 169"/>
                      <a:gd name="T37" fmla="*/ 111 h 113"/>
                      <a:gd name="T38" fmla="*/ 127 w 169"/>
                      <a:gd name="T39" fmla="*/ 113 h 113"/>
                      <a:gd name="T40" fmla="*/ 109 w 169"/>
                      <a:gd name="T41" fmla="*/ 112 h 113"/>
                      <a:gd name="T42" fmla="*/ 105 w 169"/>
                      <a:gd name="T43" fmla="*/ 110 h 113"/>
                      <a:gd name="T44" fmla="*/ 95 w 169"/>
                      <a:gd name="T45" fmla="*/ 111 h 113"/>
                      <a:gd name="T46" fmla="*/ 88 w 169"/>
                      <a:gd name="T47" fmla="*/ 107 h 113"/>
                      <a:gd name="T48" fmla="*/ 77 w 169"/>
                      <a:gd name="T49" fmla="*/ 106 h 113"/>
                      <a:gd name="T50" fmla="*/ 75 w 169"/>
                      <a:gd name="T51" fmla="*/ 103 h 113"/>
                      <a:gd name="T52" fmla="*/ 65 w 169"/>
                      <a:gd name="T53" fmla="*/ 98 h 113"/>
                      <a:gd name="T54" fmla="*/ 20 w 169"/>
                      <a:gd name="T55" fmla="*/ 85 h 113"/>
                      <a:gd name="T56" fmla="*/ 18 w 169"/>
                      <a:gd name="T57" fmla="*/ 69 h 113"/>
                      <a:gd name="T58" fmla="*/ 4 w 169"/>
                      <a:gd name="T59" fmla="*/ 60 h 113"/>
                      <a:gd name="T60" fmla="*/ 0 w 169"/>
                      <a:gd name="T61" fmla="*/ 51 h 113"/>
                      <a:gd name="T62" fmla="*/ 1 w 169"/>
                      <a:gd name="T63" fmla="*/ 40 h 113"/>
                      <a:gd name="T64" fmla="*/ 6 w 169"/>
                      <a:gd name="T65" fmla="*/ 32 h 113"/>
                      <a:gd name="T66" fmla="*/ 5 w 169"/>
                      <a:gd name="T67" fmla="*/ 22 h 113"/>
                      <a:gd name="T68" fmla="*/ 5 w 169"/>
                      <a:gd name="T69" fmla="*/ 13 h 113"/>
                      <a:gd name="T70" fmla="*/ 8 w 169"/>
                      <a:gd name="T71" fmla="*/ 5 h 113"/>
                      <a:gd name="T72" fmla="*/ 13 w 169"/>
                      <a:gd name="T73" fmla="*/ 2 h 113"/>
                      <a:gd name="T74" fmla="*/ 21 w 169"/>
                      <a:gd name="T75" fmla="*/ 3 h 113"/>
                      <a:gd name="T76" fmla="*/ 23 w 169"/>
                      <a:gd name="T77" fmla="*/ 6 h 113"/>
                      <a:gd name="T78" fmla="*/ 29 w 169"/>
                      <a:gd name="T79" fmla="*/ 6 h 113"/>
                      <a:gd name="T80" fmla="*/ 39 w 169"/>
                      <a:gd name="T81" fmla="*/ 5 h 113"/>
                      <a:gd name="T82" fmla="*/ 47 w 169"/>
                      <a:gd name="T83" fmla="*/ 6 h 113"/>
                      <a:gd name="T84" fmla="*/ 52 w 169"/>
                      <a:gd name="T85" fmla="*/ 11 h 113"/>
                      <a:gd name="T86" fmla="*/ 60 w 169"/>
                      <a:gd name="T87" fmla="*/ 11 h 113"/>
                      <a:gd name="T88" fmla="*/ 61 w 169"/>
                      <a:gd name="T89" fmla="*/ 9 h 113"/>
                      <a:gd name="T90" fmla="*/ 65 w 169"/>
                      <a:gd name="T91" fmla="*/ 9 h 113"/>
                      <a:gd name="T92" fmla="*/ 69 w 169"/>
                      <a:gd name="T93" fmla="*/ 0 h 113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69" h="113">
                        <a:moveTo>
                          <a:pt x="69" y="0"/>
                        </a:moveTo>
                        <a:lnTo>
                          <a:pt x="81" y="9"/>
                        </a:lnTo>
                        <a:lnTo>
                          <a:pt x="102" y="22"/>
                        </a:lnTo>
                        <a:lnTo>
                          <a:pt x="107" y="34"/>
                        </a:lnTo>
                        <a:lnTo>
                          <a:pt x="109" y="36"/>
                        </a:lnTo>
                        <a:lnTo>
                          <a:pt x="115" y="49"/>
                        </a:lnTo>
                        <a:lnTo>
                          <a:pt x="126" y="58"/>
                        </a:lnTo>
                        <a:lnTo>
                          <a:pt x="130" y="58"/>
                        </a:lnTo>
                        <a:lnTo>
                          <a:pt x="143" y="68"/>
                        </a:lnTo>
                        <a:lnTo>
                          <a:pt x="148" y="69"/>
                        </a:lnTo>
                        <a:lnTo>
                          <a:pt x="152" y="74"/>
                        </a:lnTo>
                        <a:lnTo>
                          <a:pt x="169" y="83"/>
                        </a:lnTo>
                        <a:lnTo>
                          <a:pt x="157" y="89"/>
                        </a:lnTo>
                        <a:lnTo>
                          <a:pt x="149" y="92"/>
                        </a:lnTo>
                        <a:lnTo>
                          <a:pt x="143" y="98"/>
                        </a:lnTo>
                        <a:lnTo>
                          <a:pt x="140" y="102"/>
                        </a:lnTo>
                        <a:lnTo>
                          <a:pt x="137" y="107"/>
                        </a:lnTo>
                        <a:lnTo>
                          <a:pt x="139" y="111"/>
                        </a:lnTo>
                        <a:lnTo>
                          <a:pt x="132" y="111"/>
                        </a:lnTo>
                        <a:lnTo>
                          <a:pt x="127" y="113"/>
                        </a:lnTo>
                        <a:lnTo>
                          <a:pt x="109" y="112"/>
                        </a:lnTo>
                        <a:lnTo>
                          <a:pt x="105" y="110"/>
                        </a:lnTo>
                        <a:lnTo>
                          <a:pt x="95" y="111"/>
                        </a:lnTo>
                        <a:lnTo>
                          <a:pt x="88" y="107"/>
                        </a:lnTo>
                        <a:lnTo>
                          <a:pt x="77" y="106"/>
                        </a:lnTo>
                        <a:lnTo>
                          <a:pt x="75" y="103"/>
                        </a:lnTo>
                        <a:lnTo>
                          <a:pt x="65" y="98"/>
                        </a:lnTo>
                        <a:lnTo>
                          <a:pt x="20" y="85"/>
                        </a:lnTo>
                        <a:lnTo>
                          <a:pt x="18" y="69"/>
                        </a:lnTo>
                        <a:lnTo>
                          <a:pt x="4" y="60"/>
                        </a:lnTo>
                        <a:lnTo>
                          <a:pt x="0" y="51"/>
                        </a:lnTo>
                        <a:lnTo>
                          <a:pt x="1" y="40"/>
                        </a:lnTo>
                        <a:lnTo>
                          <a:pt x="6" y="32"/>
                        </a:lnTo>
                        <a:lnTo>
                          <a:pt x="5" y="22"/>
                        </a:lnTo>
                        <a:lnTo>
                          <a:pt x="5" y="13"/>
                        </a:lnTo>
                        <a:lnTo>
                          <a:pt x="8" y="5"/>
                        </a:lnTo>
                        <a:lnTo>
                          <a:pt x="13" y="2"/>
                        </a:lnTo>
                        <a:lnTo>
                          <a:pt x="21" y="3"/>
                        </a:lnTo>
                        <a:lnTo>
                          <a:pt x="23" y="6"/>
                        </a:lnTo>
                        <a:lnTo>
                          <a:pt x="29" y="6"/>
                        </a:lnTo>
                        <a:lnTo>
                          <a:pt x="39" y="5"/>
                        </a:lnTo>
                        <a:lnTo>
                          <a:pt x="47" y="6"/>
                        </a:lnTo>
                        <a:lnTo>
                          <a:pt x="52" y="11"/>
                        </a:lnTo>
                        <a:lnTo>
                          <a:pt x="60" y="11"/>
                        </a:lnTo>
                        <a:lnTo>
                          <a:pt x="61" y="9"/>
                        </a:lnTo>
                        <a:lnTo>
                          <a:pt x="65" y="9"/>
                        </a:lnTo>
                        <a:lnTo>
                          <a:pt x="69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2" name="Nacka">
                    <a:extLst>
                      <a:ext uri="{FF2B5EF4-FFF2-40B4-BE49-F238E27FC236}">
                        <a16:creationId xmlns:a16="http://schemas.microsoft.com/office/drawing/2014/main" id="{00000000-0008-0000-0200-00001F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503351" y="3021696"/>
                    <a:ext cx="120079" cy="113386"/>
                  </a:xfrm>
                  <a:custGeom>
                    <a:avLst/>
                    <a:gdLst>
                      <a:gd name="T0" fmla="*/ 64 w 87"/>
                      <a:gd name="T1" fmla="*/ 0 h 81"/>
                      <a:gd name="T2" fmla="*/ 72 w 87"/>
                      <a:gd name="T3" fmla="*/ 2 h 81"/>
                      <a:gd name="T4" fmla="*/ 72 w 87"/>
                      <a:gd name="T5" fmla="*/ 6 h 81"/>
                      <a:gd name="T6" fmla="*/ 75 w 87"/>
                      <a:gd name="T7" fmla="*/ 8 h 81"/>
                      <a:gd name="T8" fmla="*/ 73 w 87"/>
                      <a:gd name="T9" fmla="*/ 13 h 81"/>
                      <a:gd name="T10" fmla="*/ 76 w 87"/>
                      <a:gd name="T11" fmla="*/ 19 h 81"/>
                      <a:gd name="T12" fmla="*/ 75 w 87"/>
                      <a:gd name="T13" fmla="*/ 23 h 81"/>
                      <a:gd name="T14" fmla="*/ 72 w 87"/>
                      <a:gd name="T15" fmla="*/ 26 h 81"/>
                      <a:gd name="T16" fmla="*/ 67 w 87"/>
                      <a:gd name="T17" fmla="*/ 30 h 81"/>
                      <a:gd name="T18" fmla="*/ 68 w 87"/>
                      <a:gd name="T19" fmla="*/ 53 h 81"/>
                      <a:gd name="T20" fmla="*/ 76 w 87"/>
                      <a:gd name="T21" fmla="*/ 58 h 81"/>
                      <a:gd name="T22" fmla="*/ 81 w 87"/>
                      <a:gd name="T23" fmla="*/ 61 h 81"/>
                      <a:gd name="T24" fmla="*/ 87 w 87"/>
                      <a:gd name="T25" fmla="*/ 64 h 81"/>
                      <a:gd name="T26" fmla="*/ 85 w 87"/>
                      <a:gd name="T27" fmla="*/ 81 h 81"/>
                      <a:gd name="T28" fmla="*/ 54 w 87"/>
                      <a:gd name="T29" fmla="*/ 63 h 81"/>
                      <a:gd name="T30" fmla="*/ 50 w 87"/>
                      <a:gd name="T31" fmla="*/ 66 h 81"/>
                      <a:gd name="T32" fmla="*/ 50 w 87"/>
                      <a:gd name="T33" fmla="*/ 68 h 81"/>
                      <a:gd name="T34" fmla="*/ 46 w 87"/>
                      <a:gd name="T35" fmla="*/ 68 h 81"/>
                      <a:gd name="T36" fmla="*/ 37 w 87"/>
                      <a:gd name="T37" fmla="*/ 71 h 81"/>
                      <a:gd name="T38" fmla="*/ 30 w 87"/>
                      <a:gd name="T39" fmla="*/ 70 h 81"/>
                      <a:gd name="T40" fmla="*/ 24 w 87"/>
                      <a:gd name="T41" fmla="*/ 74 h 81"/>
                      <a:gd name="T42" fmla="*/ 18 w 87"/>
                      <a:gd name="T43" fmla="*/ 66 h 81"/>
                      <a:gd name="T44" fmla="*/ 13 w 87"/>
                      <a:gd name="T45" fmla="*/ 62 h 81"/>
                      <a:gd name="T46" fmla="*/ 14 w 87"/>
                      <a:gd name="T47" fmla="*/ 55 h 81"/>
                      <a:gd name="T48" fmla="*/ 4 w 87"/>
                      <a:gd name="T49" fmla="*/ 38 h 81"/>
                      <a:gd name="T50" fmla="*/ 3 w 87"/>
                      <a:gd name="T51" fmla="*/ 38 h 81"/>
                      <a:gd name="T52" fmla="*/ 3 w 87"/>
                      <a:gd name="T53" fmla="*/ 36 h 81"/>
                      <a:gd name="T54" fmla="*/ 1 w 87"/>
                      <a:gd name="T55" fmla="*/ 36 h 81"/>
                      <a:gd name="T56" fmla="*/ 0 w 87"/>
                      <a:gd name="T57" fmla="*/ 34 h 81"/>
                      <a:gd name="T58" fmla="*/ 1 w 87"/>
                      <a:gd name="T59" fmla="*/ 34 h 81"/>
                      <a:gd name="T60" fmla="*/ 0 w 87"/>
                      <a:gd name="T61" fmla="*/ 33 h 81"/>
                      <a:gd name="T62" fmla="*/ 0 w 87"/>
                      <a:gd name="T63" fmla="*/ 33 h 81"/>
                      <a:gd name="T64" fmla="*/ 1 w 87"/>
                      <a:gd name="T65" fmla="*/ 32 h 81"/>
                      <a:gd name="T66" fmla="*/ 7 w 87"/>
                      <a:gd name="T67" fmla="*/ 29 h 81"/>
                      <a:gd name="T68" fmla="*/ 16 w 87"/>
                      <a:gd name="T69" fmla="*/ 29 h 81"/>
                      <a:gd name="T70" fmla="*/ 32 w 87"/>
                      <a:gd name="T71" fmla="*/ 19 h 81"/>
                      <a:gd name="T72" fmla="*/ 51 w 87"/>
                      <a:gd name="T73" fmla="*/ 3 h 81"/>
                      <a:gd name="T74" fmla="*/ 64 w 87"/>
                      <a:gd name="T75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</a:cxnLst>
                    <a:rect l="0" t="0" r="r" b="b"/>
                    <a:pathLst>
                      <a:path w="87" h="81">
                        <a:moveTo>
                          <a:pt x="64" y="0"/>
                        </a:moveTo>
                        <a:lnTo>
                          <a:pt x="72" y="2"/>
                        </a:lnTo>
                        <a:lnTo>
                          <a:pt x="72" y="6"/>
                        </a:lnTo>
                        <a:lnTo>
                          <a:pt x="75" y="8"/>
                        </a:lnTo>
                        <a:lnTo>
                          <a:pt x="73" y="13"/>
                        </a:lnTo>
                        <a:lnTo>
                          <a:pt x="76" y="19"/>
                        </a:lnTo>
                        <a:lnTo>
                          <a:pt x="75" y="23"/>
                        </a:lnTo>
                        <a:lnTo>
                          <a:pt x="72" y="26"/>
                        </a:lnTo>
                        <a:lnTo>
                          <a:pt x="67" y="30"/>
                        </a:lnTo>
                        <a:lnTo>
                          <a:pt x="68" y="53"/>
                        </a:lnTo>
                        <a:lnTo>
                          <a:pt x="76" y="58"/>
                        </a:lnTo>
                        <a:lnTo>
                          <a:pt x="81" y="61"/>
                        </a:lnTo>
                        <a:lnTo>
                          <a:pt x="87" y="64"/>
                        </a:lnTo>
                        <a:lnTo>
                          <a:pt x="85" y="81"/>
                        </a:lnTo>
                        <a:lnTo>
                          <a:pt x="54" y="63"/>
                        </a:lnTo>
                        <a:lnTo>
                          <a:pt x="50" y="66"/>
                        </a:lnTo>
                        <a:lnTo>
                          <a:pt x="50" y="68"/>
                        </a:lnTo>
                        <a:lnTo>
                          <a:pt x="46" y="68"/>
                        </a:lnTo>
                        <a:lnTo>
                          <a:pt x="37" y="71"/>
                        </a:lnTo>
                        <a:lnTo>
                          <a:pt x="30" y="70"/>
                        </a:lnTo>
                        <a:lnTo>
                          <a:pt x="24" y="74"/>
                        </a:lnTo>
                        <a:lnTo>
                          <a:pt x="18" y="66"/>
                        </a:lnTo>
                        <a:lnTo>
                          <a:pt x="13" y="62"/>
                        </a:lnTo>
                        <a:lnTo>
                          <a:pt x="14" y="55"/>
                        </a:lnTo>
                        <a:lnTo>
                          <a:pt x="4" y="38"/>
                        </a:lnTo>
                        <a:lnTo>
                          <a:pt x="3" y="38"/>
                        </a:lnTo>
                        <a:lnTo>
                          <a:pt x="3" y="36"/>
                        </a:lnTo>
                        <a:lnTo>
                          <a:pt x="1" y="36"/>
                        </a:lnTo>
                        <a:lnTo>
                          <a:pt x="0" y="34"/>
                        </a:lnTo>
                        <a:lnTo>
                          <a:pt x="1" y="34"/>
                        </a:lnTo>
                        <a:lnTo>
                          <a:pt x="0" y="33"/>
                        </a:lnTo>
                        <a:lnTo>
                          <a:pt x="0" y="33"/>
                        </a:lnTo>
                        <a:lnTo>
                          <a:pt x="1" y="32"/>
                        </a:lnTo>
                        <a:lnTo>
                          <a:pt x="7" y="29"/>
                        </a:lnTo>
                        <a:lnTo>
                          <a:pt x="16" y="29"/>
                        </a:lnTo>
                        <a:lnTo>
                          <a:pt x="32" y="19"/>
                        </a:lnTo>
                        <a:lnTo>
                          <a:pt x="51" y="3"/>
                        </a:lnTo>
                        <a:lnTo>
                          <a:pt x="64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3" name="Tyresö">
                    <a:extLst>
                      <a:ext uri="{FF2B5EF4-FFF2-40B4-BE49-F238E27FC236}">
                        <a16:creationId xmlns:a16="http://schemas.microsoft.com/office/drawing/2014/main" id="{00000000-0008-0000-0200-000020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532335" y="3108827"/>
                    <a:ext cx="118699" cy="87108"/>
                  </a:xfrm>
                  <a:custGeom>
                    <a:avLst/>
                    <a:gdLst>
                      <a:gd name="T0" fmla="*/ 33 w 86"/>
                      <a:gd name="T1" fmla="*/ 0 h 62"/>
                      <a:gd name="T2" fmla="*/ 64 w 86"/>
                      <a:gd name="T3" fmla="*/ 18 h 62"/>
                      <a:gd name="T4" fmla="*/ 66 w 86"/>
                      <a:gd name="T5" fmla="*/ 1 h 62"/>
                      <a:gd name="T6" fmla="*/ 72 w 86"/>
                      <a:gd name="T7" fmla="*/ 5 h 62"/>
                      <a:gd name="T8" fmla="*/ 80 w 86"/>
                      <a:gd name="T9" fmla="*/ 15 h 62"/>
                      <a:gd name="T10" fmla="*/ 86 w 86"/>
                      <a:gd name="T11" fmla="*/ 28 h 62"/>
                      <a:gd name="T12" fmla="*/ 81 w 86"/>
                      <a:gd name="T13" fmla="*/ 29 h 62"/>
                      <a:gd name="T14" fmla="*/ 81 w 86"/>
                      <a:gd name="T15" fmla="*/ 32 h 62"/>
                      <a:gd name="T16" fmla="*/ 79 w 86"/>
                      <a:gd name="T17" fmla="*/ 34 h 62"/>
                      <a:gd name="T18" fmla="*/ 79 w 86"/>
                      <a:gd name="T19" fmla="*/ 39 h 62"/>
                      <a:gd name="T20" fmla="*/ 79 w 86"/>
                      <a:gd name="T21" fmla="*/ 46 h 62"/>
                      <a:gd name="T22" fmla="*/ 76 w 86"/>
                      <a:gd name="T23" fmla="*/ 49 h 62"/>
                      <a:gd name="T24" fmla="*/ 72 w 86"/>
                      <a:gd name="T25" fmla="*/ 53 h 62"/>
                      <a:gd name="T26" fmla="*/ 68 w 86"/>
                      <a:gd name="T27" fmla="*/ 56 h 62"/>
                      <a:gd name="T28" fmla="*/ 50 w 86"/>
                      <a:gd name="T29" fmla="*/ 62 h 62"/>
                      <a:gd name="T30" fmla="*/ 47 w 86"/>
                      <a:gd name="T31" fmla="*/ 56 h 62"/>
                      <a:gd name="T32" fmla="*/ 42 w 86"/>
                      <a:gd name="T33" fmla="*/ 50 h 62"/>
                      <a:gd name="T34" fmla="*/ 39 w 86"/>
                      <a:gd name="T35" fmla="*/ 47 h 62"/>
                      <a:gd name="T36" fmla="*/ 37 w 86"/>
                      <a:gd name="T37" fmla="*/ 42 h 62"/>
                      <a:gd name="T38" fmla="*/ 31 w 86"/>
                      <a:gd name="T39" fmla="*/ 35 h 62"/>
                      <a:gd name="T40" fmla="*/ 29 w 86"/>
                      <a:gd name="T41" fmla="*/ 30 h 62"/>
                      <a:gd name="T42" fmla="*/ 24 w 86"/>
                      <a:gd name="T43" fmla="*/ 25 h 62"/>
                      <a:gd name="T44" fmla="*/ 11 w 86"/>
                      <a:gd name="T45" fmla="*/ 33 h 62"/>
                      <a:gd name="T46" fmla="*/ 4 w 86"/>
                      <a:gd name="T47" fmla="*/ 32 h 62"/>
                      <a:gd name="T48" fmla="*/ 0 w 86"/>
                      <a:gd name="T49" fmla="*/ 25 h 62"/>
                      <a:gd name="T50" fmla="*/ 1 w 86"/>
                      <a:gd name="T51" fmla="*/ 20 h 62"/>
                      <a:gd name="T52" fmla="*/ 7 w 86"/>
                      <a:gd name="T53" fmla="*/ 20 h 62"/>
                      <a:gd name="T54" fmla="*/ 7 w 86"/>
                      <a:gd name="T55" fmla="*/ 18 h 62"/>
                      <a:gd name="T56" fmla="*/ 3 w 86"/>
                      <a:gd name="T57" fmla="*/ 11 h 62"/>
                      <a:gd name="T58" fmla="*/ 9 w 86"/>
                      <a:gd name="T59" fmla="*/ 7 h 62"/>
                      <a:gd name="T60" fmla="*/ 16 w 86"/>
                      <a:gd name="T61" fmla="*/ 8 h 62"/>
                      <a:gd name="T62" fmla="*/ 25 w 86"/>
                      <a:gd name="T63" fmla="*/ 5 h 62"/>
                      <a:gd name="T64" fmla="*/ 29 w 86"/>
                      <a:gd name="T65" fmla="*/ 5 h 62"/>
                      <a:gd name="T66" fmla="*/ 29 w 86"/>
                      <a:gd name="T67" fmla="*/ 3 h 62"/>
                      <a:gd name="T68" fmla="*/ 33 w 86"/>
                      <a:gd name="T69" fmla="*/ 0 h 6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86" h="62">
                        <a:moveTo>
                          <a:pt x="33" y="0"/>
                        </a:moveTo>
                        <a:lnTo>
                          <a:pt x="64" y="18"/>
                        </a:lnTo>
                        <a:lnTo>
                          <a:pt x="66" y="1"/>
                        </a:lnTo>
                        <a:lnTo>
                          <a:pt x="72" y="5"/>
                        </a:lnTo>
                        <a:lnTo>
                          <a:pt x="80" y="15"/>
                        </a:lnTo>
                        <a:lnTo>
                          <a:pt x="86" y="28"/>
                        </a:lnTo>
                        <a:lnTo>
                          <a:pt x="81" y="29"/>
                        </a:lnTo>
                        <a:lnTo>
                          <a:pt x="81" y="32"/>
                        </a:lnTo>
                        <a:lnTo>
                          <a:pt x="79" y="34"/>
                        </a:lnTo>
                        <a:lnTo>
                          <a:pt x="79" y="39"/>
                        </a:lnTo>
                        <a:lnTo>
                          <a:pt x="79" y="46"/>
                        </a:lnTo>
                        <a:lnTo>
                          <a:pt x="76" y="49"/>
                        </a:lnTo>
                        <a:lnTo>
                          <a:pt x="72" y="53"/>
                        </a:lnTo>
                        <a:lnTo>
                          <a:pt x="68" y="56"/>
                        </a:lnTo>
                        <a:lnTo>
                          <a:pt x="50" y="62"/>
                        </a:lnTo>
                        <a:lnTo>
                          <a:pt x="47" y="56"/>
                        </a:lnTo>
                        <a:lnTo>
                          <a:pt x="42" y="50"/>
                        </a:lnTo>
                        <a:lnTo>
                          <a:pt x="39" y="47"/>
                        </a:lnTo>
                        <a:lnTo>
                          <a:pt x="37" y="42"/>
                        </a:lnTo>
                        <a:lnTo>
                          <a:pt x="31" y="35"/>
                        </a:lnTo>
                        <a:lnTo>
                          <a:pt x="29" y="30"/>
                        </a:lnTo>
                        <a:lnTo>
                          <a:pt x="24" y="25"/>
                        </a:lnTo>
                        <a:lnTo>
                          <a:pt x="11" y="33"/>
                        </a:lnTo>
                        <a:lnTo>
                          <a:pt x="4" y="32"/>
                        </a:lnTo>
                        <a:lnTo>
                          <a:pt x="0" y="25"/>
                        </a:lnTo>
                        <a:lnTo>
                          <a:pt x="1" y="20"/>
                        </a:lnTo>
                        <a:lnTo>
                          <a:pt x="7" y="20"/>
                        </a:lnTo>
                        <a:lnTo>
                          <a:pt x="7" y="18"/>
                        </a:lnTo>
                        <a:lnTo>
                          <a:pt x="3" y="11"/>
                        </a:lnTo>
                        <a:lnTo>
                          <a:pt x="9" y="7"/>
                        </a:lnTo>
                        <a:lnTo>
                          <a:pt x="16" y="8"/>
                        </a:lnTo>
                        <a:lnTo>
                          <a:pt x="25" y="5"/>
                        </a:lnTo>
                        <a:lnTo>
                          <a:pt x="29" y="5"/>
                        </a:lnTo>
                        <a:lnTo>
                          <a:pt x="29" y="3"/>
                        </a:lnTo>
                        <a:lnTo>
                          <a:pt x="33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4" name="Värmdö">
                    <a:extLst>
                      <a:ext uri="{FF2B5EF4-FFF2-40B4-BE49-F238E27FC236}">
                        <a16:creationId xmlns:a16="http://schemas.microsoft.com/office/drawing/2014/main" id="{00000000-0008-0000-0200-000021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595825" y="2895862"/>
                    <a:ext cx="549308" cy="456334"/>
                  </a:xfrm>
                  <a:custGeom>
                    <a:avLst/>
                    <a:gdLst>
                      <a:gd name="T0" fmla="*/ 211 w 397"/>
                      <a:gd name="T1" fmla="*/ 0 h 327"/>
                      <a:gd name="T2" fmla="*/ 225 w 397"/>
                      <a:gd name="T3" fmla="*/ 10 h 327"/>
                      <a:gd name="T4" fmla="*/ 255 w 397"/>
                      <a:gd name="T5" fmla="*/ 30 h 327"/>
                      <a:gd name="T6" fmla="*/ 268 w 397"/>
                      <a:gd name="T7" fmla="*/ 31 h 327"/>
                      <a:gd name="T8" fmla="*/ 281 w 397"/>
                      <a:gd name="T9" fmla="*/ 13 h 327"/>
                      <a:gd name="T10" fmla="*/ 300 w 397"/>
                      <a:gd name="T11" fmla="*/ 10 h 327"/>
                      <a:gd name="T12" fmla="*/ 313 w 397"/>
                      <a:gd name="T13" fmla="*/ 21 h 327"/>
                      <a:gd name="T14" fmla="*/ 397 w 397"/>
                      <a:gd name="T15" fmla="*/ 39 h 327"/>
                      <a:gd name="T16" fmla="*/ 111 w 397"/>
                      <a:gd name="T17" fmla="*/ 327 h 327"/>
                      <a:gd name="T18" fmla="*/ 76 w 397"/>
                      <a:gd name="T19" fmla="*/ 251 h 327"/>
                      <a:gd name="T20" fmla="*/ 82 w 397"/>
                      <a:gd name="T21" fmla="*/ 242 h 327"/>
                      <a:gd name="T22" fmla="*/ 67 w 397"/>
                      <a:gd name="T23" fmla="*/ 229 h 327"/>
                      <a:gd name="T24" fmla="*/ 80 w 397"/>
                      <a:gd name="T25" fmla="*/ 198 h 327"/>
                      <a:gd name="T26" fmla="*/ 40 w 397"/>
                      <a:gd name="T27" fmla="*/ 181 h 327"/>
                      <a:gd name="T28" fmla="*/ 34 w 397"/>
                      <a:gd name="T29" fmla="*/ 168 h 327"/>
                      <a:gd name="T30" fmla="*/ 26 w 397"/>
                      <a:gd name="T31" fmla="*/ 158 h 327"/>
                      <a:gd name="T32" fmla="*/ 20 w 397"/>
                      <a:gd name="T33" fmla="*/ 154 h 327"/>
                      <a:gd name="T34" fmla="*/ 14 w 397"/>
                      <a:gd name="T35" fmla="*/ 151 h 327"/>
                      <a:gd name="T36" fmla="*/ 1 w 397"/>
                      <a:gd name="T37" fmla="*/ 143 h 327"/>
                      <a:gd name="T38" fmla="*/ 0 w 397"/>
                      <a:gd name="T39" fmla="*/ 120 h 327"/>
                      <a:gd name="T40" fmla="*/ 5 w 397"/>
                      <a:gd name="T41" fmla="*/ 116 h 327"/>
                      <a:gd name="T42" fmla="*/ 8 w 397"/>
                      <a:gd name="T43" fmla="*/ 113 h 327"/>
                      <a:gd name="T44" fmla="*/ 9 w 397"/>
                      <a:gd name="T45" fmla="*/ 109 h 327"/>
                      <a:gd name="T46" fmla="*/ 6 w 397"/>
                      <a:gd name="T47" fmla="*/ 103 h 327"/>
                      <a:gd name="T48" fmla="*/ 8 w 397"/>
                      <a:gd name="T49" fmla="*/ 98 h 327"/>
                      <a:gd name="T50" fmla="*/ 5 w 397"/>
                      <a:gd name="T51" fmla="*/ 96 h 327"/>
                      <a:gd name="T52" fmla="*/ 5 w 397"/>
                      <a:gd name="T53" fmla="*/ 92 h 327"/>
                      <a:gd name="T54" fmla="*/ 14 w 397"/>
                      <a:gd name="T55" fmla="*/ 94 h 327"/>
                      <a:gd name="T56" fmla="*/ 17 w 397"/>
                      <a:gd name="T57" fmla="*/ 93 h 327"/>
                      <a:gd name="T58" fmla="*/ 27 w 397"/>
                      <a:gd name="T59" fmla="*/ 96 h 327"/>
                      <a:gd name="T60" fmla="*/ 35 w 397"/>
                      <a:gd name="T61" fmla="*/ 101 h 327"/>
                      <a:gd name="T62" fmla="*/ 39 w 397"/>
                      <a:gd name="T63" fmla="*/ 90 h 327"/>
                      <a:gd name="T64" fmla="*/ 38 w 397"/>
                      <a:gd name="T65" fmla="*/ 73 h 327"/>
                      <a:gd name="T66" fmla="*/ 29 w 397"/>
                      <a:gd name="T67" fmla="*/ 61 h 327"/>
                      <a:gd name="T68" fmla="*/ 14 w 397"/>
                      <a:gd name="T69" fmla="*/ 48 h 327"/>
                      <a:gd name="T70" fmla="*/ 34 w 397"/>
                      <a:gd name="T71" fmla="*/ 42 h 327"/>
                      <a:gd name="T72" fmla="*/ 37 w 397"/>
                      <a:gd name="T73" fmla="*/ 35 h 327"/>
                      <a:gd name="T74" fmla="*/ 44 w 397"/>
                      <a:gd name="T75" fmla="*/ 37 h 327"/>
                      <a:gd name="T76" fmla="*/ 52 w 397"/>
                      <a:gd name="T77" fmla="*/ 34 h 327"/>
                      <a:gd name="T78" fmla="*/ 67 w 397"/>
                      <a:gd name="T79" fmla="*/ 59 h 327"/>
                      <a:gd name="T80" fmla="*/ 73 w 397"/>
                      <a:gd name="T81" fmla="*/ 59 h 327"/>
                      <a:gd name="T82" fmla="*/ 84 w 397"/>
                      <a:gd name="T83" fmla="*/ 71 h 327"/>
                      <a:gd name="T84" fmla="*/ 90 w 397"/>
                      <a:gd name="T85" fmla="*/ 65 h 327"/>
                      <a:gd name="T86" fmla="*/ 92 w 397"/>
                      <a:gd name="T87" fmla="*/ 59 h 327"/>
                      <a:gd name="T88" fmla="*/ 90 w 397"/>
                      <a:gd name="T89" fmla="*/ 56 h 327"/>
                      <a:gd name="T90" fmla="*/ 94 w 397"/>
                      <a:gd name="T91" fmla="*/ 51 h 327"/>
                      <a:gd name="T92" fmla="*/ 95 w 397"/>
                      <a:gd name="T93" fmla="*/ 44 h 327"/>
                      <a:gd name="T94" fmla="*/ 97 w 397"/>
                      <a:gd name="T95" fmla="*/ 38 h 327"/>
                      <a:gd name="T96" fmla="*/ 109 w 397"/>
                      <a:gd name="T97" fmla="*/ 34 h 327"/>
                      <a:gd name="T98" fmla="*/ 114 w 397"/>
                      <a:gd name="T99" fmla="*/ 34 h 327"/>
                      <a:gd name="T100" fmla="*/ 120 w 397"/>
                      <a:gd name="T101" fmla="*/ 33 h 327"/>
                      <a:gd name="T102" fmla="*/ 126 w 397"/>
                      <a:gd name="T103" fmla="*/ 33 h 327"/>
                      <a:gd name="T104" fmla="*/ 128 w 397"/>
                      <a:gd name="T105" fmla="*/ 35 h 327"/>
                      <a:gd name="T106" fmla="*/ 133 w 397"/>
                      <a:gd name="T107" fmla="*/ 39 h 327"/>
                      <a:gd name="T108" fmla="*/ 136 w 397"/>
                      <a:gd name="T109" fmla="*/ 42 h 327"/>
                      <a:gd name="T110" fmla="*/ 154 w 397"/>
                      <a:gd name="T111" fmla="*/ 34 h 327"/>
                      <a:gd name="T112" fmla="*/ 157 w 397"/>
                      <a:gd name="T113" fmla="*/ 38 h 327"/>
                      <a:gd name="T114" fmla="*/ 169 w 397"/>
                      <a:gd name="T115" fmla="*/ 34 h 327"/>
                      <a:gd name="T116" fmla="*/ 175 w 397"/>
                      <a:gd name="T117" fmla="*/ 37 h 327"/>
                      <a:gd name="T118" fmla="*/ 196 w 397"/>
                      <a:gd name="T119" fmla="*/ 17 h 327"/>
                      <a:gd name="T120" fmla="*/ 211 w 397"/>
                      <a:gd name="T121" fmla="*/ 0 h 32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  <a:cxn ang="0">
                        <a:pos x="T106" y="T107"/>
                      </a:cxn>
                      <a:cxn ang="0">
                        <a:pos x="T108" y="T109"/>
                      </a:cxn>
                      <a:cxn ang="0">
                        <a:pos x="T110" y="T111"/>
                      </a:cxn>
                      <a:cxn ang="0">
                        <a:pos x="T112" y="T113"/>
                      </a:cxn>
                      <a:cxn ang="0">
                        <a:pos x="T114" y="T115"/>
                      </a:cxn>
                      <a:cxn ang="0">
                        <a:pos x="T116" y="T117"/>
                      </a:cxn>
                      <a:cxn ang="0">
                        <a:pos x="T118" y="T119"/>
                      </a:cxn>
                      <a:cxn ang="0">
                        <a:pos x="T120" y="T121"/>
                      </a:cxn>
                    </a:cxnLst>
                    <a:rect l="0" t="0" r="r" b="b"/>
                    <a:pathLst>
                      <a:path w="397" h="327">
                        <a:moveTo>
                          <a:pt x="211" y="0"/>
                        </a:moveTo>
                        <a:lnTo>
                          <a:pt x="225" y="10"/>
                        </a:lnTo>
                        <a:lnTo>
                          <a:pt x="255" y="30"/>
                        </a:lnTo>
                        <a:lnTo>
                          <a:pt x="268" y="31"/>
                        </a:lnTo>
                        <a:lnTo>
                          <a:pt x="281" y="13"/>
                        </a:lnTo>
                        <a:lnTo>
                          <a:pt x="300" y="10"/>
                        </a:lnTo>
                        <a:lnTo>
                          <a:pt x="313" y="21"/>
                        </a:lnTo>
                        <a:lnTo>
                          <a:pt x="397" y="39"/>
                        </a:lnTo>
                        <a:lnTo>
                          <a:pt x="111" y="327"/>
                        </a:lnTo>
                        <a:lnTo>
                          <a:pt x="76" y="251"/>
                        </a:lnTo>
                        <a:lnTo>
                          <a:pt x="82" y="242"/>
                        </a:lnTo>
                        <a:lnTo>
                          <a:pt x="67" y="229"/>
                        </a:lnTo>
                        <a:lnTo>
                          <a:pt x="80" y="198"/>
                        </a:lnTo>
                        <a:lnTo>
                          <a:pt x="40" y="181"/>
                        </a:lnTo>
                        <a:lnTo>
                          <a:pt x="34" y="168"/>
                        </a:lnTo>
                        <a:lnTo>
                          <a:pt x="26" y="158"/>
                        </a:lnTo>
                        <a:lnTo>
                          <a:pt x="20" y="154"/>
                        </a:lnTo>
                        <a:lnTo>
                          <a:pt x="14" y="151"/>
                        </a:lnTo>
                        <a:lnTo>
                          <a:pt x="1" y="143"/>
                        </a:lnTo>
                        <a:lnTo>
                          <a:pt x="0" y="120"/>
                        </a:lnTo>
                        <a:lnTo>
                          <a:pt x="5" y="116"/>
                        </a:lnTo>
                        <a:lnTo>
                          <a:pt x="8" y="113"/>
                        </a:lnTo>
                        <a:lnTo>
                          <a:pt x="9" y="109"/>
                        </a:lnTo>
                        <a:lnTo>
                          <a:pt x="6" y="103"/>
                        </a:lnTo>
                        <a:lnTo>
                          <a:pt x="8" y="98"/>
                        </a:lnTo>
                        <a:lnTo>
                          <a:pt x="5" y="96"/>
                        </a:lnTo>
                        <a:lnTo>
                          <a:pt x="5" y="92"/>
                        </a:lnTo>
                        <a:lnTo>
                          <a:pt x="14" y="94"/>
                        </a:lnTo>
                        <a:lnTo>
                          <a:pt x="17" y="93"/>
                        </a:lnTo>
                        <a:lnTo>
                          <a:pt x="27" y="96"/>
                        </a:lnTo>
                        <a:lnTo>
                          <a:pt x="35" y="101"/>
                        </a:lnTo>
                        <a:lnTo>
                          <a:pt x="39" y="90"/>
                        </a:lnTo>
                        <a:lnTo>
                          <a:pt x="38" y="73"/>
                        </a:lnTo>
                        <a:lnTo>
                          <a:pt x="29" y="61"/>
                        </a:lnTo>
                        <a:lnTo>
                          <a:pt x="14" y="48"/>
                        </a:lnTo>
                        <a:lnTo>
                          <a:pt x="34" y="42"/>
                        </a:lnTo>
                        <a:lnTo>
                          <a:pt x="37" y="35"/>
                        </a:lnTo>
                        <a:lnTo>
                          <a:pt x="44" y="37"/>
                        </a:lnTo>
                        <a:lnTo>
                          <a:pt x="52" y="34"/>
                        </a:lnTo>
                        <a:lnTo>
                          <a:pt x="67" y="59"/>
                        </a:lnTo>
                        <a:lnTo>
                          <a:pt x="73" y="59"/>
                        </a:lnTo>
                        <a:lnTo>
                          <a:pt x="84" y="71"/>
                        </a:lnTo>
                        <a:lnTo>
                          <a:pt x="90" y="65"/>
                        </a:lnTo>
                        <a:lnTo>
                          <a:pt x="92" y="59"/>
                        </a:lnTo>
                        <a:lnTo>
                          <a:pt x="90" y="56"/>
                        </a:lnTo>
                        <a:lnTo>
                          <a:pt x="94" y="51"/>
                        </a:lnTo>
                        <a:lnTo>
                          <a:pt x="95" y="44"/>
                        </a:lnTo>
                        <a:lnTo>
                          <a:pt x="97" y="38"/>
                        </a:lnTo>
                        <a:lnTo>
                          <a:pt x="109" y="34"/>
                        </a:lnTo>
                        <a:lnTo>
                          <a:pt x="114" y="34"/>
                        </a:lnTo>
                        <a:lnTo>
                          <a:pt x="120" y="33"/>
                        </a:lnTo>
                        <a:lnTo>
                          <a:pt x="126" y="33"/>
                        </a:lnTo>
                        <a:lnTo>
                          <a:pt x="128" y="35"/>
                        </a:lnTo>
                        <a:lnTo>
                          <a:pt x="133" y="39"/>
                        </a:lnTo>
                        <a:lnTo>
                          <a:pt x="136" y="42"/>
                        </a:lnTo>
                        <a:lnTo>
                          <a:pt x="154" y="34"/>
                        </a:lnTo>
                        <a:lnTo>
                          <a:pt x="157" y="38"/>
                        </a:lnTo>
                        <a:lnTo>
                          <a:pt x="169" y="34"/>
                        </a:lnTo>
                        <a:lnTo>
                          <a:pt x="175" y="37"/>
                        </a:lnTo>
                        <a:lnTo>
                          <a:pt x="196" y="17"/>
                        </a:lnTo>
                        <a:lnTo>
                          <a:pt x="211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5" name="Huddinge">
                    <a:extLst>
                      <a:ext uri="{FF2B5EF4-FFF2-40B4-BE49-F238E27FC236}">
                        <a16:creationId xmlns:a16="http://schemas.microsoft.com/office/drawing/2014/main" id="{00000000-0008-0000-0200-000022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399834" y="3089464"/>
                    <a:ext cx="138021" cy="113386"/>
                  </a:xfrm>
                  <a:custGeom>
                    <a:avLst/>
                    <a:gdLst>
                      <a:gd name="T0" fmla="*/ 27 w 100"/>
                      <a:gd name="T1" fmla="*/ 0 h 81"/>
                      <a:gd name="T2" fmla="*/ 28 w 100"/>
                      <a:gd name="T3" fmla="*/ 6 h 81"/>
                      <a:gd name="T4" fmla="*/ 32 w 100"/>
                      <a:gd name="T5" fmla="*/ 10 h 81"/>
                      <a:gd name="T6" fmla="*/ 34 w 100"/>
                      <a:gd name="T7" fmla="*/ 13 h 81"/>
                      <a:gd name="T8" fmla="*/ 48 w 100"/>
                      <a:gd name="T9" fmla="*/ 18 h 81"/>
                      <a:gd name="T10" fmla="*/ 51 w 100"/>
                      <a:gd name="T11" fmla="*/ 21 h 81"/>
                      <a:gd name="T12" fmla="*/ 57 w 100"/>
                      <a:gd name="T13" fmla="*/ 23 h 81"/>
                      <a:gd name="T14" fmla="*/ 58 w 100"/>
                      <a:gd name="T15" fmla="*/ 23 h 81"/>
                      <a:gd name="T16" fmla="*/ 62 w 100"/>
                      <a:gd name="T17" fmla="*/ 26 h 81"/>
                      <a:gd name="T18" fmla="*/ 66 w 100"/>
                      <a:gd name="T19" fmla="*/ 32 h 81"/>
                      <a:gd name="T20" fmla="*/ 71 w 100"/>
                      <a:gd name="T21" fmla="*/ 32 h 81"/>
                      <a:gd name="T22" fmla="*/ 76 w 100"/>
                      <a:gd name="T23" fmla="*/ 35 h 81"/>
                      <a:gd name="T24" fmla="*/ 82 w 100"/>
                      <a:gd name="T25" fmla="*/ 25 h 81"/>
                      <a:gd name="T26" fmla="*/ 86 w 100"/>
                      <a:gd name="T27" fmla="*/ 27 h 81"/>
                      <a:gd name="T28" fmla="*/ 95 w 100"/>
                      <a:gd name="T29" fmla="*/ 31 h 81"/>
                      <a:gd name="T30" fmla="*/ 97 w 100"/>
                      <a:gd name="T31" fmla="*/ 34 h 81"/>
                      <a:gd name="T32" fmla="*/ 96 w 100"/>
                      <a:gd name="T33" fmla="*/ 39 h 81"/>
                      <a:gd name="T34" fmla="*/ 100 w 100"/>
                      <a:gd name="T35" fmla="*/ 46 h 81"/>
                      <a:gd name="T36" fmla="*/ 88 w 100"/>
                      <a:gd name="T37" fmla="*/ 52 h 81"/>
                      <a:gd name="T38" fmla="*/ 78 w 100"/>
                      <a:gd name="T39" fmla="*/ 56 h 81"/>
                      <a:gd name="T40" fmla="*/ 74 w 100"/>
                      <a:gd name="T41" fmla="*/ 64 h 81"/>
                      <a:gd name="T42" fmla="*/ 65 w 100"/>
                      <a:gd name="T43" fmla="*/ 76 h 81"/>
                      <a:gd name="T44" fmla="*/ 58 w 100"/>
                      <a:gd name="T45" fmla="*/ 81 h 81"/>
                      <a:gd name="T46" fmla="*/ 40 w 100"/>
                      <a:gd name="T47" fmla="*/ 74 h 81"/>
                      <a:gd name="T48" fmla="*/ 33 w 100"/>
                      <a:gd name="T49" fmla="*/ 61 h 81"/>
                      <a:gd name="T50" fmla="*/ 28 w 100"/>
                      <a:gd name="T51" fmla="*/ 38 h 81"/>
                      <a:gd name="T52" fmla="*/ 21 w 100"/>
                      <a:gd name="T53" fmla="*/ 32 h 81"/>
                      <a:gd name="T54" fmla="*/ 4 w 100"/>
                      <a:gd name="T55" fmla="*/ 31 h 81"/>
                      <a:gd name="T56" fmla="*/ 0 w 100"/>
                      <a:gd name="T57" fmla="*/ 9 h 81"/>
                      <a:gd name="T58" fmla="*/ 8 w 100"/>
                      <a:gd name="T59" fmla="*/ 9 h 81"/>
                      <a:gd name="T60" fmla="*/ 12 w 100"/>
                      <a:gd name="T61" fmla="*/ 13 h 81"/>
                      <a:gd name="T62" fmla="*/ 16 w 100"/>
                      <a:gd name="T63" fmla="*/ 10 h 81"/>
                      <a:gd name="T64" fmla="*/ 17 w 100"/>
                      <a:gd name="T65" fmla="*/ 6 h 81"/>
                      <a:gd name="T66" fmla="*/ 20 w 100"/>
                      <a:gd name="T67" fmla="*/ 2 h 81"/>
                      <a:gd name="T68" fmla="*/ 27 w 100"/>
                      <a:gd name="T69" fmla="*/ 0 h 8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</a:cxnLst>
                    <a:rect l="0" t="0" r="r" b="b"/>
                    <a:pathLst>
                      <a:path w="100" h="81">
                        <a:moveTo>
                          <a:pt x="27" y="0"/>
                        </a:moveTo>
                        <a:lnTo>
                          <a:pt x="28" y="6"/>
                        </a:lnTo>
                        <a:lnTo>
                          <a:pt x="32" y="10"/>
                        </a:lnTo>
                        <a:lnTo>
                          <a:pt x="34" y="13"/>
                        </a:lnTo>
                        <a:lnTo>
                          <a:pt x="48" y="18"/>
                        </a:lnTo>
                        <a:lnTo>
                          <a:pt x="51" y="21"/>
                        </a:lnTo>
                        <a:lnTo>
                          <a:pt x="57" y="23"/>
                        </a:lnTo>
                        <a:lnTo>
                          <a:pt x="58" y="23"/>
                        </a:lnTo>
                        <a:lnTo>
                          <a:pt x="62" y="26"/>
                        </a:lnTo>
                        <a:lnTo>
                          <a:pt x="66" y="32"/>
                        </a:lnTo>
                        <a:lnTo>
                          <a:pt x="71" y="32"/>
                        </a:lnTo>
                        <a:lnTo>
                          <a:pt x="76" y="35"/>
                        </a:lnTo>
                        <a:lnTo>
                          <a:pt x="82" y="25"/>
                        </a:lnTo>
                        <a:lnTo>
                          <a:pt x="86" y="27"/>
                        </a:lnTo>
                        <a:lnTo>
                          <a:pt x="95" y="31"/>
                        </a:lnTo>
                        <a:lnTo>
                          <a:pt x="97" y="34"/>
                        </a:lnTo>
                        <a:lnTo>
                          <a:pt x="96" y="39"/>
                        </a:lnTo>
                        <a:lnTo>
                          <a:pt x="100" y="46"/>
                        </a:lnTo>
                        <a:lnTo>
                          <a:pt x="88" y="52"/>
                        </a:lnTo>
                        <a:lnTo>
                          <a:pt x="78" y="56"/>
                        </a:lnTo>
                        <a:lnTo>
                          <a:pt x="74" y="64"/>
                        </a:lnTo>
                        <a:lnTo>
                          <a:pt x="65" y="76"/>
                        </a:lnTo>
                        <a:lnTo>
                          <a:pt x="58" y="81"/>
                        </a:lnTo>
                        <a:lnTo>
                          <a:pt x="40" y="74"/>
                        </a:lnTo>
                        <a:lnTo>
                          <a:pt x="33" y="61"/>
                        </a:lnTo>
                        <a:lnTo>
                          <a:pt x="28" y="38"/>
                        </a:lnTo>
                        <a:lnTo>
                          <a:pt x="21" y="32"/>
                        </a:lnTo>
                        <a:lnTo>
                          <a:pt x="4" y="31"/>
                        </a:lnTo>
                        <a:lnTo>
                          <a:pt x="0" y="9"/>
                        </a:lnTo>
                        <a:lnTo>
                          <a:pt x="8" y="9"/>
                        </a:lnTo>
                        <a:lnTo>
                          <a:pt x="12" y="13"/>
                        </a:lnTo>
                        <a:lnTo>
                          <a:pt x="16" y="10"/>
                        </a:lnTo>
                        <a:lnTo>
                          <a:pt x="17" y="6"/>
                        </a:lnTo>
                        <a:lnTo>
                          <a:pt x="20" y="2"/>
                        </a:lnTo>
                        <a:lnTo>
                          <a:pt x="27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6" name="Botkyrka">
                    <a:extLst>
                      <a:ext uri="{FF2B5EF4-FFF2-40B4-BE49-F238E27FC236}">
                        <a16:creationId xmlns:a16="http://schemas.microsoft.com/office/drawing/2014/main" id="{00000000-0008-0000-0200-000023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315661" y="3106059"/>
                    <a:ext cx="139381" cy="179772"/>
                  </a:xfrm>
                  <a:custGeom>
                    <a:avLst/>
                    <a:gdLst>
                      <a:gd name="T0" fmla="*/ 28 w 100"/>
                      <a:gd name="T1" fmla="*/ 0 h 129"/>
                      <a:gd name="T2" fmla="*/ 32 w 100"/>
                      <a:gd name="T3" fmla="*/ 2 h 129"/>
                      <a:gd name="T4" fmla="*/ 50 w 100"/>
                      <a:gd name="T5" fmla="*/ 3 h 129"/>
                      <a:gd name="T6" fmla="*/ 55 w 100"/>
                      <a:gd name="T7" fmla="*/ 1 h 129"/>
                      <a:gd name="T8" fmla="*/ 62 w 100"/>
                      <a:gd name="T9" fmla="*/ 1 h 129"/>
                      <a:gd name="T10" fmla="*/ 64 w 100"/>
                      <a:gd name="T11" fmla="*/ 19 h 129"/>
                      <a:gd name="T12" fmla="*/ 81 w 100"/>
                      <a:gd name="T13" fmla="*/ 20 h 129"/>
                      <a:gd name="T14" fmla="*/ 88 w 100"/>
                      <a:gd name="T15" fmla="*/ 26 h 129"/>
                      <a:gd name="T16" fmla="*/ 93 w 100"/>
                      <a:gd name="T17" fmla="*/ 49 h 129"/>
                      <a:gd name="T18" fmla="*/ 100 w 100"/>
                      <a:gd name="T19" fmla="*/ 62 h 129"/>
                      <a:gd name="T20" fmla="*/ 83 w 100"/>
                      <a:gd name="T21" fmla="*/ 78 h 129"/>
                      <a:gd name="T22" fmla="*/ 76 w 100"/>
                      <a:gd name="T23" fmla="*/ 82 h 129"/>
                      <a:gd name="T24" fmla="*/ 73 w 100"/>
                      <a:gd name="T25" fmla="*/ 87 h 129"/>
                      <a:gd name="T26" fmla="*/ 75 w 100"/>
                      <a:gd name="T27" fmla="*/ 92 h 129"/>
                      <a:gd name="T28" fmla="*/ 70 w 100"/>
                      <a:gd name="T29" fmla="*/ 103 h 129"/>
                      <a:gd name="T30" fmla="*/ 64 w 100"/>
                      <a:gd name="T31" fmla="*/ 107 h 129"/>
                      <a:gd name="T32" fmla="*/ 59 w 100"/>
                      <a:gd name="T33" fmla="*/ 108 h 129"/>
                      <a:gd name="T34" fmla="*/ 53 w 100"/>
                      <a:gd name="T35" fmla="*/ 103 h 129"/>
                      <a:gd name="T36" fmla="*/ 37 w 100"/>
                      <a:gd name="T37" fmla="*/ 102 h 129"/>
                      <a:gd name="T38" fmla="*/ 29 w 100"/>
                      <a:gd name="T39" fmla="*/ 100 h 129"/>
                      <a:gd name="T40" fmla="*/ 24 w 100"/>
                      <a:gd name="T41" fmla="*/ 106 h 129"/>
                      <a:gd name="T42" fmla="*/ 24 w 100"/>
                      <a:gd name="T43" fmla="*/ 113 h 129"/>
                      <a:gd name="T44" fmla="*/ 25 w 100"/>
                      <a:gd name="T45" fmla="*/ 121 h 129"/>
                      <a:gd name="T46" fmla="*/ 15 w 100"/>
                      <a:gd name="T47" fmla="*/ 129 h 129"/>
                      <a:gd name="T48" fmla="*/ 9 w 100"/>
                      <a:gd name="T49" fmla="*/ 128 h 129"/>
                      <a:gd name="T50" fmla="*/ 5 w 100"/>
                      <a:gd name="T51" fmla="*/ 116 h 129"/>
                      <a:gd name="T52" fmla="*/ 3 w 100"/>
                      <a:gd name="T53" fmla="*/ 112 h 129"/>
                      <a:gd name="T54" fmla="*/ 0 w 100"/>
                      <a:gd name="T55" fmla="*/ 103 h 129"/>
                      <a:gd name="T56" fmla="*/ 5 w 100"/>
                      <a:gd name="T57" fmla="*/ 99 h 129"/>
                      <a:gd name="T58" fmla="*/ 11 w 100"/>
                      <a:gd name="T59" fmla="*/ 98 h 129"/>
                      <a:gd name="T60" fmla="*/ 7 w 100"/>
                      <a:gd name="T61" fmla="*/ 82 h 129"/>
                      <a:gd name="T62" fmla="*/ 5 w 100"/>
                      <a:gd name="T63" fmla="*/ 75 h 129"/>
                      <a:gd name="T64" fmla="*/ 11 w 100"/>
                      <a:gd name="T65" fmla="*/ 70 h 129"/>
                      <a:gd name="T66" fmla="*/ 13 w 100"/>
                      <a:gd name="T67" fmla="*/ 65 h 129"/>
                      <a:gd name="T68" fmla="*/ 20 w 100"/>
                      <a:gd name="T69" fmla="*/ 60 h 129"/>
                      <a:gd name="T70" fmla="*/ 20 w 100"/>
                      <a:gd name="T71" fmla="*/ 52 h 129"/>
                      <a:gd name="T72" fmla="*/ 25 w 100"/>
                      <a:gd name="T73" fmla="*/ 51 h 129"/>
                      <a:gd name="T74" fmla="*/ 30 w 100"/>
                      <a:gd name="T75" fmla="*/ 48 h 129"/>
                      <a:gd name="T76" fmla="*/ 36 w 100"/>
                      <a:gd name="T77" fmla="*/ 45 h 129"/>
                      <a:gd name="T78" fmla="*/ 41 w 100"/>
                      <a:gd name="T79" fmla="*/ 43 h 129"/>
                      <a:gd name="T80" fmla="*/ 37 w 100"/>
                      <a:gd name="T81" fmla="*/ 30 h 129"/>
                      <a:gd name="T82" fmla="*/ 33 w 100"/>
                      <a:gd name="T83" fmla="*/ 24 h 129"/>
                      <a:gd name="T84" fmla="*/ 33 w 100"/>
                      <a:gd name="T85" fmla="*/ 18 h 129"/>
                      <a:gd name="T86" fmla="*/ 28 w 100"/>
                      <a:gd name="T87" fmla="*/ 14 h 129"/>
                      <a:gd name="T88" fmla="*/ 22 w 100"/>
                      <a:gd name="T89" fmla="*/ 9 h 129"/>
                      <a:gd name="T90" fmla="*/ 18 w 100"/>
                      <a:gd name="T91" fmla="*/ 1 h 129"/>
                      <a:gd name="T92" fmla="*/ 28 w 100"/>
                      <a:gd name="T93" fmla="*/ 0 h 129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</a:cxnLst>
                    <a:rect l="0" t="0" r="r" b="b"/>
                    <a:pathLst>
                      <a:path w="100" h="129">
                        <a:moveTo>
                          <a:pt x="28" y="0"/>
                        </a:moveTo>
                        <a:lnTo>
                          <a:pt x="32" y="2"/>
                        </a:lnTo>
                        <a:lnTo>
                          <a:pt x="50" y="3"/>
                        </a:lnTo>
                        <a:lnTo>
                          <a:pt x="55" y="1"/>
                        </a:lnTo>
                        <a:lnTo>
                          <a:pt x="62" y="1"/>
                        </a:lnTo>
                        <a:lnTo>
                          <a:pt x="64" y="19"/>
                        </a:lnTo>
                        <a:lnTo>
                          <a:pt x="81" y="20"/>
                        </a:lnTo>
                        <a:lnTo>
                          <a:pt x="88" y="26"/>
                        </a:lnTo>
                        <a:lnTo>
                          <a:pt x="93" y="49"/>
                        </a:lnTo>
                        <a:lnTo>
                          <a:pt x="100" y="62"/>
                        </a:lnTo>
                        <a:lnTo>
                          <a:pt x="83" y="78"/>
                        </a:lnTo>
                        <a:lnTo>
                          <a:pt x="76" y="82"/>
                        </a:lnTo>
                        <a:lnTo>
                          <a:pt x="73" y="87"/>
                        </a:lnTo>
                        <a:lnTo>
                          <a:pt x="75" y="92"/>
                        </a:lnTo>
                        <a:lnTo>
                          <a:pt x="70" y="103"/>
                        </a:lnTo>
                        <a:lnTo>
                          <a:pt x="64" y="107"/>
                        </a:lnTo>
                        <a:lnTo>
                          <a:pt x="59" y="108"/>
                        </a:lnTo>
                        <a:lnTo>
                          <a:pt x="53" y="103"/>
                        </a:lnTo>
                        <a:lnTo>
                          <a:pt x="37" y="102"/>
                        </a:lnTo>
                        <a:lnTo>
                          <a:pt x="29" y="100"/>
                        </a:lnTo>
                        <a:lnTo>
                          <a:pt x="24" y="106"/>
                        </a:lnTo>
                        <a:lnTo>
                          <a:pt x="24" y="113"/>
                        </a:lnTo>
                        <a:lnTo>
                          <a:pt x="25" y="121"/>
                        </a:lnTo>
                        <a:lnTo>
                          <a:pt x="15" y="129"/>
                        </a:lnTo>
                        <a:lnTo>
                          <a:pt x="9" y="128"/>
                        </a:lnTo>
                        <a:lnTo>
                          <a:pt x="5" y="116"/>
                        </a:lnTo>
                        <a:lnTo>
                          <a:pt x="3" y="112"/>
                        </a:lnTo>
                        <a:lnTo>
                          <a:pt x="0" y="103"/>
                        </a:lnTo>
                        <a:lnTo>
                          <a:pt x="5" y="99"/>
                        </a:lnTo>
                        <a:lnTo>
                          <a:pt x="11" y="98"/>
                        </a:lnTo>
                        <a:lnTo>
                          <a:pt x="7" y="82"/>
                        </a:lnTo>
                        <a:lnTo>
                          <a:pt x="5" y="75"/>
                        </a:lnTo>
                        <a:lnTo>
                          <a:pt x="11" y="70"/>
                        </a:lnTo>
                        <a:lnTo>
                          <a:pt x="13" y="65"/>
                        </a:lnTo>
                        <a:lnTo>
                          <a:pt x="20" y="60"/>
                        </a:lnTo>
                        <a:lnTo>
                          <a:pt x="20" y="52"/>
                        </a:lnTo>
                        <a:lnTo>
                          <a:pt x="25" y="51"/>
                        </a:lnTo>
                        <a:lnTo>
                          <a:pt x="30" y="48"/>
                        </a:lnTo>
                        <a:lnTo>
                          <a:pt x="36" y="45"/>
                        </a:lnTo>
                        <a:lnTo>
                          <a:pt x="41" y="43"/>
                        </a:lnTo>
                        <a:lnTo>
                          <a:pt x="37" y="30"/>
                        </a:lnTo>
                        <a:lnTo>
                          <a:pt x="33" y="24"/>
                        </a:lnTo>
                        <a:lnTo>
                          <a:pt x="33" y="18"/>
                        </a:lnTo>
                        <a:lnTo>
                          <a:pt x="28" y="14"/>
                        </a:lnTo>
                        <a:lnTo>
                          <a:pt x="22" y="9"/>
                        </a:lnTo>
                        <a:lnTo>
                          <a:pt x="18" y="1"/>
                        </a:lnTo>
                        <a:lnTo>
                          <a:pt x="28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7" name="Haninge">
                    <a:extLst>
                      <a:ext uri="{FF2B5EF4-FFF2-40B4-BE49-F238E27FC236}">
                        <a16:creationId xmlns:a16="http://schemas.microsoft.com/office/drawing/2014/main" id="{00000000-0008-0000-0200-000024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417777" y="3144762"/>
                    <a:ext cx="331253" cy="377524"/>
                  </a:xfrm>
                  <a:custGeom>
                    <a:avLst/>
                    <a:gdLst>
                      <a:gd name="T0" fmla="*/ 107 w 240"/>
                      <a:gd name="T1" fmla="*/ 0 h 271"/>
                      <a:gd name="T2" fmla="*/ 112 w 240"/>
                      <a:gd name="T3" fmla="*/ 5 h 271"/>
                      <a:gd name="T4" fmla="*/ 120 w 240"/>
                      <a:gd name="T5" fmla="*/ 17 h 271"/>
                      <a:gd name="T6" fmla="*/ 122 w 240"/>
                      <a:gd name="T7" fmla="*/ 22 h 271"/>
                      <a:gd name="T8" fmla="*/ 125 w 240"/>
                      <a:gd name="T9" fmla="*/ 25 h 271"/>
                      <a:gd name="T10" fmla="*/ 130 w 240"/>
                      <a:gd name="T11" fmla="*/ 31 h 271"/>
                      <a:gd name="T12" fmla="*/ 133 w 240"/>
                      <a:gd name="T13" fmla="*/ 37 h 271"/>
                      <a:gd name="T14" fmla="*/ 151 w 240"/>
                      <a:gd name="T15" fmla="*/ 31 h 271"/>
                      <a:gd name="T16" fmla="*/ 155 w 240"/>
                      <a:gd name="T17" fmla="*/ 28 h 271"/>
                      <a:gd name="T18" fmla="*/ 162 w 240"/>
                      <a:gd name="T19" fmla="*/ 21 h 271"/>
                      <a:gd name="T20" fmla="*/ 162 w 240"/>
                      <a:gd name="T21" fmla="*/ 9 h 271"/>
                      <a:gd name="T22" fmla="*/ 164 w 240"/>
                      <a:gd name="T23" fmla="*/ 7 h 271"/>
                      <a:gd name="T24" fmla="*/ 164 w 240"/>
                      <a:gd name="T25" fmla="*/ 4 h 271"/>
                      <a:gd name="T26" fmla="*/ 169 w 240"/>
                      <a:gd name="T27" fmla="*/ 3 h 271"/>
                      <a:gd name="T28" fmla="*/ 209 w 240"/>
                      <a:gd name="T29" fmla="*/ 20 h 271"/>
                      <a:gd name="T30" fmla="*/ 196 w 240"/>
                      <a:gd name="T31" fmla="*/ 51 h 271"/>
                      <a:gd name="T32" fmla="*/ 211 w 240"/>
                      <a:gd name="T33" fmla="*/ 64 h 271"/>
                      <a:gd name="T34" fmla="*/ 205 w 240"/>
                      <a:gd name="T35" fmla="*/ 73 h 271"/>
                      <a:gd name="T36" fmla="*/ 240 w 240"/>
                      <a:gd name="T37" fmla="*/ 149 h 271"/>
                      <a:gd name="T38" fmla="*/ 48 w 240"/>
                      <a:gd name="T39" fmla="*/ 271 h 271"/>
                      <a:gd name="T40" fmla="*/ 44 w 240"/>
                      <a:gd name="T41" fmla="*/ 156 h 271"/>
                      <a:gd name="T42" fmla="*/ 46 w 240"/>
                      <a:gd name="T43" fmla="*/ 145 h 271"/>
                      <a:gd name="T44" fmla="*/ 45 w 240"/>
                      <a:gd name="T45" fmla="*/ 135 h 271"/>
                      <a:gd name="T46" fmla="*/ 44 w 240"/>
                      <a:gd name="T47" fmla="*/ 130 h 271"/>
                      <a:gd name="T48" fmla="*/ 35 w 240"/>
                      <a:gd name="T49" fmla="*/ 117 h 271"/>
                      <a:gd name="T50" fmla="*/ 32 w 240"/>
                      <a:gd name="T51" fmla="*/ 105 h 271"/>
                      <a:gd name="T52" fmla="*/ 27 w 240"/>
                      <a:gd name="T53" fmla="*/ 93 h 271"/>
                      <a:gd name="T54" fmla="*/ 20 w 240"/>
                      <a:gd name="T55" fmla="*/ 88 h 271"/>
                      <a:gd name="T56" fmla="*/ 19 w 240"/>
                      <a:gd name="T57" fmla="*/ 80 h 271"/>
                      <a:gd name="T58" fmla="*/ 11 w 240"/>
                      <a:gd name="T59" fmla="*/ 72 h 271"/>
                      <a:gd name="T60" fmla="*/ 2 w 240"/>
                      <a:gd name="T61" fmla="*/ 65 h 271"/>
                      <a:gd name="T62" fmla="*/ 0 w 240"/>
                      <a:gd name="T63" fmla="*/ 60 h 271"/>
                      <a:gd name="T64" fmla="*/ 3 w 240"/>
                      <a:gd name="T65" fmla="*/ 55 h 271"/>
                      <a:gd name="T66" fmla="*/ 10 w 240"/>
                      <a:gd name="T67" fmla="*/ 51 h 271"/>
                      <a:gd name="T68" fmla="*/ 27 w 240"/>
                      <a:gd name="T69" fmla="*/ 35 h 271"/>
                      <a:gd name="T70" fmla="*/ 45 w 240"/>
                      <a:gd name="T71" fmla="*/ 42 h 271"/>
                      <a:gd name="T72" fmla="*/ 52 w 240"/>
                      <a:gd name="T73" fmla="*/ 37 h 271"/>
                      <a:gd name="T74" fmla="*/ 61 w 240"/>
                      <a:gd name="T75" fmla="*/ 25 h 271"/>
                      <a:gd name="T76" fmla="*/ 65 w 240"/>
                      <a:gd name="T77" fmla="*/ 17 h 271"/>
                      <a:gd name="T78" fmla="*/ 75 w 240"/>
                      <a:gd name="T79" fmla="*/ 13 h 271"/>
                      <a:gd name="T80" fmla="*/ 87 w 240"/>
                      <a:gd name="T81" fmla="*/ 7 h 271"/>
                      <a:gd name="T82" fmla="*/ 94 w 240"/>
                      <a:gd name="T83" fmla="*/ 8 h 271"/>
                      <a:gd name="T84" fmla="*/ 107 w 240"/>
                      <a:gd name="T85" fmla="*/ 0 h 271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240" h="271">
                        <a:moveTo>
                          <a:pt x="107" y="0"/>
                        </a:moveTo>
                        <a:lnTo>
                          <a:pt x="112" y="5"/>
                        </a:lnTo>
                        <a:lnTo>
                          <a:pt x="120" y="17"/>
                        </a:lnTo>
                        <a:lnTo>
                          <a:pt x="122" y="22"/>
                        </a:lnTo>
                        <a:lnTo>
                          <a:pt x="125" y="25"/>
                        </a:lnTo>
                        <a:lnTo>
                          <a:pt x="130" y="31"/>
                        </a:lnTo>
                        <a:lnTo>
                          <a:pt x="133" y="37"/>
                        </a:lnTo>
                        <a:lnTo>
                          <a:pt x="151" y="31"/>
                        </a:lnTo>
                        <a:lnTo>
                          <a:pt x="155" y="28"/>
                        </a:lnTo>
                        <a:lnTo>
                          <a:pt x="162" y="21"/>
                        </a:lnTo>
                        <a:lnTo>
                          <a:pt x="162" y="9"/>
                        </a:lnTo>
                        <a:lnTo>
                          <a:pt x="164" y="7"/>
                        </a:lnTo>
                        <a:lnTo>
                          <a:pt x="164" y="4"/>
                        </a:lnTo>
                        <a:lnTo>
                          <a:pt x="169" y="3"/>
                        </a:lnTo>
                        <a:lnTo>
                          <a:pt x="209" y="20"/>
                        </a:lnTo>
                        <a:lnTo>
                          <a:pt x="196" y="51"/>
                        </a:lnTo>
                        <a:lnTo>
                          <a:pt x="211" y="64"/>
                        </a:lnTo>
                        <a:lnTo>
                          <a:pt x="205" y="73"/>
                        </a:lnTo>
                        <a:lnTo>
                          <a:pt x="240" y="149"/>
                        </a:lnTo>
                        <a:lnTo>
                          <a:pt x="48" y="271"/>
                        </a:lnTo>
                        <a:lnTo>
                          <a:pt x="44" y="156"/>
                        </a:lnTo>
                        <a:lnTo>
                          <a:pt x="46" y="145"/>
                        </a:lnTo>
                        <a:lnTo>
                          <a:pt x="45" y="135"/>
                        </a:lnTo>
                        <a:lnTo>
                          <a:pt x="44" y="130"/>
                        </a:lnTo>
                        <a:lnTo>
                          <a:pt x="35" y="117"/>
                        </a:lnTo>
                        <a:lnTo>
                          <a:pt x="32" y="105"/>
                        </a:lnTo>
                        <a:lnTo>
                          <a:pt x="27" y="93"/>
                        </a:lnTo>
                        <a:lnTo>
                          <a:pt x="20" y="88"/>
                        </a:lnTo>
                        <a:lnTo>
                          <a:pt x="19" y="80"/>
                        </a:lnTo>
                        <a:lnTo>
                          <a:pt x="11" y="72"/>
                        </a:lnTo>
                        <a:lnTo>
                          <a:pt x="2" y="65"/>
                        </a:lnTo>
                        <a:lnTo>
                          <a:pt x="0" y="60"/>
                        </a:lnTo>
                        <a:lnTo>
                          <a:pt x="3" y="55"/>
                        </a:lnTo>
                        <a:lnTo>
                          <a:pt x="10" y="51"/>
                        </a:lnTo>
                        <a:lnTo>
                          <a:pt x="27" y="35"/>
                        </a:lnTo>
                        <a:lnTo>
                          <a:pt x="45" y="42"/>
                        </a:lnTo>
                        <a:lnTo>
                          <a:pt x="52" y="37"/>
                        </a:lnTo>
                        <a:lnTo>
                          <a:pt x="61" y="25"/>
                        </a:lnTo>
                        <a:lnTo>
                          <a:pt x="65" y="17"/>
                        </a:lnTo>
                        <a:lnTo>
                          <a:pt x="75" y="13"/>
                        </a:lnTo>
                        <a:lnTo>
                          <a:pt x="87" y="7"/>
                        </a:lnTo>
                        <a:lnTo>
                          <a:pt x="94" y="8"/>
                        </a:lnTo>
                        <a:lnTo>
                          <a:pt x="107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8" name="Nynäshamn">
                    <a:extLst>
                      <a:ext uri="{FF2B5EF4-FFF2-40B4-BE49-F238E27FC236}">
                        <a16:creationId xmlns:a16="http://schemas.microsoft.com/office/drawing/2014/main" id="{00000000-0008-0000-0200-000025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337725" y="3234659"/>
                    <a:ext cx="146303" cy="320819"/>
                  </a:xfrm>
                  <a:custGeom>
                    <a:avLst/>
                    <a:gdLst>
                      <a:gd name="T0" fmla="*/ 60 w 106"/>
                      <a:gd name="T1" fmla="*/ 0 h 230"/>
                      <a:gd name="T2" fmla="*/ 69 w 106"/>
                      <a:gd name="T3" fmla="*/ 7 h 230"/>
                      <a:gd name="T4" fmla="*/ 77 w 106"/>
                      <a:gd name="T5" fmla="*/ 15 h 230"/>
                      <a:gd name="T6" fmla="*/ 78 w 106"/>
                      <a:gd name="T7" fmla="*/ 23 h 230"/>
                      <a:gd name="T8" fmla="*/ 85 w 106"/>
                      <a:gd name="T9" fmla="*/ 28 h 230"/>
                      <a:gd name="T10" fmla="*/ 90 w 106"/>
                      <a:gd name="T11" fmla="*/ 40 h 230"/>
                      <a:gd name="T12" fmla="*/ 93 w 106"/>
                      <a:gd name="T13" fmla="*/ 52 h 230"/>
                      <a:gd name="T14" fmla="*/ 102 w 106"/>
                      <a:gd name="T15" fmla="*/ 65 h 230"/>
                      <a:gd name="T16" fmla="*/ 103 w 106"/>
                      <a:gd name="T17" fmla="*/ 70 h 230"/>
                      <a:gd name="T18" fmla="*/ 104 w 106"/>
                      <a:gd name="T19" fmla="*/ 80 h 230"/>
                      <a:gd name="T20" fmla="*/ 102 w 106"/>
                      <a:gd name="T21" fmla="*/ 91 h 230"/>
                      <a:gd name="T22" fmla="*/ 106 w 106"/>
                      <a:gd name="T23" fmla="*/ 206 h 230"/>
                      <a:gd name="T24" fmla="*/ 48 w 106"/>
                      <a:gd name="T25" fmla="*/ 230 h 230"/>
                      <a:gd name="T26" fmla="*/ 22 w 106"/>
                      <a:gd name="T27" fmla="*/ 197 h 230"/>
                      <a:gd name="T28" fmla="*/ 5 w 106"/>
                      <a:gd name="T29" fmla="*/ 186 h 230"/>
                      <a:gd name="T30" fmla="*/ 3 w 106"/>
                      <a:gd name="T31" fmla="*/ 185 h 230"/>
                      <a:gd name="T32" fmla="*/ 1 w 106"/>
                      <a:gd name="T33" fmla="*/ 175 h 230"/>
                      <a:gd name="T34" fmla="*/ 14 w 106"/>
                      <a:gd name="T35" fmla="*/ 152 h 230"/>
                      <a:gd name="T36" fmla="*/ 13 w 106"/>
                      <a:gd name="T37" fmla="*/ 128 h 230"/>
                      <a:gd name="T38" fmla="*/ 5 w 106"/>
                      <a:gd name="T39" fmla="*/ 109 h 230"/>
                      <a:gd name="T40" fmla="*/ 2 w 106"/>
                      <a:gd name="T41" fmla="*/ 90 h 230"/>
                      <a:gd name="T42" fmla="*/ 6 w 106"/>
                      <a:gd name="T43" fmla="*/ 79 h 230"/>
                      <a:gd name="T44" fmla="*/ 2 w 106"/>
                      <a:gd name="T45" fmla="*/ 49 h 230"/>
                      <a:gd name="T46" fmla="*/ 0 w 106"/>
                      <a:gd name="T47" fmla="*/ 37 h 230"/>
                      <a:gd name="T48" fmla="*/ 10 w 106"/>
                      <a:gd name="T49" fmla="*/ 29 h 230"/>
                      <a:gd name="T50" fmla="*/ 9 w 106"/>
                      <a:gd name="T51" fmla="*/ 21 h 230"/>
                      <a:gd name="T52" fmla="*/ 9 w 106"/>
                      <a:gd name="T53" fmla="*/ 14 h 230"/>
                      <a:gd name="T54" fmla="*/ 14 w 106"/>
                      <a:gd name="T55" fmla="*/ 8 h 230"/>
                      <a:gd name="T56" fmla="*/ 22 w 106"/>
                      <a:gd name="T57" fmla="*/ 10 h 230"/>
                      <a:gd name="T58" fmla="*/ 38 w 106"/>
                      <a:gd name="T59" fmla="*/ 11 h 230"/>
                      <a:gd name="T60" fmla="*/ 44 w 106"/>
                      <a:gd name="T61" fmla="*/ 16 h 230"/>
                      <a:gd name="T62" fmla="*/ 49 w 106"/>
                      <a:gd name="T63" fmla="*/ 15 h 230"/>
                      <a:gd name="T64" fmla="*/ 55 w 106"/>
                      <a:gd name="T65" fmla="*/ 11 h 230"/>
                      <a:gd name="T66" fmla="*/ 60 w 106"/>
                      <a:gd name="T67" fmla="*/ 0 h 23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</a:cxnLst>
                    <a:rect l="0" t="0" r="r" b="b"/>
                    <a:pathLst>
                      <a:path w="106" h="230">
                        <a:moveTo>
                          <a:pt x="60" y="0"/>
                        </a:moveTo>
                        <a:lnTo>
                          <a:pt x="69" y="7"/>
                        </a:lnTo>
                        <a:lnTo>
                          <a:pt x="77" y="15"/>
                        </a:lnTo>
                        <a:lnTo>
                          <a:pt x="78" y="23"/>
                        </a:lnTo>
                        <a:lnTo>
                          <a:pt x="85" y="28"/>
                        </a:lnTo>
                        <a:lnTo>
                          <a:pt x="90" y="40"/>
                        </a:lnTo>
                        <a:lnTo>
                          <a:pt x="93" y="52"/>
                        </a:lnTo>
                        <a:lnTo>
                          <a:pt x="102" y="65"/>
                        </a:lnTo>
                        <a:lnTo>
                          <a:pt x="103" y="70"/>
                        </a:lnTo>
                        <a:lnTo>
                          <a:pt x="104" y="80"/>
                        </a:lnTo>
                        <a:lnTo>
                          <a:pt x="102" y="91"/>
                        </a:lnTo>
                        <a:lnTo>
                          <a:pt x="106" y="206"/>
                        </a:lnTo>
                        <a:lnTo>
                          <a:pt x="48" y="230"/>
                        </a:lnTo>
                        <a:lnTo>
                          <a:pt x="22" y="197"/>
                        </a:lnTo>
                        <a:lnTo>
                          <a:pt x="5" y="186"/>
                        </a:lnTo>
                        <a:lnTo>
                          <a:pt x="3" y="185"/>
                        </a:lnTo>
                        <a:lnTo>
                          <a:pt x="1" y="175"/>
                        </a:lnTo>
                        <a:lnTo>
                          <a:pt x="14" y="152"/>
                        </a:lnTo>
                        <a:lnTo>
                          <a:pt x="13" y="128"/>
                        </a:lnTo>
                        <a:lnTo>
                          <a:pt x="5" y="109"/>
                        </a:lnTo>
                        <a:lnTo>
                          <a:pt x="2" y="90"/>
                        </a:lnTo>
                        <a:lnTo>
                          <a:pt x="6" y="79"/>
                        </a:lnTo>
                        <a:lnTo>
                          <a:pt x="2" y="49"/>
                        </a:lnTo>
                        <a:lnTo>
                          <a:pt x="0" y="37"/>
                        </a:lnTo>
                        <a:lnTo>
                          <a:pt x="10" y="29"/>
                        </a:lnTo>
                        <a:lnTo>
                          <a:pt x="9" y="21"/>
                        </a:lnTo>
                        <a:lnTo>
                          <a:pt x="9" y="14"/>
                        </a:lnTo>
                        <a:lnTo>
                          <a:pt x="14" y="8"/>
                        </a:lnTo>
                        <a:lnTo>
                          <a:pt x="22" y="10"/>
                        </a:lnTo>
                        <a:lnTo>
                          <a:pt x="38" y="11"/>
                        </a:lnTo>
                        <a:lnTo>
                          <a:pt x="44" y="16"/>
                        </a:lnTo>
                        <a:lnTo>
                          <a:pt x="49" y="15"/>
                        </a:lnTo>
                        <a:lnTo>
                          <a:pt x="55" y="11"/>
                        </a:lnTo>
                        <a:lnTo>
                          <a:pt x="60" y="0"/>
                        </a:lnTo>
                        <a:close/>
                      </a:path>
                    </a:pathLst>
                  </a:custGeom>
                  <a:solidFill>
                    <a:srgbClr val="FFCA8A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39" name="Salem">
                    <a:extLst>
                      <a:ext uri="{FF2B5EF4-FFF2-40B4-BE49-F238E27FC236}">
                        <a16:creationId xmlns:a16="http://schemas.microsoft.com/office/drawing/2014/main" id="{00000000-0008-0000-0200-000026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274254" y="3083931"/>
                    <a:ext cx="99356" cy="95407"/>
                  </a:xfrm>
                  <a:custGeom>
                    <a:avLst/>
                    <a:gdLst>
                      <a:gd name="T0" fmla="*/ 5 w 71"/>
                      <a:gd name="T1" fmla="*/ 0 h 68"/>
                      <a:gd name="T2" fmla="*/ 18 w 71"/>
                      <a:gd name="T3" fmla="*/ 4 h 68"/>
                      <a:gd name="T4" fmla="*/ 30 w 71"/>
                      <a:gd name="T5" fmla="*/ 12 h 68"/>
                      <a:gd name="T6" fmla="*/ 41 w 71"/>
                      <a:gd name="T7" fmla="*/ 13 h 68"/>
                      <a:gd name="T8" fmla="*/ 48 w 71"/>
                      <a:gd name="T9" fmla="*/ 17 h 68"/>
                      <a:gd name="T10" fmla="*/ 52 w 71"/>
                      <a:gd name="T11" fmla="*/ 25 h 68"/>
                      <a:gd name="T12" fmla="*/ 58 w 71"/>
                      <a:gd name="T13" fmla="*/ 30 h 68"/>
                      <a:gd name="T14" fmla="*/ 63 w 71"/>
                      <a:gd name="T15" fmla="*/ 34 h 68"/>
                      <a:gd name="T16" fmla="*/ 63 w 71"/>
                      <a:gd name="T17" fmla="*/ 40 h 68"/>
                      <a:gd name="T18" fmla="*/ 67 w 71"/>
                      <a:gd name="T19" fmla="*/ 46 h 68"/>
                      <a:gd name="T20" fmla="*/ 71 w 71"/>
                      <a:gd name="T21" fmla="*/ 59 h 68"/>
                      <a:gd name="T22" fmla="*/ 66 w 71"/>
                      <a:gd name="T23" fmla="*/ 61 h 68"/>
                      <a:gd name="T24" fmla="*/ 60 w 71"/>
                      <a:gd name="T25" fmla="*/ 64 h 68"/>
                      <a:gd name="T26" fmla="*/ 55 w 71"/>
                      <a:gd name="T27" fmla="*/ 67 h 68"/>
                      <a:gd name="T28" fmla="*/ 50 w 71"/>
                      <a:gd name="T29" fmla="*/ 68 h 68"/>
                      <a:gd name="T30" fmla="*/ 43 w 71"/>
                      <a:gd name="T31" fmla="*/ 68 h 68"/>
                      <a:gd name="T32" fmla="*/ 43 w 71"/>
                      <a:gd name="T33" fmla="*/ 59 h 68"/>
                      <a:gd name="T34" fmla="*/ 41 w 71"/>
                      <a:gd name="T35" fmla="*/ 52 h 68"/>
                      <a:gd name="T36" fmla="*/ 38 w 71"/>
                      <a:gd name="T37" fmla="*/ 46 h 68"/>
                      <a:gd name="T38" fmla="*/ 37 w 71"/>
                      <a:gd name="T39" fmla="*/ 43 h 68"/>
                      <a:gd name="T40" fmla="*/ 31 w 71"/>
                      <a:gd name="T41" fmla="*/ 46 h 68"/>
                      <a:gd name="T42" fmla="*/ 28 w 71"/>
                      <a:gd name="T43" fmla="*/ 46 h 68"/>
                      <a:gd name="T44" fmla="*/ 21 w 71"/>
                      <a:gd name="T45" fmla="*/ 36 h 68"/>
                      <a:gd name="T46" fmla="*/ 20 w 71"/>
                      <a:gd name="T47" fmla="*/ 29 h 68"/>
                      <a:gd name="T48" fmla="*/ 22 w 71"/>
                      <a:gd name="T49" fmla="*/ 27 h 68"/>
                      <a:gd name="T50" fmla="*/ 29 w 71"/>
                      <a:gd name="T51" fmla="*/ 27 h 68"/>
                      <a:gd name="T52" fmla="*/ 30 w 71"/>
                      <a:gd name="T53" fmla="*/ 25 h 68"/>
                      <a:gd name="T54" fmla="*/ 24 w 71"/>
                      <a:gd name="T55" fmla="*/ 22 h 68"/>
                      <a:gd name="T56" fmla="*/ 21 w 71"/>
                      <a:gd name="T57" fmla="*/ 21 h 68"/>
                      <a:gd name="T58" fmla="*/ 13 w 71"/>
                      <a:gd name="T59" fmla="*/ 22 h 68"/>
                      <a:gd name="T60" fmla="*/ 5 w 71"/>
                      <a:gd name="T61" fmla="*/ 22 h 68"/>
                      <a:gd name="T62" fmla="*/ 0 w 71"/>
                      <a:gd name="T63" fmla="*/ 10 h 68"/>
                      <a:gd name="T64" fmla="*/ 5 w 71"/>
                      <a:gd name="T65" fmla="*/ 0 h 68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71" h="68">
                        <a:moveTo>
                          <a:pt x="5" y="0"/>
                        </a:moveTo>
                        <a:lnTo>
                          <a:pt x="18" y="4"/>
                        </a:lnTo>
                        <a:lnTo>
                          <a:pt x="30" y="12"/>
                        </a:lnTo>
                        <a:lnTo>
                          <a:pt x="41" y="13"/>
                        </a:lnTo>
                        <a:lnTo>
                          <a:pt x="48" y="17"/>
                        </a:lnTo>
                        <a:lnTo>
                          <a:pt x="52" y="25"/>
                        </a:lnTo>
                        <a:lnTo>
                          <a:pt x="58" y="30"/>
                        </a:lnTo>
                        <a:lnTo>
                          <a:pt x="63" y="34"/>
                        </a:lnTo>
                        <a:lnTo>
                          <a:pt x="63" y="40"/>
                        </a:lnTo>
                        <a:lnTo>
                          <a:pt x="67" y="46"/>
                        </a:lnTo>
                        <a:lnTo>
                          <a:pt x="71" y="59"/>
                        </a:lnTo>
                        <a:lnTo>
                          <a:pt x="66" y="61"/>
                        </a:lnTo>
                        <a:lnTo>
                          <a:pt x="60" y="64"/>
                        </a:lnTo>
                        <a:lnTo>
                          <a:pt x="55" y="67"/>
                        </a:lnTo>
                        <a:lnTo>
                          <a:pt x="50" y="68"/>
                        </a:lnTo>
                        <a:lnTo>
                          <a:pt x="43" y="68"/>
                        </a:lnTo>
                        <a:lnTo>
                          <a:pt x="43" y="59"/>
                        </a:lnTo>
                        <a:lnTo>
                          <a:pt x="41" y="52"/>
                        </a:lnTo>
                        <a:lnTo>
                          <a:pt x="38" y="46"/>
                        </a:lnTo>
                        <a:lnTo>
                          <a:pt x="37" y="43"/>
                        </a:lnTo>
                        <a:lnTo>
                          <a:pt x="31" y="46"/>
                        </a:lnTo>
                        <a:lnTo>
                          <a:pt x="28" y="46"/>
                        </a:lnTo>
                        <a:lnTo>
                          <a:pt x="21" y="36"/>
                        </a:lnTo>
                        <a:lnTo>
                          <a:pt x="20" y="29"/>
                        </a:lnTo>
                        <a:lnTo>
                          <a:pt x="22" y="27"/>
                        </a:lnTo>
                        <a:lnTo>
                          <a:pt x="29" y="27"/>
                        </a:lnTo>
                        <a:lnTo>
                          <a:pt x="30" y="25"/>
                        </a:lnTo>
                        <a:lnTo>
                          <a:pt x="24" y="22"/>
                        </a:lnTo>
                        <a:lnTo>
                          <a:pt x="21" y="21"/>
                        </a:lnTo>
                        <a:lnTo>
                          <a:pt x="13" y="22"/>
                        </a:lnTo>
                        <a:lnTo>
                          <a:pt x="5" y="22"/>
                        </a:lnTo>
                        <a:lnTo>
                          <a:pt x="0" y="10"/>
                        </a:lnTo>
                        <a:lnTo>
                          <a:pt x="5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0" name="Södertälje">
                    <a:extLst>
                      <a:ext uri="{FF2B5EF4-FFF2-40B4-BE49-F238E27FC236}">
                        <a16:creationId xmlns:a16="http://schemas.microsoft.com/office/drawing/2014/main" id="{00000000-0008-0000-0200-000027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151416" y="3036907"/>
                    <a:ext cx="205633" cy="442503"/>
                  </a:xfrm>
                  <a:custGeom>
                    <a:avLst/>
                    <a:gdLst>
                      <a:gd name="T0" fmla="*/ 60 w 148"/>
                      <a:gd name="T1" fmla="*/ 9 h 317"/>
                      <a:gd name="T2" fmla="*/ 94 w 148"/>
                      <a:gd name="T3" fmla="*/ 34 h 317"/>
                      <a:gd name="T4" fmla="*/ 94 w 148"/>
                      <a:gd name="T5" fmla="*/ 56 h 317"/>
                      <a:gd name="T6" fmla="*/ 110 w 148"/>
                      <a:gd name="T7" fmla="*/ 55 h 317"/>
                      <a:gd name="T8" fmla="*/ 118 w 148"/>
                      <a:gd name="T9" fmla="*/ 61 h 317"/>
                      <a:gd name="T10" fmla="*/ 109 w 148"/>
                      <a:gd name="T11" fmla="*/ 63 h 317"/>
                      <a:gd name="T12" fmla="*/ 117 w 148"/>
                      <a:gd name="T13" fmla="*/ 80 h 317"/>
                      <a:gd name="T14" fmla="*/ 126 w 148"/>
                      <a:gd name="T15" fmla="*/ 77 h 317"/>
                      <a:gd name="T16" fmla="*/ 132 w 148"/>
                      <a:gd name="T17" fmla="*/ 93 h 317"/>
                      <a:gd name="T18" fmla="*/ 139 w 148"/>
                      <a:gd name="T19" fmla="*/ 102 h 317"/>
                      <a:gd name="T20" fmla="*/ 132 w 148"/>
                      <a:gd name="T21" fmla="*/ 115 h 317"/>
                      <a:gd name="T22" fmla="*/ 124 w 148"/>
                      <a:gd name="T23" fmla="*/ 125 h 317"/>
                      <a:gd name="T24" fmla="*/ 130 w 148"/>
                      <a:gd name="T25" fmla="*/ 148 h 317"/>
                      <a:gd name="T26" fmla="*/ 119 w 148"/>
                      <a:gd name="T27" fmla="*/ 153 h 317"/>
                      <a:gd name="T28" fmla="*/ 124 w 148"/>
                      <a:gd name="T29" fmla="*/ 166 h 317"/>
                      <a:gd name="T30" fmla="*/ 134 w 148"/>
                      <a:gd name="T31" fmla="*/ 179 h 317"/>
                      <a:gd name="T32" fmla="*/ 140 w 148"/>
                      <a:gd name="T33" fmla="*/ 221 h 317"/>
                      <a:gd name="T34" fmla="*/ 139 w 148"/>
                      <a:gd name="T35" fmla="*/ 251 h 317"/>
                      <a:gd name="T36" fmla="*/ 148 w 148"/>
                      <a:gd name="T37" fmla="*/ 294 h 317"/>
                      <a:gd name="T38" fmla="*/ 130 w 148"/>
                      <a:gd name="T39" fmla="*/ 314 h 317"/>
                      <a:gd name="T40" fmla="*/ 107 w 148"/>
                      <a:gd name="T41" fmla="*/ 298 h 317"/>
                      <a:gd name="T42" fmla="*/ 102 w 148"/>
                      <a:gd name="T43" fmla="*/ 266 h 317"/>
                      <a:gd name="T44" fmla="*/ 79 w 148"/>
                      <a:gd name="T45" fmla="*/ 242 h 317"/>
                      <a:gd name="T46" fmla="*/ 29 w 148"/>
                      <a:gd name="T47" fmla="*/ 187 h 317"/>
                      <a:gd name="T48" fmla="*/ 24 w 148"/>
                      <a:gd name="T49" fmla="*/ 128 h 317"/>
                      <a:gd name="T50" fmla="*/ 39 w 148"/>
                      <a:gd name="T51" fmla="*/ 128 h 317"/>
                      <a:gd name="T52" fmla="*/ 43 w 148"/>
                      <a:gd name="T53" fmla="*/ 135 h 317"/>
                      <a:gd name="T54" fmla="*/ 55 w 148"/>
                      <a:gd name="T55" fmla="*/ 133 h 317"/>
                      <a:gd name="T56" fmla="*/ 62 w 148"/>
                      <a:gd name="T57" fmla="*/ 127 h 317"/>
                      <a:gd name="T58" fmla="*/ 65 w 148"/>
                      <a:gd name="T59" fmla="*/ 129 h 317"/>
                      <a:gd name="T60" fmla="*/ 64 w 148"/>
                      <a:gd name="T61" fmla="*/ 122 h 317"/>
                      <a:gd name="T62" fmla="*/ 68 w 148"/>
                      <a:gd name="T63" fmla="*/ 114 h 317"/>
                      <a:gd name="T64" fmla="*/ 81 w 148"/>
                      <a:gd name="T65" fmla="*/ 99 h 317"/>
                      <a:gd name="T66" fmla="*/ 90 w 148"/>
                      <a:gd name="T67" fmla="*/ 85 h 317"/>
                      <a:gd name="T68" fmla="*/ 92 w 148"/>
                      <a:gd name="T69" fmla="*/ 77 h 317"/>
                      <a:gd name="T70" fmla="*/ 77 w 148"/>
                      <a:gd name="T71" fmla="*/ 70 h 317"/>
                      <a:gd name="T72" fmla="*/ 48 w 148"/>
                      <a:gd name="T73" fmla="*/ 69 h 317"/>
                      <a:gd name="T74" fmla="*/ 43 w 148"/>
                      <a:gd name="T75" fmla="*/ 65 h 317"/>
                      <a:gd name="T76" fmla="*/ 38 w 148"/>
                      <a:gd name="T77" fmla="*/ 59 h 317"/>
                      <a:gd name="T78" fmla="*/ 22 w 148"/>
                      <a:gd name="T79" fmla="*/ 59 h 317"/>
                      <a:gd name="T80" fmla="*/ 17 w 148"/>
                      <a:gd name="T81" fmla="*/ 25 h 317"/>
                      <a:gd name="T82" fmla="*/ 4 w 148"/>
                      <a:gd name="T83" fmla="*/ 4 h 3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</a:cxnLst>
                    <a:rect l="0" t="0" r="r" b="b"/>
                    <a:pathLst>
                      <a:path w="148" h="317">
                        <a:moveTo>
                          <a:pt x="46" y="0"/>
                        </a:moveTo>
                        <a:lnTo>
                          <a:pt x="60" y="9"/>
                        </a:lnTo>
                        <a:lnTo>
                          <a:pt x="62" y="25"/>
                        </a:lnTo>
                        <a:lnTo>
                          <a:pt x="94" y="34"/>
                        </a:lnTo>
                        <a:lnTo>
                          <a:pt x="89" y="44"/>
                        </a:lnTo>
                        <a:lnTo>
                          <a:pt x="94" y="56"/>
                        </a:lnTo>
                        <a:lnTo>
                          <a:pt x="102" y="56"/>
                        </a:lnTo>
                        <a:lnTo>
                          <a:pt x="110" y="55"/>
                        </a:lnTo>
                        <a:lnTo>
                          <a:pt x="119" y="59"/>
                        </a:lnTo>
                        <a:lnTo>
                          <a:pt x="118" y="61"/>
                        </a:lnTo>
                        <a:lnTo>
                          <a:pt x="111" y="61"/>
                        </a:lnTo>
                        <a:lnTo>
                          <a:pt x="109" y="63"/>
                        </a:lnTo>
                        <a:lnTo>
                          <a:pt x="110" y="70"/>
                        </a:lnTo>
                        <a:lnTo>
                          <a:pt x="117" y="80"/>
                        </a:lnTo>
                        <a:lnTo>
                          <a:pt x="120" y="80"/>
                        </a:lnTo>
                        <a:lnTo>
                          <a:pt x="126" y="77"/>
                        </a:lnTo>
                        <a:lnTo>
                          <a:pt x="130" y="86"/>
                        </a:lnTo>
                        <a:lnTo>
                          <a:pt x="132" y="93"/>
                        </a:lnTo>
                        <a:lnTo>
                          <a:pt x="132" y="102"/>
                        </a:lnTo>
                        <a:lnTo>
                          <a:pt x="139" y="102"/>
                        </a:lnTo>
                        <a:lnTo>
                          <a:pt x="139" y="110"/>
                        </a:lnTo>
                        <a:lnTo>
                          <a:pt x="132" y="115"/>
                        </a:lnTo>
                        <a:lnTo>
                          <a:pt x="130" y="120"/>
                        </a:lnTo>
                        <a:lnTo>
                          <a:pt x="124" y="125"/>
                        </a:lnTo>
                        <a:lnTo>
                          <a:pt x="126" y="132"/>
                        </a:lnTo>
                        <a:lnTo>
                          <a:pt x="130" y="148"/>
                        </a:lnTo>
                        <a:lnTo>
                          <a:pt x="124" y="149"/>
                        </a:lnTo>
                        <a:lnTo>
                          <a:pt x="119" y="153"/>
                        </a:lnTo>
                        <a:lnTo>
                          <a:pt x="122" y="162"/>
                        </a:lnTo>
                        <a:lnTo>
                          <a:pt x="124" y="166"/>
                        </a:lnTo>
                        <a:lnTo>
                          <a:pt x="128" y="178"/>
                        </a:lnTo>
                        <a:lnTo>
                          <a:pt x="134" y="179"/>
                        </a:lnTo>
                        <a:lnTo>
                          <a:pt x="136" y="191"/>
                        </a:lnTo>
                        <a:lnTo>
                          <a:pt x="140" y="221"/>
                        </a:lnTo>
                        <a:lnTo>
                          <a:pt x="136" y="232"/>
                        </a:lnTo>
                        <a:lnTo>
                          <a:pt x="139" y="251"/>
                        </a:lnTo>
                        <a:lnTo>
                          <a:pt x="147" y="270"/>
                        </a:lnTo>
                        <a:lnTo>
                          <a:pt x="148" y="294"/>
                        </a:lnTo>
                        <a:lnTo>
                          <a:pt x="135" y="317"/>
                        </a:lnTo>
                        <a:lnTo>
                          <a:pt x="130" y="314"/>
                        </a:lnTo>
                        <a:lnTo>
                          <a:pt x="115" y="317"/>
                        </a:lnTo>
                        <a:lnTo>
                          <a:pt x="107" y="298"/>
                        </a:lnTo>
                        <a:lnTo>
                          <a:pt x="117" y="283"/>
                        </a:lnTo>
                        <a:lnTo>
                          <a:pt x="102" y="266"/>
                        </a:lnTo>
                        <a:lnTo>
                          <a:pt x="92" y="245"/>
                        </a:lnTo>
                        <a:lnTo>
                          <a:pt x="79" y="242"/>
                        </a:lnTo>
                        <a:lnTo>
                          <a:pt x="39" y="230"/>
                        </a:lnTo>
                        <a:lnTo>
                          <a:pt x="29" y="187"/>
                        </a:lnTo>
                        <a:lnTo>
                          <a:pt x="17" y="124"/>
                        </a:lnTo>
                        <a:lnTo>
                          <a:pt x="24" y="128"/>
                        </a:lnTo>
                        <a:lnTo>
                          <a:pt x="33" y="129"/>
                        </a:lnTo>
                        <a:lnTo>
                          <a:pt x="39" y="128"/>
                        </a:lnTo>
                        <a:lnTo>
                          <a:pt x="41" y="131"/>
                        </a:lnTo>
                        <a:lnTo>
                          <a:pt x="43" y="135"/>
                        </a:lnTo>
                        <a:lnTo>
                          <a:pt x="52" y="135"/>
                        </a:lnTo>
                        <a:lnTo>
                          <a:pt x="55" y="133"/>
                        </a:lnTo>
                        <a:lnTo>
                          <a:pt x="56" y="129"/>
                        </a:lnTo>
                        <a:lnTo>
                          <a:pt x="62" y="127"/>
                        </a:lnTo>
                        <a:lnTo>
                          <a:pt x="62" y="133"/>
                        </a:lnTo>
                        <a:lnTo>
                          <a:pt x="65" y="129"/>
                        </a:lnTo>
                        <a:lnTo>
                          <a:pt x="65" y="125"/>
                        </a:lnTo>
                        <a:lnTo>
                          <a:pt x="64" y="122"/>
                        </a:lnTo>
                        <a:lnTo>
                          <a:pt x="67" y="119"/>
                        </a:lnTo>
                        <a:lnTo>
                          <a:pt x="68" y="114"/>
                        </a:lnTo>
                        <a:lnTo>
                          <a:pt x="71" y="105"/>
                        </a:lnTo>
                        <a:lnTo>
                          <a:pt x="81" y="99"/>
                        </a:lnTo>
                        <a:lnTo>
                          <a:pt x="88" y="86"/>
                        </a:lnTo>
                        <a:lnTo>
                          <a:pt x="90" y="85"/>
                        </a:lnTo>
                        <a:lnTo>
                          <a:pt x="93" y="81"/>
                        </a:lnTo>
                        <a:lnTo>
                          <a:pt x="92" y="77"/>
                        </a:lnTo>
                        <a:lnTo>
                          <a:pt x="86" y="73"/>
                        </a:lnTo>
                        <a:lnTo>
                          <a:pt x="77" y="70"/>
                        </a:lnTo>
                        <a:lnTo>
                          <a:pt x="64" y="72"/>
                        </a:lnTo>
                        <a:lnTo>
                          <a:pt x="48" y="69"/>
                        </a:lnTo>
                        <a:lnTo>
                          <a:pt x="47" y="67"/>
                        </a:lnTo>
                        <a:lnTo>
                          <a:pt x="43" y="65"/>
                        </a:lnTo>
                        <a:lnTo>
                          <a:pt x="43" y="60"/>
                        </a:lnTo>
                        <a:lnTo>
                          <a:pt x="38" y="59"/>
                        </a:lnTo>
                        <a:lnTo>
                          <a:pt x="37" y="61"/>
                        </a:lnTo>
                        <a:lnTo>
                          <a:pt x="22" y="59"/>
                        </a:lnTo>
                        <a:lnTo>
                          <a:pt x="0" y="39"/>
                        </a:lnTo>
                        <a:lnTo>
                          <a:pt x="17" y="25"/>
                        </a:lnTo>
                        <a:lnTo>
                          <a:pt x="13" y="6"/>
                        </a:lnTo>
                        <a:lnTo>
                          <a:pt x="4" y="4"/>
                        </a:lnTo>
                        <a:lnTo>
                          <a:pt x="46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1" name="Nykvarn">
                    <a:extLst>
                      <a:ext uri="{FF2B5EF4-FFF2-40B4-BE49-F238E27FC236}">
                        <a16:creationId xmlns:a16="http://schemas.microsoft.com/office/drawing/2014/main" id="{00000000-0008-0000-0200-000028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151416" y="3090847"/>
                    <a:ext cx="128361" cy="134131"/>
                  </a:xfrm>
                  <a:custGeom>
                    <a:avLst/>
                    <a:gdLst>
                      <a:gd name="T0" fmla="*/ 0 w 93"/>
                      <a:gd name="T1" fmla="*/ 0 h 96"/>
                      <a:gd name="T2" fmla="*/ 22 w 93"/>
                      <a:gd name="T3" fmla="*/ 20 h 96"/>
                      <a:gd name="T4" fmla="*/ 37 w 93"/>
                      <a:gd name="T5" fmla="*/ 22 h 96"/>
                      <a:gd name="T6" fmla="*/ 38 w 93"/>
                      <a:gd name="T7" fmla="*/ 20 h 96"/>
                      <a:gd name="T8" fmla="*/ 43 w 93"/>
                      <a:gd name="T9" fmla="*/ 21 h 96"/>
                      <a:gd name="T10" fmla="*/ 43 w 93"/>
                      <a:gd name="T11" fmla="*/ 26 h 96"/>
                      <a:gd name="T12" fmla="*/ 47 w 93"/>
                      <a:gd name="T13" fmla="*/ 28 h 96"/>
                      <a:gd name="T14" fmla="*/ 48 w 93"/>
                      <a:gd name="T15" fmla="*/ 30 h 96"/>
                      <a:gd name="T16" fmla="*/ 64 w 93"/>
                      <a:gd name="T17" fmla="*/ 33 h 96"/>
                      <a:gd name="T18" fmla="*/ 77 w 93"/>
                      <a:gd name="T19" fmla="*/ 31 h 96"/>
                      <a:gd name="T20" fmla="*/ 86 w 93"/>
                      <a:gd name="T21" fmla="*/ 34 h 96"/>
                      <a:gd name="T22" fmla="*/ 92 w 93"/>
                      <a:gd name="T23" fmla="*/ 38 h 96"/>
                      <a:gd name="T24" fmla="*/ 93 w 93"/>
                      <a:gd name="T25" fmla="*/ 42 h 96"/>
                      <a:gd name="T26" fmla="*/ 90 w 93"/>
                      <a:gd name="T27" fmla="*/ 46 h 96"/>
                      <a:gd name="T28" fmla="*/ 88 w 93"/>
                      <a:gd name="T29" fmla="*/ 47 h 96"/>
                      <a:gd name="T30" fmla="*/ 81 w 93"/>
                      <a:gd name="T31" fmla="*/ 60 h 96"/>
                      <a:gd name="T32" fmla="*/ 71 w 93"/>
                      <a:gd name="T33" fmla="*/ 66 h 96"/>
                      <a:gd name="T34" fmla="*/ 68 w 93"/>
                      <a:gd name="T35" fmla="*/ 75 h 96"/>
                      <a:gd name="T36" fmla="*/ 67 w 93"/>
                      <a:gd name="T37" fmla="*/ 80 h 96"/>
                      <a:gd name="T38" fmla="*/ 64 w 93"/>
                      <a:gd name="T39" fmla="*/ 83 h 96"/>
                      <a:gd name="T40" fmla="*/ 65 w 93"/>
                      <a:gd name="T41" fmla="*/ 90 h 96"/>
                      <a:gd name="T42" fmla="*/ 62 w 93"/>
                      <a:gd name="T43" fmla="*/ 94 h 96"/>
                      <a:gd name="T44" fmla="*/ 62 w 93"/>
                      <a:gd name="T45" fmla="*/ 88 h 96"/>
                      <a:gd name="T46" fmla="*/ 56 w 93"/>
                      <a:gd name="T47" fmla="*/ 90 h 96"/>
                      <a:gd name="T48" fmla="*/ 55 w 93"/>
                      <a:gd name="T49" fmla="*/ 94 h 96"/>
                      <a:gd name="T50" fmla="*/ 52 w 93"/>
                      <a:gd name="T51" fmla="*/ 96 h 96"/>
                      <a:gd name="T52" fmla="*/ 43 w 93"/>
                      <a:gd name="T53" fmla="*/ 96 h 96"/>
                      <a:gd name="T54" fmla="*/ 41 w 93"/>
                      <a:gd name="T55" fmla="*/ 92 h 96"/>
                      <a:gd name="T56" fmla="*/ 39 w 93"/>
                      <a:gd name="T57" fmla="*/ 89 h 96"/>
                      <a:gd name="T58" fmla="*/ 33 w 93"/>
                      <a:gd name="T59" fmla="*/ 90 h 96"/>
                      <a:gd name="T60" fmla="*/ 24 w 93"/>
                      <a:gd name="T61" fmla="*/ 89 h 96"/>
                      <a:gd name="T62" fmla="*/ 17 w 93"/>
                      <a:gd name="T63" fmla="*/ 85 h 96"/>
                      <a:gd name="T64" fmla="*/ 6 w 93"/>
                      <a:gd name="T65" fmla="*/ 68 h 96"/>
                      <a:gd name="T66" fmla="*/ 3 w 93"/>
                      <a:gd name="T67" fmla="*/ 42 h 96"/>
                      <a:gd name="T68" fmla="*/ 9 w 93"/>
                      <a:gd name="T69" fmla="*/ 29 h 96"/>
                      <a:gd name="T70" fmla="*/ 0 w 93"/>
                      <a:gd name="T71" fmla="*/ 0 h 9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</a:cxnLst>
                    <a:rect l="0" t="0" r="r" b="b"/>
                    <a:pathLst>
                      <a:path w="93" h="96">
                        <a:moveTo>
                          <a:pt x="0" y="0"/>
                        </a:moveTo>
                        <a:lnTo>
                          <a:pt x="22" y="20"/>
                        </a:lnTo>
                        <a:lnTo>
                          <a:pt x="37" y="22"/>
                        </a:lnTo>
                        <a:lnTo>
                          <a:pt x="38" y="20"/>
                        </a:lnTo>
                        <a:lnTo>
                          <a:pt x="43" y="21"/>
                        </a:lnTo>
                        <a:lnTo>
                          <a:pt x="43" y="26"/>
                        </a:lnTo>
                        <a:lnTo>
                          <a:pt x="47" y="28"/>
                        </a:lnTo>
                        <a:lnTo>
                          <a:pt x="48" y="30"/>
                        </a:lnTo>
                        <a:lnTo>
                          <a:pt x="64" y="33"/>
                        </a:lnTo>
                        <a:lnTo>
                          <a:pt x="77" y="31"/>
                        </a:lnTo>
                        <a:lnTo>
                          <a:pt x="86" y="34"/>
                        </a:lnTo>
                        <a:lnTo>
                          <a:pt x="92" y="38"/>
                        </a:lnTo>
                        <a:lnTo>
                          <a:pt x="93" y="42"/>
                        </a:lnTo>
                        <a:lnTo>
                          <a:pt x="90" y="46"/>
                        </a:lnTo>
                        <a:lnTo>
                          <a:pt x="88" y="47"/>
                        </a:lnTo>
                        <a:lnTo>
                          <a:pt x="81" y="60"/>
                        </a:lnTo>
                        <a:lnTo>
                          <a:pt x="71" y="66"/>
                        </a:lnTo>
                        <a:lnTo>
                          <a:pt x="68" y="75"/>
                        </a:lnTo>
                        <a:lnTo>
                          <a:pt x="67" y="80"/>
                        </a:lnTo>
                        <a:lnTo>
                          <a:pt x="64" y="83"/>
                        </a:lnTo>
                        <a:lnTo>
                          <a:pt x="65" y="90"/>
                        </a:lnTo>
                        <a:lnTo>
                          <a:pt x="62" y="94"/>
                        </a:lnTo>
                        <a:lnTo>
                          <a:pt x="62" y="88"/>
                        </a:lnTo>
                        <a:lnTo>
                          <a:pt x="56" y="90"/>
                        </a:lnTo>
                        <a:lnTo>
                          <a:pt x="55" y="94"/>
                        </a:lnTo>
                        <a:lnTo>
                          <a:pt x="52" y="96"/>
                        </a:lnTo>
                        <a:lnTo>
                          <a:pt x="43" y="96"/>
                        </a:lnTo>
                        <a:lnTo>
                          <a:pt x="41" y="92"/>
                        </a:lnTo>
                        <a:lnTo>
                          <a:pt x="39" y="89"/>
                        </a:lnTo>
                        <a:lnTo>
                          <a:pt x="33" y="90"/>
                        </a:lnTo>
                        <a:lnTo>
                          <a:pt x="24" y="89"/>
                        </a:lnTo>
                        <a:lnTo>
                          <a:pt x="17" y="85"/>
                        </a:lnTo>
                        <a:lnTo>
                          <a:pt x="6" y="68"/>
                        </a:lnTo>
                        <a:lnTo>
                          <a:pt x="3" y="42"/>
                        </a:lnTo>
                        <a:lnTo>
                          <a:pt x="9" y="29"/>
                        </a:lnTo>
                        <a:lnTo>
                          <a:pt x="0" y="0"/>
                        </a:lnTo>
                        <a:close/>
                      </a:path>
                    </a:pathLst>
                  </a:custGeom>
                  <a:solidFill>
                    <a:srgbClr val="BFBF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2" name="Vaxholm">
                    <a:extLst>
                      <a:ext uri="{FF2B5EF4-FFF2-40B4-BE49-F238E27FC236}">
                        <a16:creationId xmlns:a16="http://schemas.microsoft.com/office/drawing/2014/main" id="{00000000-0008-0000-0200-000029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513012" y="2952566"/>
                    <a:ext cx="136642" cy="84343"/>
                  </a:xfrm>
                  <a:custGeom>
                    <a:avLst/>
                    <a:gdLst>
                      <a:gd name="T0" fmla="*/ 59 w 99"/>
                      <a:gd name="T1" fmla="*/ 0 h 60"/>
                      <a:gd name="T2" fmla="*/ 74 w 99"/>
                      <a:gd name="T3" fmla="*/ 7 h 60"/>
                      <a:gd name="T4" fmla="*/ 89 w 99"/>
                      <a:gd name="T5" fmla="*/ 20 h 60"/>
                      <a:gd name="T6" fmla="*/ 98 w 99"/>
                      <a:gd name="T7" fmla="*/ 32 h 60"/>
                      <a:gd name="T8" fmla="*/ 99 w 99"/>
                      <a:gd name="T9" fmla="*/ 49 h 60"/>
                      <a:gd name="T10" fmla="*/ 95 w 99"/>
                      <a:gd name="T11" fmla="*/ 60 h 60"/>
                      <a:gd name="T12" fmla="*/ 87 w 99"/>
                      <a:gd name="T13" fmla="*/ 55 h 60"/>
                      <a:gd name="T14" fmla="*/ 77 w 99"/>
                      <a:gd name="T15" fmla="*/ 52 h 60"/>
                      <a:gd name="T16" fmla="*/ 74 w 99"/>
                      <a:gd name="T17" fmla="*/ 53 h 60"/>
                      <a:gd name="T18" fmla="*/ 65 w 99"/>
                      <a:gd name="T19" fmla="*/ 51 h 60"/>
                      <a:gd name="T20" fmla="*/ 57 w 99"/>
                      <a:gd name="T21" fmla="*/ 49 h 60"/>
                      <a:gd name="T22" fmla="*/ 55 w 99"/>
                      <a:gd name="T23" fmla="*/ 48 h 60"/>
                      <a:gd name="T24" fmla="*/ 7 w 99"/>
                      <a:gd name="T25" fmla="*/ 35 h 60"/>
                      <a:gd name="T26" fmla="*/ 6 w 99"/>
                      <a:gd name="T27" fmla="*/ 28 h 60"/>
                      <a:gd name="T28" fmla="*/ 1 w 99"/>
                      <a:gd name="T29" fmla="*/ 28 h 60"/>
                      <a:gd name="T30" fmla="*/ 0 w 99"/>
                      <a:gd name="T31" fmla="*/ 23 h 60"/>
                      <a:gd name="T32" fmla="*/ 13 w 99"/>
                      <a:gd name="T33" fmla="*/ 9 h 60"/>
                      <a:gd name="T34" fmla="*/ 19 w 99"/>
                      <a:gd name="T35" fmla="*/ 11 h 60"/>
                      <a:gd name="T36" fmla="*/ 21 w 99"/>
                      <a:gd name="T37" fmla="*/ 18 h 60"/>
                      <a:gd name="T38" fmla="*/ 23 w 99"/>
                      <a:gd name="T39" fmla="*/ 22 h 60"/>
                      <a:gd name="T40" fmla="*/ 28 w 99"/>
                      <a:gd name="T41" fmla="*/ 24 h 60"/>
                      <a:gd name="T42" fmla="*/ 30 w 99"/>
                      <a:gd name="T43" fmla="*/ 22 h 60"/>
                      <a:gd name="T44" fmla="*/ 30 w 99"/>
                      <a:gd name="T45" fmla="*/ 17 h 60"/>
                      <a:gd name="T46" fmla="*/ 30 w 99"/>
                      <a:gd name="T47" fmla="*/ 10 h 60"/>
                      <a:gd name="T48" fmla="*/ 38 w 99"/>
                      <a:gd name="T49" fmla="*/ 11 h 60"/>
                      <a:gd name="T50" fmla="*/ 45 w 99"/>
                      <a:gd name="T51" fmla="*/ 11 h 60"/>
                      <a:gd name="T52" fmla="*/ 52 w 99"/>
                      <a:gd name="T53" fmla="*/ 13 h 60"/>
                      <a:gd name="T54" fmla="*/ 52 w 99"/>
                      <a:gd name="T55" fmla="*/ 9 h 60"/>
                      <a:gd name="T56" fmla="*/ 57 w 99"/>
                      <a:gd name="T57" fmla="*/ 5 h 60"/>
                      <a:gd name="T58" fmla="*/ 59 w 99"/>
                      <a:gd name="T59" fmla="*/ 0 h 60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</a:cxnLst>
                    <a:rect l="0" t="0" r="r" b="b"/>
                    <a:pathLst>
                      <a:path w="99" h="60">
                        <a:moveTo>
                          <a:pt x="59" y="0"/>
                        </a:moveTo>
                        <a:lnTo>
                          <a:pt x="74" y="7"/>
                        </a:lnTo>
                        <a:lnTo>
                          <a:pt x="89" y="20"/>
                        </a:lnTo>
                        <a:lnTo>
                          <a:pt x="98" y="32"/>
                        </a:lnTo>
                        <a:lnTo>
                          <a:pt x="99" y="49"/>
                        </a:lnTo>
                        <a:lnTo>
                          <a:pt x="95" y="60"/>
                        </a:lnTo>
                        <a:lnTo>
                          <a:pt x="87" y="55"/>
                        </a:lnTo>
                        <a:lnTo>
                          <a:pt x="77" y="52"/>
                        </a:lnTo>
                        <a:lnTo>
                          <a:pt x="74" y="53"/>
                        </a:lnTo>
                        <a:lnTo>
                          <a:pt x="65" y="51"/>
                        </a:lnTo>
                        <a:lnTo>
                          <a:pt x="57" y="49"/>
                        </a:lnTo>
                        <a:lnTo>
                          <a:pt x="55" y="48"/>
                        </a:lnTo>
                        <a:lnTo>
                          <a:pt x="7" y="35"/>
                        </a:lnTo>
                        <a:lnTo>
                          <a:pt x="6" y="28"/>
                        </a:lnTo>
                        <a:lnTo>
                          <a:pt x="1" y="28"/>
                        </a:lnTo>
                        <a:lnTo>
                          <a:pt x="0" y="23"/>
                        </a:lnTo>
                        <a:lnTo>
                          <a:pt x="13" y="9"/>
                        </a:lnTo>
                        <a:lnTo>
                          <a:pt x="19" y="11"/>
                        </a:lnTo>
                        <a:lnTo>
                          <a:pt x="21" y="18"/>
                        </a:lnTo>
                        <a:lnTo>
                          <a:pt x="23" y="22"/>
                        </a:lnTo>
                        <a:lnTo>
                          <a:pt x="28" y="24"/>
                        </a:lnTo>
                        <a:lnTo>
                          <a:pt x="30" y="22"/>
                        </a:lnTo>
                        <a:lnTo>
                          <a:pt x="30" y="17"/>
                        </a:lnTo>
                        <a:lnTo>
                          <a:pt x="30" y="10"/>
                        </a:lnTo>
                        <a:lnTo>
                          <a:pt x="38" y="11"/>
                        </a:lnTo>
                        <a:lnTo>
                          <a:pt x="45" y="11"/>
                        </a:lnTo>
                        <a:lnTo>
                          <a:pt x="52" y="13"/>
                        </a:lnTo>
                        <a:lnTo>
                          <a:pt x="52" y="9"/>
                        </a:lnTo>
                        <a:lnTo>
                          <a:pt x="57" y="5"/>
                        </a:lnTo>
                        <a:lnTo>
                          <a:pt x="59" y="0"/>
                        </a:lnTo>
                        <a:close/>
                      </a:path>
                    </a:pathLst>
                  </a:custGeom>
                  <a:solidFill>
                    <a:srgbClr val="279EC8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3" name="Täby">
                    <a:extLst>
                      <a:ext uri="{FF2B5EF4-FFF2-40B4-BE49-F238E27FC236}">
                        <a16:creationId xmlns:a16="http://schemas.microsoft.com/office/drawing/2014/main" id="{00000000-0008-0000-0200-00002B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455043" y="2901394"/>
                    <a:ext cx="70392" cy="91259"/>
                  </a:xfrm>
                  <a:custGeom>
                    <a:avLst/>
                    <a:gdLst>
                      <a:gd name="T0" fmla="*/ 18 w 51"/>
                      <a:gd name="T1" fmla="*/ 0 h 65"/>
                      <a:gd name="T2" fmla="*/ 42 w 51"/>
                      <a:gd name="T3" fmla="*/ 10 h 65"/>
                      <a:gd name="T4" fmla="*/ 44 w 51"/>
                      <a:gd name="T5" fmla="*/ 14 h 65"/>
                      <a:gd name="T6" fmla="*/ 48 w 51"/>
                      <a:gd name="T7" fmla="*/ 14 h 65"/>
                      <a:gd name="T8" fmla="*/ 47 w 51"/>
                      <a:gd name="T9" fmla="*/ 21 h 65"/>
                      <a:gd name="T10" fmla="*/ 51 w 51"/>
                      <a:gd name="T11" fmla="*/ 27 h 65"/>
                      <a:gd name="T12" fmla="*/ 46 w 51"/>
                      <a:gd name="T13" fmla="*/ 35 h 65"/>
                      <a:gd name="T14" fmla="*/ 47 w 51"/>
                      <a:gd name="T15" fmla="*/ 40 h 65"/>
                      <a:gd name="T16" fmla="*/ 47 w 51"/>
                      <a:gd name="T17" fmla="*/ 50 h 65"/>
                      <a:gd name="T18" fmla="*/ 42 w 51"/>
                      <a:gd name="T19" fmla="*/ 60 h 65"/>
                      <a:gd name="T20" fmla="*/ 43 w 51"/>
                      <a:gd name="T21" fmla="*/ 65 h 65"/>
                      <a:gd name="T22" fmla="*/ 35 w 51"/>
                      <a:gd name="T23" fmla="*/ 57 h 65"/>
                      <a:gd name="T24" fmla="*/ 31 w 51"/>
                      <a:gd name="T25" fmla="*/ 57 h 65"/>
                      <a:gd name="T26" fmla="*/ 27 w 51"/>
                      <a:gd name="T27" fmla="*/ 52 h 65"/>
                      <a:gd name="T28" fmla="*/ 19 w 51"/>
                      <a:gd name="T29" fmla="*/ 52 h 65"/>
                      <a:gd name="T30" fmla="*/ 21 w 51"/>
                      <a:gd name="T31" fmla="*/ 47 h 65"/>
                      <a:gd name="T32" fmla="*/ 21 w 51"/>
                      <a:gd name="T33" fmla="*/ 44 h 65"/>
                      <a:gd name="T34" fmla="*/ 15 w 51"/>
                      <a:gd name="T35" fmla="*/ 43 h 65"/>
                      <a:gd name="T36" fmla="*/ 11 w 51"/>
                      <a:gd name="T37" fmla="*/ 44 h 65"/>
                      <a:gd name="T38" fmla="*/ 6 w 51"/>
                      <a:gd name="T39" fmla="*/ 43 h 65"/>
                      <a:gd name="T40" fmla="*/ 4 w 51"/>
                      <a:gd name="T41" fmla="*/ 43 h 65"/>
                      <a:gd name="T42" fmla="*/ 4 w 51"/>
                      <a:gd name="T43" fmla="*/ 33 h 65"/>
                      <a:gd name="T44" fmla="*/ 0 w 51"/>
                      <a:gd name="T45" fmla="*/ 14 h 65"/>
                      <a:gd name="T46" fmla="*/ 0 w 51"/>
                      <a:gd name="T47" fmla="*/ 8 h 65"/>
                      <a:gd name="T48" fmla="*/ 2 w 51"/>
                      <a:gd name="T49" fmla="*/ 2 h 65"/>
                      <a:gd name="T50" fmla="*/ 6 w 51"/>
                      <a:gd name="T51" fmla="*/ 2 h 65"/>
                      <a:gd name="T52" fmla="*/ 8 w 51"/>
                      <a:gd name="T53" fmla="*/ 1 h 65"/>
                      <a:gd name="T54" fmla="*/ 18 w 51"/>
                      <a:gd name="T55" fmla="*/ 0 h 65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</a:cxnLst>
                    <a:rect l="0" t="0" r="r" b="b"/>
                    <a:pathLst>
                      <a:path w="51" h="65">
                        <a:moveTo>
                          <a:pt x="18" y="0"/>
                        </a:moveTo>
                        <a:lnTo>
                          <a:pt x="42" y="10"/>
                        </a:lnTo>
                        <a:lnTo>
                          <a:pt x="44" y="14"/>
                        </a:lnTo>
                        <a:lnTo>
                          <a:pt x="48" y="14"/>
                        </a:lnTo>
                        <a:lnTo>
                          <a:pt x="47" y="21"/>
                        </a:lnTo>
                        <a:lnTo>
                          <a:pt x="51" y="27"/>
                        </a:lnTo>
                        <a:lnTo>
                          <a:pt x="46" y="35"/>
                        </a:lnTo>
                        <a:lnTo>
                          <a:pt x="47" y="40"/>
                        </a:lnTo>
                        <a:lnTo>
                          <a:pt x="47" y="50"/>
                        </a:lnTo>
                        <a:lnTo>
                          <a:pt x="42" y="60"/>
                        </a:lnTo>
                        <a:lnTo>
                          <a:pt x="43" y="65"/>
                        </a:lnTo>
                        <a:lnTo>
                          <a:pt x="35" y="57"/>
                        </a:lnTo>
                        <a:lnTo>
                          <a:pt x="31" y="57"/>
                        </a:lnTo>
                        <a:lnTo>
                          <a:pt x="27" y="52"/>
                        </a:lnTo>
                        <a:lnTo>
                          <a:pt x="19" y="52"/>
                        </a:lnTo>
                        <a:lnTo>
                          <a:pt x="21" y="47"/>
                        </a:lnTo>
                        <a:lnTo>
                          <a:pt x="21" y="44"/>
                        </a:lnTo>
                        <a:lnTo>
                          <a:pt x="15" y="43"/>
                        </a:lnTo>
                        <a:lnTo>
                          <a:pt x="11" y="44"/>
                        </a:lnTo>
                        <a:lnTo>
                          <a:pt x="6" y="43"/>
                        </a:lnTo>
                        <a:lnTo>
                          <a:pt x="4" y="43"/>
                        </a:lnTo>
                        <a:lnTo>
                          <a:pt x="4" y="33"/>
                        </a:lnTo>
                        <a:lnTo>
                          <a:pt x="0" y="14"/>
                        </a:lnTo>
                        <a:lnTo>
                          <a:pt x="0" y="8"/>
                        </a:lnTo>
                        <a:lnTo>
                          <a:pt x="2" y="2"/>
                        </a:lnTo>
                        <a:lnTo>
                          <a:pt x="6" y="2"/>
                        </a:lnTo>
                        <a:lnTo>
                          <a:pt x="8" y="1"/>
                        </a:lnTo>
                        <a:lnTo>
                          <a:pt x="18" y="0"/>
                        </a:lnTo>
                        <a:close/>
                      </a:path>
                    </a:pathLst>
                  </a:custGeom>
                  <a:solidFill>
                    <a:srgbClr val="91D8A0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4" name="Upplands-Bro">
                    <a:extLst>
                      <a:ext uri="{FF2B5EF4-FFF2-40B4-BE49-F238E27FC236}">
                        <a16:creationId xmlns:a16="http://schemas.microsoft.com/office/drawing/2014/main" id="{00000000-0008-0000-0200-00002E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232848" y="2793539"/>
                    <a:ext cx="158705" cy="190814"/>
                  </a:xfrm>
                  <a:custGeom>
                    <a:avLst/>
                    <a:gdLst>
                      <a:gd name="T0" fmla="*/ 42 w 114"/>
                      <a:gd name="T1" fmla="*/ 0 h 136"/>
                      <a:gd name="T2" fmla="*/ 44 w 114"/>
                      <a:gd name="T3" fmla="*/ 0 h 136"/>
                      <a:gd name="T4" fmla="*/ 48 w 114"/>
                      <a:gd name="T5" fmla="*/ 4 h 136"/>
                      <a:gd name="T6" fmla="*/ 55 w 114"/>
                      <a:gd name="T7" fmla="*/ 5 h 136"/>
                      <a:gd name="T8" fmla="*/ 63 w 114"/>
                      <a:gd name="T9" fmla="*/ 14 h 136"/>
                      <a:gd name="T10" fmla="*/ 71 w 114"/>
                      <a:gd name="T11" fmla="*/ 17 h 136"/>
                      <a:gd name="T12" fmla="*/ 105 w 114"/>
                      <a:gd name="T13" fmla="*/ 36 h 136"/>
                      <a:gd name="T14" fmla="*/ 106 w 114"/>
                      <a:gd name="T15" fmla="*/ 61 h 136"/>
                      <a:gd name="T16" fmla="*/ 114 w 114"/>
                      <a:gd name="T17" fmla="*/ 69 h 136"/>
                      <a:gd name="T18" fmla="*/ 101 w 114"/>
                      <a:gd name="T19" fmla="*/ 81 h 136"/>
                      <a:gd name="T20" fmla="*/ 99 w 114"/>
                      <a:gd name="T21" fmla="*/ 104 h 136"/>
                      <a:gd name="T22" fmla="*/ 85 w 114"/>
                      <a:gd name="T23" fmla="*/ 136 h 136"/>
                      <a:gd name="T24" fmla="*/ 64 w 114"/>
                      <a:gd name="T25" fmla="*/ 123 h 136"/>
                      <a:gd name="T26" fmla="*/ 52 w 114"/>
                      <a:gd name="T27" fmla="*/ 114 h 136"/>
                      <a:gd name="T28" fmla="*/ 48 w 114"/>
                      <a:gd name="T29" fmla="*/ 123 h 136"/>
                      <a:gd name="T30" fmla="*/ 44 w 114"/>
                      <a:gd name="T31" fmla="*/ 123 h 136"/>
                      <a:gd name="T32" fmla="*/ 43 w 114"/>
                      <a:gd name="T33" fmla="*/ 125 h 136"/>
                      <a:gd name="T34" fmla="*/ 35 w 114"/>
                      <a:gd name="T35" fmla="*/ 125 h 136"/>
                      <a:gd name="T36" fmla="*/ 30 w 114"/>
                      <a:gd name="T37" fmla="*/ 120 h 136"/>
                      <a:gd name="T38" fmla="*/ 22 w 114"/>
                      <a:gd name="T39" fmla="*/ 119 h 136"/>
                      <a:gd name="T40" fmla="*/ 12 w 114"/>
                      <a:gd name="T41" fmla="*/ 120 h 136"/>
                      <a:gd name="T42" fmla="*/ 12 w 114"/>
                      <a:gd name="T43" fmla="*/ 108 h 136"/>
                      <a:gd name="T44" fmla="*/ 0 w 114"/>
                      <a:gd name="T45" fmla="*/ 79 h 136"/>
                      <a:gd name="T46" fmla="*/ 6 w 114"/>
                      <a:gd name="T47" fmla="*/ 61 h 136"/>
                      <a:gd name="T48" fmla="*/ 25 w 114"/>
                      <a:gd name="T49" fmla="*/ 74 h 136"/>
                      <a:gd name="T50" fmla="*/ 34 w 114"/>
                      <a:gd name="T51" fmla="*/ 61 h 136"/>
                      <a:gd name="T52" fmla="*/ 37 w 114"/>
                      <a:gd name="T53" fmla="*/ 51 h 136"/>
                      <a:gd name="T54" fmla="*/ 38 w 114"/>
                      <a:gd name="T55" fmla="*/ 42 h 136"/>
                      <a:gd name="T56" fmla="*/ 26 w 114"/>
                      <a:gd name="T57" fmla="*/ 31 h 136"/>
                      <a:gd name="T58" fmla="*/ 23 w 114"/>
                      <a:gd name="T59" fmla="*/ 19 h 136"/>
                      <a:gd name="T60" fmla="*/ 27 w 114"/>
                      <a:gd name="T61" fmla="*/ 9 h 136"/>
                      <a:gd name="T62" fmla="*/ 40 w 114"/>
                      <a:gd name="T63" fmla="*/ 1 h 136"/>
                      <a:gd name="T64" fmla="*/ 42 w 114"/>
                      <a:gd name="T65" fmla="*/ 0 h 136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</a:cxnLst>
                    <a:rect l="0" t="0" r="r" b="b"/>
                    <a:pathLst>
                      <a:path w="114" h="136">
                        <a:moveTo>
                          <a:pt x="42" y="0"/>
                        </a:moveTo>
                        <a:lnTo>
                          <a:pt x="44" y="0"/>
                        </a:lnTo>
                        <a:lnTo>
                          <a:pt x="48" y="4"/>
                        </a:lnTo>
                        <a:lnTo>
                          <a:pt x="55" y="5"/>
                        </a:lnTo>
                        <a:lnTo>
                          <a:pt x="63" y="14"/>
                        </a:lnTo>
                        <a:lnTo>
                          <a:pt x="71" y="17"/>
                        </a:lnTo>
                        <a:lnTo>
                          <a:pt x="105" y="36"/>
                        </a:lnTo>
                        <a:lnTo>
                          <a:pt x="106" y="61"/>
                        </a:lnTo>
                        <a:lnTo>
                          <a:pt x="114" y="69"/>
                        </a:lnTo>
                        <a:lnTo>
                          <a:pt x="101" y="81"/>
                        </a:lnTo>
                        <a:lnTo>
                          <a:pt x="99" y="104"/>
                        </a:lnTo>
                        <a:lnTo>
                          <a:pt x="85" y="136"/>
                        </a:lnTo>
                        <a:lnTo>
                          <a:pt x="64" y="123"/>
                        </a:lnTo>
                        <a:lnTo>
                          <a:pt x="52" y="114"/>
                        </a:lnTo>
                        <a:lnTo>
                          <a:pt x="48" y="123"/>
                        </a:lnTo>
                        <a:lnTo>
                          <a:pt x="44" y="123"/>
                        </a:lnTo>
                        <a:lnTo>
                          <a:pt x="43" y="125"/>
                        </a:lnTo>
                        <a:lnTo>
                          <a:pt x="35" y="125"/>
                        </a:lnTo>
                        <a:lnTo>
                          <a:pt x="30" y="120"/>
                        </a:lnTo>
                        <a:lnTo>
                          <a:pt x="22" y="119"/>
                        </a:lnTo>
                        <a:lnTo>
                          <a:pt x="12" y="120"/>
                        </a:lnTo>
                        <a:lnTo>
                          <a:pt x="12" y="108"/>
                        </a:lnTo>
                        <a:lnTo>
                          <a:pt x="0" y="79"/>
                        </a:lnTo>
                        <a:lnTo>
                          <a:pt x="6" y="61"/>
                        </a:lnTo>
                        <a:lnTo>
                          <a:pt x="25" y="74"/>
                        </a:lnTo>
                        <a:lnTo>
                          <a:pt x="34" y="61"/>
                        </a:lnTo>
                        <a:lnTo>
                          <a:pt x="37" y="51"/>
                        </a:lnTo>
                        <a:lnTo>
                          <a:pt x="38" y="42"/>
                        </a:lnTo>
                        <a:lnTo>
                          <a:pt x="26" y="31"/>
                        </a:lnTo>
                        <a:lnTo>
                          <a:pt x="23" y="19"/>
                        </a:lnTo>
                        <a:lnTo>
                          <a:pt x="27" y="9"/>
                        </a:lnTo>
                        <a:lnTo>
                          <a:pt x="40" y="1"/>
                        </a:lnTo>
                        <a:lnTo>
                          <a:pt x="42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5" name="Upplands Väsby">
                    <a:extLst>
                      <a:ext uri="{FF2B5EF4-FFF2-40B4-BE49-F238E27FC236}">
                        <a16:creationId xmlns:a16="http://schemas.microsoft.com/office/drawing/2014/main" id="{00000000-0008-0000-0200-00002F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373610" y="2844688"/>
                    <a:ext cx="86954" cy="102345"/>
                  </a:xfrm>
                  <a:custGeom>
                    <a:avLst/>
                    <a:gdLst>
                      <a:gd name="T0" fmla="*/ 4 w 63"/>
                      <a:gd name="T1" fmla="*/ 0 h 74"/>
                      <a:gd name="T2" fmla="*/ 8 w 63"/>
                      <a:gd name="T3" fmla="*/ 6 h 74"/>
                      <a:gd name="T4" fmla="*/ 17 w 63"/>
                      <a:gd name="T5" fmla="*/ 7 h 74"/>
                      <a:gd name="T6" fmla="*/ 17 w 63"/>
                      <a:gd name="T7" fmla="*/ 11 h 74"/>
                      <a:gd name="T8" fmla="*/ 26 w 63"/>
                      <a:gd name="T9" fmla="*/ 15 h 74"/>
                      <a:gd name="T10" fmla="*/ 34 w 63"/>
                      <a:gd name="T11" fmla="*/ 13 h 74"/>
                      <a:gd name="T12" fmla="*/ 39 w 63"/>
                      <a:gd name="T13" fmla="*/ 8 h 74"/>
                      <a:gd name="T14" fmla="*/ 44 w 63"/>
                      <a:gd name="T15" fmla="*/ 9 h 74"/>
                      <a:gd name="T16" fmla="*/ 48 w 63"/>
                      <a:gd name="T17" fmla="*/ 12 h 74"/>
                      <a:gd name="T18" fmla="*/ 51 w 63"/>
                      <a:gd name="T19" fmla="*/ 9 h 74"/>
                      <a:gd name="T20" fmla="*/ 52 w 63"/>
                      <a:gd name="T21" fmla="*/ 11 h 74"/>
                      <a:gd name="T22" fmla="*/ 53 w 63"/>
                      <a:gd name="T23" fmla="*/ 15 h 74"/>
                      <a:gd name="T24" fmla="*/ 57 w 63"/>
                      <a:gd name="T25" fmla="*/ 23 h 74"/>
                      <a:gd name="T26" fmla="*/ 59 w 63"/>
                      <a:gd name="T27" fmla="*/ 30 h 74"/>
                      <a:gd name="T28" fmla="*/ 61 w 63"/>
                      <a:gd name="T29" fmla="*/ 28 h 74"/>
                      <a:gd name="T30" fmla="*/ 63 w 63"/>
                      <a:gd name="T31" fmla="*/ 34 h 74"/>
                      <a:gd name="T32" fmla="*/ 61 w 63"/>
                      <a:gd name="T33" fmla="*/ 43 h 74"/>
                      <a:gd name="T34" fmla="*/ 59 w 63"/>
                      <a:gd name="T35" fmla="*/ 49 h 74"/>
                      <a:gd name="T36" fmla="*/ 59 w 63"/>
                      <a:gd name="T37" fmla="*/ 55 h 74"/>
                      <a:gd name="T38" fmla="*/ 63 w 63"/>
                      <a:gd name="T39" fmla="*/ 74 h 74"/>
                      <a:gd name="T40" fmla="*/ 60 w 63"/>
                      <a:gd name="T41" fmla="*/ 72 h 74"/>
                      <a:gd name="T42" fmla="*/ 59 w 63"/>
                      <a:gd name="T43" fmla="*/ 70 h 74"/>
                      <a:gd name="T44" fmla="*/ 56 w 63"/>
                      <a:gd name="T45" fmla="*/ 70 h 74"/>
                      <a:gd name="T46" fmla="*/ 57 w 63"/>
                      <a:gd name="T47" fmla="*/ 67 h 74"/>
                      <a:gd name="T48" fmla="*/ 53 w 63"/>
                      <a:gd name="T49" fmla="*/ 63 h 74"/>
                      <a:gd name="T50" fmla="*/ 52 w 63"/>
                      <a:gd name="T51" fmla="*/ 63 h 74"/>
                      <a:gd name="T52" fmla="*/ 50 w 63"/>
                      <a:gd name="T53" fmla="*/ 62 h 74"/>
                      <a:gd name="T54" fmla="*/ 47 w 63"/>
                      <a:gd name="T55" fmla="*/ 57 h 74"/>
                      <a:gd name="T56" fmla="*/ 42 w 63"/>
                      <a:gd name="T57" fmla="*/ 51 h 74"/>
                      <a:gd name="T58" fmla="*/ 35 w 63"/>
                      <a:gd name="T59" fmla="*/ 50 h 74"/>
                      <a:gd name="T60" fmla="*/ 34 w 63"/>
                      <a:gd name="T61" fmla="*/ 58 h 74"/>
                      <a:gd name="T62" fmla="*/ 27 w 63"/>
                      <a:gd name="T63" fmla="*/ 51 h 74"/>
                      <a:gd name="T64" fmla="*/ 26 w 63"/>
                      <a:gd name="T65" fmla="*/ 58 h 74"/>
                      <a:gd name="T66" fmla="*/ 22 w 63"/>
                      <a:gd name="T67" fmla="*/ 57 h 74"/>
                      <a:gd name="T68" fmla="*/ 17 w 63"/>
                      <a:gd name="T69" fmla="*/ 53 h 74"/>
                      <a:gd name="T70" fmla="*/ 17 w 63"/>
                      <a:gd name="T71" fmla="*/ 62 h 74"/>
                      <a:gd name="T72" fmla="*/ 12 w 63"/>
                      <a:gd name="T73" fmla="*/ 63 h 74"/>
                      <a:gd name="T74" fmla="*/ 13 w 63"/>
                      <a:gd name="T75" fmla="*/ 55 h 74"/>
                      <a:gd name="T76" fmla="*/ 9 w 63"/>
                      <a:gd name="T77" fmla="*/ 49 h 74"/>
                      <a:gd name="T78" fmla="*/ 0 w 63"/>
                      <a:gd name="T79" fmla="*/ 45 h 74"/>
                      <a:gd name="T80" fmla="*/ 13 w 63"/>
                      <a:gd name="T81" fmla="*/ 33 h 74"/>
                      <a:gd name="T82" fmla="*/ 5 w 63"/>
                      <a:gd name="T83" fmla="*/ 25 h 74"/>
                      <a:gd name="T84" fmla="*/ 4 w 63"/>
                      <a:gd name="T85" fmla="*/ 0 h 74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</a:cxnLst>
                    <a:rect l="0" t="0" r="r" b="b"/>
                    <a:pathLst>
                      <a:path w="63" h="74">
                        <a:moveTo>
                          <a:pt x="4" y="0"/>
                        </a:moveTo>
                        <a:lnTo>
                          <a:pt x="8" y="6"/>
                        </a:lnTo>
                        <a:lnTo>
                          <a:pt x="17" y="7"/>
                        </a:lnTo>
                        <a:lnTo>
                          <a:pt x="17" y="11"/>
                        </a:lnTo>
                        <a:lnTo>
                          <a:pt x="26" y="15"/>
                        </a:lnTo>
                        <a:lnTo>
                          <a:pt x="34" y="13"/>
                        </a:lnTo>
                        <a:lnTo>
                          <a:pt x="39" y="8"/>
                        </a:lnTo>
                        <a:lnTo>
                          <a:pt x="44" y="9"/>
                        </a:lnTo>
                        <a:lnTo>
                          <a:pt x="48" y="12"/>
                        </a:lnTo>
                        <a:lnTo>
                          <a:pt x="51" y="9"/>
                        </a:lnTo>
                        <a:lnTo>
                          <a:pt x="52" y="11"/>
                        </a:lnTo>
                        <a:lnTo>
                          <a:pt x="53" y="15"/>
                        </a:lnTo>
                        <a:lnTo>
                          <a:pt x="57" y="23"/>
                        </a:lnTo>
                        <a:lnTo>
                          <a:pt x="59" y="30"/>
                        </a:lnTo>
                        <a:lnTo>
                          <a:pt x="61" y="28"/>
                        </a:lnTo>
                        <a:lnTo>
                          <a:pt x="63" y="34"/>
                        </a:lnTo>
                        <a:lnTo>
                          <a:pt x="61" y="43"/>
                        </a:lnTo>
                        <a:lnTo>
                          <a:pt x="59" y="49"/>
                        </a:lnTo>
                        <a:lnTo>
                          <a:pt x="59" y="55"/>
                        </a:lnTo>
                        <a:lnTo>
                          <a:pt x="63" y="74"/>
                        </a:lnTo>
                        <a:lnTo>
                          <a:pt x="60" y="72"/>
                        </a:lnTo>
                        <a:lnTo>
                          <a:pt x="59" y="70"/>
                        </a:lnTo>
                        <a:lnTo>
                          <a:pt x="56" y="70"/>
                        </a:lnTo>
                        <a:lnTo>
                          <a:pt x="57" y="67"/>
                        </a:lnTo>
                        <a:lnTo>
                          <a:pt x="53" y="63"/>
                        </a:lnTo>
                        <a:lnTo>
                          <a:pt x="52" y="63"/>
                        </a:lnTo>
                        <a:lnTo>
                          <a:pt x="50" y="62"/>
                        </a:lnTo>
                        <a:lnTo>
                          <a:pt x="47" y="57"/>
                        </a:lnTo>
                        <a:lnTo>
                          <a:pt x="42" y="51"/>
                        </a:lnTo>
                        <a:lnTo>
                          <a:pt x="35" y="50"/>
                        </a:lnTo>
                        <a:lnTo>
                          <a:pt x="34" y="58"/>
                        </a:lnTo>
                        <a:lnTo>
                          <a:pt x="27" y="51"/>
                        </a:lnTo>
                        <a:lnTo>
                          <a:pt x="26" y="58"/>
                        </a:lnTo>
                        <a:lnTo>
                          <a:pt x="22" y="57"/>
                        </a:lnTo>
                        <a:lnTo>
                          <a:pt x="17" y="53"/>
                        </a:lnTo>
                        <a:lnTo>
                          <a:pt x="17" y="62"/>
                        </a:lnTo>
                        <a:lnTo>
                          <a:pt x="12" y="63"/>
                        </a:lnTo>
                        <a:lnTo>
                          <a:pt x="13" y="55"/>
                        </a:lnTo>
                        <a:lnTo>
                          <a:pt x="9" y="49"/>
                        </a:lnTo>
                        <a:lnTo>
                          <a:pt x="0" y="45"/>
                        </a:lnTo>
                        <a:lnTo>
                          <a:pt x="13" y="33"/>
                        </a:lnTo>
                        <a:lnTo>
                          <a:pt x="5" y="25"/>
                        </a:lnTo>
                        <a:lnTo>
                          <a:pt x="4" y="0"/>
                        </a:lnTo>
                        <a:close/>
                      </a:path>
                    </a:pathLst>
                  </a:custGeom>
                  <a:solidFill>
                    <a:srgbClr val="FFF3BF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6" name="Österåker">
                    <a:extLst>
                      <a:ext uri="{FF2B5EF4-FFF2-40B4-BE49-F238E27FC236}">
                        <a16:creationId xmlns:a16="http://schemas.microsoft.com/office/drawing/2014/main" id="{00000000-0008-0000-0200-000031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513012" y="2832242"/>
                    <a:ext cx="374039" cy="163177"/>
                  </a:xfrm>
                  <a:custGeom>
                    <a:avLst/>
                    <a:gdLst>
                      <a:gd name="T0" fmla="*/ 125 w 271"/>
                      <a:gd name="T1" fmla="*/ 3 h 117"/>
                      <a:gd name="T2" fmla="*/ 132 w 271"/>
                      <a:gd name="T3" fmla="*/ 5 h 117"/>
                      <a:gd name="T4" fmla="*/ 144 w 271"/>
                      <a:gd name="T5" fmla="*/ 7 h 117"/>
                      <a:gd name="T6" fmla="*/ 166 w 271"/>
                      <a:gd name="T7" fmla="*/ 9 h 117"/>
                      <a:gd name="T8" fmla="*/ 186 w 271"/>
                      <a:gd name="T9" fmla="*/ 26 h 117"/>
                      <a:gd name="T10" fmla="*/ 214 w 271"/>
                      <a:gd name="T11" fmla="*/ 22 h 117"/>
                      <a:gd name="T12" fmla="*/ 250 w 271"/>
                      <a:gd name="T13" fmla="*/ 32 h 117"/>
                      <a:gd name="T14" fmla="*/ 256 w 271"/>
                      <a:gd name="T15" fmla="*/ 63 h 117"/>
                      <a:gd name="T16" fmla="*/ 229 w 271"/>
                      <a:gd name="T17" fmla="*/ 80 h 117"/>
                      <a:gd name="T18" fmla="*/ 214 w 271"/>
                      <a:gd name="T19" fmla="*/ 80 h 117"/>
                      <a:gd name="T20" fmla="*/ 193 w 271"/>
                      <a:gd name="T21" fmla="*/ 85 h 117"/>
                      <a:gd name="T22" fmla="*/ 186 w 271"/>
                      <a:gd name="T23" fmla="*/ 79 h 117"/>
                      <a:gd name="T24" fmla="*/ 174 w 271"/>
                      <a:gd name="T25" fmla="*/ 80 h 117"/>
                      <a:gd name="T26" fmla="*/ 157 w 271"/>
                      <a:gd name="T27" fmla="*/ 84 h 117"/>
                      <a:gd name="T28" fmla="*/ 154 w 271"/>
                      <a:gd name="T29" fmla="*/ 97 h 117"/>
                      <a:gd name="T30" fmla="*/ 152 w 271"/>
                      <a:gd name="T31" fmla="*/ 105 h 117"/>
                      <a:gd name="T32" fmla="*/ 144 w 271"/>
                      <a:gd name="T33" fmla="*/ 117 h 117"/>
                      <a:gd name="T34" fmla="*/ 127 w 271"/>
                      <a:gd name="T35" fmla="*/ 105 h 117"/>
                      <a:gd name="T36" fmla="*/ 104 w 271"/>
                      <a:gd name="T37" fmla="*/ 83 h 117"/>
                      <a:gd name="T38" fmla="*/ 94 w 271"/>
                      <a:gd name="T39" fmla="*/ 88 h 117"/>
                      <a:gd name="T40" fmla="*/ 59 w 271"/>
                      <a:gd name="T41" fmla="*/ 87 h 117"/>
                      <a:gd name="T42" fmla="*/ 52 w 271"/>
                      <a:gd name="T43" fmla="*/ 96 h 117"/>
                      <a:gd name="T44" fmla="*/ 45 w 271"/>
                      <a:gd name="T45" fmla="*/ 98 h 117"/>
                      <a:gd name="T46" fmla="*/ 30 w 271"/>
                      <a:gd name="T47" fmla="*/ 97 h 117"/>
                      <a:gd name="T48" fmla="*/ 30 w 271"/>
                      <a:gd name="T49" fmla="*/ 109 h 117"/>
                      <a:gd name="T50" fmla="*/ 23 w 271"/>
                      <a:gd name="T51" fmla="*/ 109 h 117"/>
                      <a:gd name="T52" fmla="*/ 19 w 271"/>
                      <a:gd name="T53" fmla="*/ 98 h 117"/>
                      <a:gd name="T54" fmla="*/ 0 w 271"/>
                      <a:gd name="T55" fmla="*/ 110 h 117"/>
                      <a:gd name="T56" fmla="*/ 5 w 271"/>
                      <a:gd name="T57" fmla="*/ 90 h 117"/>
                      <a:gd name="T58" fmla="*/ 9 w 271"/>
                      <a:gd name="T59" fmla="*/ 77 h 117"/>
                      <a:gd name="T60" fmla="*/ 6 w 271"/>
                      <a:gd name="T61" fmla="*/ 64 h 117"/>
                      <a:gd name="T62" fmla="*/ 19 w 271"/>
                      <a:gd name="T63" fmla="*/ 51 h 117"/>
                      <a:gd name="T64" fmla="*/ 39 w 271"/>
                      <a:gd name="T65" fmla="*/ 56 h 117"/>
                      <a:gd name="T66" fmla="*/ 55 w 271"/>
                      <a:gd name="T67" fmla="*/ 37 h 117"/>
                      <a:gd name="T68" fmla="*/ 72 w 271"/>
                      <a:gd name="T69" fmla="*/ 28 h 117"/>
                      <a:gd name="T70" fmla="*/ 77 w 271"/>
                      <a:gd name="T71" fmla="*/ 24 h 117"/>
                      <a:gd name="T72" fmla="*/ 83 w 271"/>
                      <a:gd name="T73" fmla="*/ 16 h 117"/>
                      <a:gd name="T74" fmla="*/ 95 w 271"/>
                      <a:gd name="T75" fmla="*/ 20 h 117"/>
                      <a:gd name="T76" fmla="*/ 102 w 271"/>
                      <a:gd name="T77" fmla="*/ 16 h 117"/>
                      <a:gd name="T78" fmla="*/ 110 w 271"/>
                      <a:gd name="T79" fmla="*/ 11 h 117"/>
                      <a:gd name="T80" fmla="*/ 112 w 271"/>
                      <a:gd name="T81" fmla="*/ 0 h 117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</a:cxnLst>
                    <a:rect l="0" t="0" r="r" b="b"/>
                    <a:pathLst>
                      <a:path w="271" h="117">
                        <a:moveTo>
                          <a:pt x="112" y="0"/>
                        </a:moveTo>
                        <a:lnTo>
                          <a:pt x="125" y="3"/>
                        </a:lnTo>
                        <a:lnTo>
                          <a:pt x="132" y="0"/>
                        </a:lnTo>
                        <a:lnTo>
                          <a:pt x="132" y="5"/>
                        </a:lnTo>
                        <a:lnTo>
                          <a:pt x="140" y="0"/>
                        </a:lnTo>
                        <a:lnTo>
                          <a:pt x="144" y="7"/>
                        </a:lnTo>
                        <a:lnTo>
                          <a:pt x="153" y="5"/>
                        </a:lnTo>
                        <a:lnTo>
                          <a:pt x="166" y="9"/>
                        </a:lnTo>
                        <a:lnTo>
                          <a:pt x="184" y="9"/>
                        </a:lnTo>
                        <a:lnTo>
                          <a:pt x="186" y="26"/>
                        </a:lnTo>
                        <a:lnTo>
                          <a:pt x="190" y="30"/>
                        </a:lnTo>
                        <a:lnTo>
                          <a:pt x="214" y="22"/>
                        </a:lnTo>
                        <a:lnTo>
                          <a:pt x="225" y="24"/>
                        </a:lnTo>
                        <a:lnTo>
                          <a:pt x="250" y="32"/>
                        </a:lnTo>
                        <a:lnTo>
                          <a:pt x="271" y="46"/>
                        </a:lnTo>
                        <a:lnTo>
                          <a:pt x="256" y="63"/>
                        </a:lnTo>
                        <a:lnTo>
                          <a:pt x="235" y="83"/>
                        </a:lnTo>
                        <a:lnTo>
                          <a:pt x="229" y="80"/>
                        </a:lnTo>
                        <a:lnTo>
                          <a:pt x="217" y="84"/>
                        </a:lnTo>
                        <a:lnTo>
                          <a:pt x="214" y="80"/>
                        </a:lnTo>
                        <a:lnTo>
                          <a:pt x="196" y="88"/>
                        </a:lnTo>
                        <a:lnTo>
                          <a:pt x="193" y="85"/>
                        </a:lnTo>
                        <a:lnTo>
                          <a:pt x="188" y="81"/>
                        </a:lnTo>
                        <a:lnTo>
                          <a:pt x="186" y="79"/>
                        </a:lnTo>
                        <a:lnTo>
                          <a:pt x="180" y="79"/>
                        </a:lnTo>
                        <a:lnTo>
                          <a:pt x="174" y="80"/>
                        </a:lnTo>
                        <a:lnTo>
                          <a:pt x="169" y="80"/>
                        </a:lnTo>
                        <a:lnTo>
                          <a:pt x="157" y="84"/>
                        </a:lnTo>
                        <a:lnTo>
                          <a:pt x="155" y="90"/>
                        </a:lnTo>
                        <a:lnTo>
                          <a:pt x="154" y="97"/>
                        </a:lnTo>
                        <a:lnTo>
                          <a:pt x="150" y="102"/>
                        </a:lnTo>
                        <a:lnTo>
                          <a:pt x="152" y="105"/>
                        </a:lnTo>
                        <a:lnTo>
                          <a:pt x="150" y="111"/>
                        </a:lnTo>
                        <a:lnTo>
                          <a:pt x="144" y="117"/>
                        </a:lnTo>
                        <a:lnTo>
                          <a:pt x="133" y="105"/>
                        </a:lnTo>
                        <a:lnTo>
                          <a:pt x="127" y="105"/>
                        </a:lnTo>
                        <a:lnTo>
                          <a:pt x="112" y="80"/>
                        </a:lnTo>
                        <a:lnTo>
                          <a:pt x="104" y="83"/>
                        </a:lnTo>
                        <a:lnTo>
                          <a:pt x="97" y="81"/>
                        </a:lnTo>
                        <a:lnTo>
                          <a:pt x="94" y="88"/>
                        </a:lnTo>
                        <a:lnTo>
                          <a:pt x="74" y="94"/>
                        </a:lnTo>
                        <a:lnTo>
                          <a:pt x="59" y="87"/>
                        </a:lnTo>
                        <a:lnTo>
                          <a:pt x="57" y="92"/>
                        </a:lnTo>
                        <a:lnTo>
                          <a:pt x="52" y="96"/>
                        </a:lnTo>
                        <a:lnTo>
                          <a:pt x="52" y="100"/>
                        </a:lnTo>
                        <a:lnTo>
                          <a:pt x="45" y="98"/>
                        </a:lnTo>
                        <a:lnTo>
                          <a:pt x="38" y="98"/>
                        </a:lnTo>
                        <a:lnTo>
                          <a:pt x="30" y="97"/>
                        </a:lnTo>
                        <a:lnTo>
                          <a:pt x="30" y="104"/>
                        </a:lnTo>
                        <a:lnTo>
                          <a:pt x="30" y="109"/>
                        </a:lnTo>
                        <a:lnTo>
                          <a:pt x="28" y="111"/>
                        </a:lnTo>
                        <a:lnTo>
                          <a:pt x="23" y="109"/>
                        </a:lnTo>
                        <a:lnTo>
                          <a:pt x="21" y="105"/>
                        </a:lnTo>
                        <a:lnTo>
                          <a:pt x="19" y="98"/>
                        </a:lnTo>
                        <a:lnTo>
                          <a:pt x="13" y="96"/>
                        </a:lnTo>
                        <a:lnTo>
                          <a:pt x="0" y="110"/>
                        </a:lnTo>
                        <a:lnTo>
                          <a:pt x="5" y="100"/>
                        </a:lnTo>
                        <a:lnTo>
                          <a:pt x="5" y="90"/>
                        </a:lnTo>
                        <a:lnTo>
                          <a:pt x="4" y="85"/>
                        </a:lnTo>
                        <a:lnTo>
                          <a:pt x="9" y="77"/>
                        </a:lnTo>
                        <a:lnTo>
                          <a:pt x="5" y="71"/>
                        </a:lnTo>
                        <a:lnTo>
                          <a:pt x="6" y="64"/>
                        </a:lnTo>
                        <a:lnTo>
                          <a:pt x="14" y="55"/>
                        </a:lnTo>
                        <a:lnTo>
                          <a:pt x="19" y="51"/>
                        </a:lnTo>
                        <a:lnTo>
                          <a:pt x="27" y="58"/>
                        </a:lnTo>
                        <a:lnTo>
                          <a:pt x="39" y="56"/>
                        </a:lnTo>
                        <a:lnTo>
                          <a:pt x="42" y="42"/>
                        </a:lnTo>
                        <a:lnTo>
                          <a:pt x="55" y="37"/>
                        </a:lnTo>
                        <a:lnTo>
                          <a:pt x="62" y="38"/>
                        </a:lnTo>
                        <a:lnTo>
                          <a:pt x="72" y="28"/>
                        </a:lnTo>
                        <a:lnTo>
                          <a:pt x="76" y="32"/>
                        </a:lnTo>
                        <a:lnTo>
                          <a:pt x="77" y="24"/>
                        </a:lnTo>
                        <a:lnTo>
                          <a:pt x="74" y="22"/>
                        </a:lnTo>
                        <a:lnTo>
                          <a:pt x="83" y="16"/>
                        </a:lnTo>
                        <a:lnTo>
                          <a:pt x="94" y="16"/>
                        </a:lnTo>
                        <a:lnTo>
                          <a:pt x="95" y="20"/>
                        </a:lnTo>
                        <a:lnTo>
                          <a:pt x="100" y="21"/>
                        </a:lnTo>
                        <a:lnTo>
                          <a:pt x="102" y="16"/>
                        </a:lnTo>
                        <a:lnTo>
                          <a:pt x="108" y="12"/>
                        </a:lnTo>
                        <a:lnTo>
                          <a:pt x="110" y="11"/>
                        </a:lnTo>
                        <a:lnTo>
                          <a:pt x="108" y="8"/>
                        </a:lnTo>
                        <a:lnTo>
                          <a:pt x="112" y="0"/>
                        </a:lnTo>
                        <a:close/>
                      </a:path>
                    </a:pathLst>
                  </a:custGeom>
                  <a:solidFill>
                    <a:srgbClr val="279EC8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sp macro="" textlink="">
                <xdr:nvSpPr>
                  <xdr:cNvPr id="1047" name="Stockholm">
                    <a:extLst>
                      <a:ext uri="{FF2B5EF4-FFF2-40B4-BE49-F238E27FC236}">
                        <a16:creationId xmlns:a16="http://schemas.microsoft.com/office/drawing/2014/main" id="{00000000-0008-0000-0200-000034020000}"/>
                      </a:ext>
                    </a:extLst>
                  </xdr:cNvPr>
                  <xdr:cNvSpPr>
                    <a:spLocks/>
                  </xdr:cNvSpPr>
                </xdr:nvSpPr>
                <xdr:spPr bwMode="auto">
                  <a:xfrm>
                    <a:off x="8361187" y="2969140"/>
                    <a:ext cx="180809" cy="170091"/>
                  </a:xfrm>
                  <a:custGeom>
                    <a:avLst/>
                    <a:gdLst>
                      <a:gd name="T0" fmla="*/ 49 w 131"/>
                      <a:gd name="T1" fmla="*/ 7 h 122"/>
                      <a:gd name="T2" fmla="*/ 60 w 131"/>
                      <a:gd name="T3" fmla="*/ 19 h 122"/>
                      <a:gd name="T4" fmla="*/ 56 w 131"/>
                      <a:gd name="T5" fmla="*/ 21 h 122"/>
                      <a:gd name="T6" fmla="*/ 56 w 131"/>
                      <a:gd name="T7" fmla="*/ 25 h 122"/>
                      <a:gd name="T8" fmla="*/ 52 w 131"/>
                      <a:gd name="T9" fmla="*/ 28 h 122"/>
                      <a:gd name="T10" fmla="*/ 52 w 131"/>
                      <a:gd name="T11" fmla="*/ 30 h 122"/>
                      <a:gd name="T12" fmla="*/ 49 w 131"/>
                      <a:gd name="T13" fmla="*/ 33 h 122"/>
                      <a:gd name="T14" fmla="*/ 51 w 131"/>
                      <a:gd name="T15" fmla="*/ 36 h 122"/>
                      <a:gd name="T16" fmla="*/ 53 w 131"/>
                      <a:gd name="T17" fmla="*/ 37 h 122"/>
                      <a:gd name="T18" fmla="*/ 60 w 131"/>
                      <a:gd name="T19" fmla="*/ 42 h 122"/>
                      <a:gd name="T20" fmla="*/ 69 w 131"/>
                      <a:gd name="T21" fmla="*/ 54 h 122"/>
                      <a:gd name="T22" fmla="*/ 74 w 131"/>
                      <a:gd name="T23" fmla="*/ 53 h 122"/>
                      <a:gd name="T24" fmla="*/ 76 w 131"/>
                      <a:gd name="T25" fmla="*/ 51 h 122"/>
                      <a:gd name="T26" fmla="*/ 78 w 131"/>
                      <a:gd name="T27" fmla="*/ 53 h 122"/>
                      <a:gd name="T28" fmla="*/ 81 w 131"/>
                      <a:gd name="T29" fmla="*/ 50 h 122"/>
                      <a:gd name="T30" fmla="*/ 83 w 131"/>
                      <a:gd name="T31" fmla="*/ 47 h 122"/>
                      <a:gd name="T32" fmla="*/ 86 w 131"/>
                      <a:gd name="T33" fmla="*/ 45 h 122"/>
                      <a:gd name="T34" fmla="*/ 85 w 131"/>
                      <a:gd name="T35" fmla="*/ 36 h 122"/>
                      <a:gd name="T36" fmla="*/ 86 w 131"/>
                      <a:gd name="T37" fmla="*/ 33 h 122"/>
                      <a:gd name="T38" fmla="*/ 99 w 131"/>
                      <a:gd name="T39" fmla="*/ 36 h 122"/>
                      <a:gd name="T40" fmla="*/ 121 w 131"/>
                      <a:gd name="T41" fmla="*/ 58 h 122"/>
                      <a:gd name="T42" fmla="*/ 110 w 131"/>
                      <a:gd name="T43" fmla="*/ 67 h 122"/>
                      <a:gd name="T44" fmla="*/ 103 w 131"/>
                      <a:gd name="T45" fmla="*/ 71 h 122"/>
                      <a:gd name="T46" fmla="*/ 104 w 131"/>
                      <a:gd name="T47" fmla="*/ 72 h 122"/>
                      <a:gd name="T48" fmla="*/ 104 w 131"/>
                      <a:gd name="T49" fmla="*/ 74 h 122"/>
                      <a:gd name="T50" fmla="*/ 106 w 131"/>
                      <a:gd name="T51" fmla="*/ 76 h 122"/>
                      <a:gd name="T52" fmla="*/ 117 w 131"/>
                      <a:gd name="T53" fmla="*/ 93 h 122"/>
                      <a:gd name="T54" fmla="*/ 121 w 131"/>
                      <a:gd name="T55" fmla="*/ 104 h 122"/>
                      <a:gd name="T56" fmla="*/ 131 w 131"/>
                      <a:gd name="T57" fmla="*/ 118 h 122"/>
                      <a:gd name="T58" fmla="*/ 125 w 131"/>
                      <a:gd name="T59" fmla="*/ 121 h 122"/>
                      <a:gd name="T60" fmla="*/ 114 w 131"/>
                      <a:gd name="T61" fmla="*/ 114 h 122"/>
                      <a:gd name="T62" fmla="*/ 104 w 131"/>
                      <a:gd name="T63" fmla="*/ 122 h 122"/>
                      <a:gd name="T64" fmla="*/ 94 w 131"/>
                      <a:gd name="T65" fmla="*/ 119 h 122"/>
                      <a:gd name="T66" fmla="*/ 86 w 131"/>
                      <a:gd name="T67" fmla="*/ 110 h 122"/>
                      <a:gd name="T68" fmla="*/ 79 w 131"/>
                      <a:gd name="T69" fmla="*/ 108 h 122"/>
                      <a:gd name="T70" fmla="*/ 62 w 131"/>
                      <a:gd name="T71" fmla="*/ 100 h 122"/>
                      <a:gd name="T72" fmla="*/ 57 w 131"/>
                      <a:gd name="T73" fmla="*/ 93 h 122"/>
                      <a:gd name="T74" fmla="*/ 48 w 131"/>
                      <a:gd name="T75" fmla="*/ 89 h 122"/>
                      <a:gd name="T76" fmla="*/ 44 w 131"/>
                      <a:gd name="T77" fmla="*/ 97 h 122"/>
                      <a:gd name="T78" fmla="*/ 36 w 131"/>
                      <a:gd name="T79" fmla="*/ 96 h 122"/>
                      <a:gd name="T80" fmla="*/ 31 w 131"/>
                      <a:gd name="T81" fmla="*/ 91 h 122"/>
                      <a:gd name="T82" fmla="*/ 41 w 131"/>
                      <a:gd name="T83" fmla="*/ 81 h 122"/>
                      <a:gd name="T84" fmla="*/ 60 w 131"/>
                      <a:gd name="T85" fmla="*/ 72 h 122"/>
                      <a:gd name="T86" fmla="*/ 44 w 131"/>
                      <a:gd name="T87" fmla="*/ 62 h 122"/>
                      <a:gd name="T88" fmla="*/ 34 w 131"/>
                      <a:gd name="T89" fmla="*/ 57 h 122"/>
                      <a:gd name="T90" fmla="*/ 18 w 131"/>
                      <a:gd name="T91" fmla="*/ 47 h 122"/>
                      <a:gd name="T92" fmla="*/ 0 w 131"/>
                      <a:gd name="T93" fmla="*/ 24 h 122"/>
                      <a:gd name="T94" fmla="*/ 4 w 131"/>
                      <a:gd name="T95" fmla="*/ 19 h 122"/>
                      <a:gd name="T96" fmla="*/ 10 w 131"/>
                      <a:gd name="T97" fmla="*/ 24 h 122"/>
                      <a:gd name="T98" fmla="*/ 23 w 131"/>
                      <a:gd name="T99" fmla="*/ 30 h 122"/>
                      <a:gd name="T100" fmla="*/ 28 w 131"/>
                      <a:gd name="T101" fmla="*/ 25 h 122"/>
                      <a:gd name="T102" fmla="*/ 41 w 131"/>
                      <a:gd name="T103" fmla="*/ 9 h 122"/>
                      <a:gd name="T104" fmla="*/ 40 w 131"/>
                      <a:gd name="T105" fmla="*/ 0 h 122"/>
                    </a:gdLst>
                    <a:ahLst/>
                    <a:cxnLst>
                      <a:cxn ang="0">
                        <a:pos x="T0" y="T1"/>
                      </a:cxn>
                      <a:cxn ang="0">
                        <a:pos x="T2" y="T3"/>
                      </a:cxn>
                      <a:cxn ang="0">
                        <a:pos x="T4" y="T5"/>
                      </a:cxn>
                      <a:cxn ang="0">
                        <a:pos x="T6" y="T7"/>
                      </a:cxn>
                      <a:cxn ang="0">
                        <a:pos x="T8" y="T9"/>
                      </a:cxn>
                      <a:cxn ang="0">
                        <a:pos x="T10" y="T11"/>
                      </a:cxn>
                      <a:cxn ang="0">
                        <a:pos x="T12" y="T13"/>
                      </a:cxn>
                      <a:cxn ang="0">
                        <a:pos x="T14" y="T15"/>
                      </a:cxn>
                      <a:cxn ang="0">
                        <a:pos x="T16" y="T17"/>
                      </a:cxn>
                      <a:cxn ang="0">
                        <a:pos x="T18" y="T19"/>
                      </a:cxn>
                      <a:cxn ang="0">
                        <a:pos x="T20" y="T21"/>
                      </a:cxn>
                      <a:cxn ang="0">
                        <a:pos x="T22" y="T23"/>
                      </a:cxn>
                      <a:cxn ang="0">
                        <a:pos x="T24" y="T25"/>
                      </a:cxn>
                      <a:cxn ang="0">
                        <a:pos x="T26" y="T27"/>
                      </a:cxn>
                      <a:cxn ang="0">
                        <a:pos x="T28" y="T29"/>
                      </a:cxn>
                      <a:cxn ang="0">
                        <a:pos x="T30" y="T31"/>
                      </a:cxn>
                      <a:cxn ang="0">
                        <a:pos x="T32" y="T33"/>
                      </a:cxn>
                      <a:cxn ang="0">
                        <a:pos x="T34" y="T35"/>
                      </a:cxn>
                      <a:cxn ang="0">
                        <a:pos x="T36" y="T37"/>
                      </a:cxn>
                      <a:cxn ang="0">
                        <a:pos x="T38" y="T39"/>
                      </a:cxn>
                      <a:cxn ang="0">
                        <a:pos x="T40" y="T41"/>
                      </a:cxn>
                      <a:cxn ang="0">
                        <a:pos x="T42" y="T43"/>
                      </a:cxn>
                      <a:cxn ang="0">
                        <a:pos x="T44" y="T45"/>
                      </a:cxn>
                      <a:cxn ang="0">
                        <a:pos x="T46" y="T47"/>
                      </a:cxn>
                      <a:cxn ang="0">
                        <a:pos x="T48" y="T49"/>
                      </a:cxn>
                      <a:cxn ang="0">
                        <a:pos x="T50" y="T51"/>
                      </a:cxn>
                      <a:cxn ang="0">
                        <a:pos x="T52" y="T53"/>
                      </a:cxn>
                      <a:cxn ang="0">
                        <a:pos x="T54" y="T55"/>
                      </a:cxn>
                      <a:cxn ang="0">
                        <a:pos x="T56" y="T57"/>
                      </a:cxn>
                      <a:cxn ang="0">
                        <a:pos x="T58" y="T59"/>
                      </a:cxn>
                      <a:cxn ang="0">
                        <a:pos x="T60" y="T61"/>
                      </a:cxn>
                      <a:cxn ang="0">
                        <a:pos x="T62" y="T63"/>
                      </a:cxn>
                      <a:cxn ang="0">
                        <a:pos x="T64" y="T65"/>
                      </a:cxn>
                      <a:cxn ang="0">
                        <a:pos x="T66" y="T67"/>
                      </a:cxn>
                      <a:cxn ang="0">
                        <a:pos x="T68" y="T69"/>
                      </a:cxn>
                      <a:cxn ang="0">
                        <a:pos x="T70" y="T71"/>
                      </a:cxn>
                      <a:cxn ang="0">
                        <a:pos x="T72" y="T73"/>
                      </a:cxn>
                      <a:cxn ang="0">
                        <a:pos x="T74" y="T75"/>
                      </a:cxn>
                      <a:cxn ang="0">
                        <a:pos x="T76" y="T77"/>
                      </a:cxn>
                      <a:cxn ang="0">
                        <a:pos x="T78" y="T79"/>
                      </a:cxn>
                      <a:cxn ang="0">
                        <a:pos x="T80" y="T81"/>
                      </a:cxn>
                      <a:cxn ang="0">
                        <a:pos x="T82" y="T83"/>
                      </a:cxn>
                      <a:cxn ang="0">
                        <a:pos x="T84" y="T85"/>
                      </a:cxn>
                      <a:cxn ang="0">
                        <a:pos x="T86" y="T87"/>
                      </a:cxn>
                      <a:cxn ang="0">
                        <a:pos x="T88" y="T89"/>
                      </a:cxn>
                      <a:cxn ang="0">
                        <a:pos x="T90" y="T91"/>
                      </a:cxn>
                      <a:cxn ang="0">
                        <a:pos x="T92" y="T93"/>
                      </a:cxn>
                      <a:cxn ang="0">
                        <a:pos x="T94" y="T95"/>
                      </a:cxn>
                      <a:cxn ang="0">
                        <a:pos x="T96" y="T97"/>
                      </a:cxn>
                      <a:cxn ang="0">
                        <a:pos x="T98" y="T99"/>
                      </a:cxn>
                      <a:cxn ang="0">
                        <a:pos x="T100" y="T101"/>
                      </a:cxn>
                      <a:cxn ang="0">
                        <a:pos x="T102" y="T103"/>
                      </a:cxn>
                      <a:cxn ang="0">
                        <a:pos x="T104" y="T105"/>
                      </a:cxn>
                    </a:cxnLst>
                    <a:rect l="0" t="0" r="r" b="b"/>
                    <a:pathLst>
                      <a:path w="131" h="122">
                        <a:moveTo>
                          <a:pt x="40" y="0"/>
                        </a:moveTo>
                        <a:lnTo>
                          <a:pt x="49" y="7"/>
                        </a:lnTo>
                        <a:lnTo>
                          <a:pt x="62" y="17"/>
                        </a:lnTo>
                        <a:lnTo>
                          <a:pt x="60" y="19"/>
                        </a:lnTo>
                        <a:lnTo>
                          <a:pt x="57" y="20"/>
                        </a:lnTo>
                        <a:lnTo>
                          <a:pt x="56" y="21"/>
                        </a:lnTo>
                        <a:lnTo>
                          <a:pt x="56" y="24"/>
                        </a:lnTo>
                        <a:lnTo>
                          <a:pt x="56" y="25"/>
                        </a:lnTo>
                        <a:lnTo>
                          <a:pt x="53" y="28"/>
                        </a:lnTo>
                        <a:lnTo>
                          <a:pt x="52" y="28"/>
                        </a:lnTo>
                        <a:lnTo>
                          <a:pt x="52" y="29"/>
                        </a:lnTo>
                        <a:lnTo>
                          <a:pt x="52" y="30"/>
                        </a:lnTo>
                        <a:lnTo>
                          <a:pt x="51" y="30"/>
                        </a:lnTo>
                        <a:lnTo>
                          <a:pt x="49" y="33"/>
                        </a:lnTo>
                        <a:lnTo>
                          <a:pt x="49" y="34"/>
                        </a:lnTo>
                        <a:lnTo>
                          <a:pt x="51" y="36"/>
                        </a:lnTo>
                        <a:lnTo>
                          <a:pt x="51" y="36"/>
                        </a:lnTo>
                        <a:lnTo>
                          <a:pt x="53" y="37"/>
                        </a:lnTo>
                        <a:lnTo>
                          <a:pt x="56" y="40"/>
                        </a:lnTo>
                        <a:lnTo>
                          <a:pt x="60" y="42"/>
                        </a:lnTo>
                        <a:lnTo>
                          <a:pt x="61" y="47"/>
                        </a:lnTo>
                        <a:lnTo>
                          <a:pt x="69" y="54"/>
                        </a:lnTo>
                        <a:lnTo>
                          <a:pt x="72" y="55"/>
                        </a:lnTo>
                        <a:lnTo>
                          <a:pt x="74" y="53"/>
                        </a:lnTo>
                        <a:lnTo>
                          <a:pt x="74" y="51"/>
                        </a:lnTo>
                        <a:lnTo>
                          <a:pt x="76" y="51"/>
                        </a:lnTo>
                        <a:lnTo>
                          <a:pt x="77" y="51"/>
                        </a:lnTo>
                        <a:lnTo>
                          <a:pt x="78" y="53"/>
                        </a:lnTo>
                        <a:lnTo>
                          <a:pt x="79" y="53"/>
                        </a:lnTo>
                        <a:lnTo>
                          <a:pt x="81" y="50"/>
                        </a:lnTo>
                        <a:lnTo>
                          <a:pt x="83" y="49"/>
                        </a:lnTo>
                        <a:lnTo>
                          <a:pt x="83" y="47"/>
                        </a:lnTo>
                        <a:lnTo>
                          <a:pt x="85" y="46"/>
                        </a:lnTo>
                        <a:lnTo>
                          <a:pt x="86" y="45"/>
                        </a:lnTo>
                        <a:lnTo>
                          <a:pt x="83" y="37"/>
                        </a:lnTo>
                        <a:lnTo>
                          <a:pt x="85" y="36"/>
                        </a:lnTo>
                        <a:lnTo>
                          <a:pt x="85" y="34"/>
                        </a:lnTo>
                        <a:lnTo>
                          <a:pt x="86" y="33"/>
                        </a:lnTo>
                        <a:lnTo>
                          <a:pt x="90" y="33"/>
                        </a:lnTo>
                        <a:lnTo>
                          <a:pt x="99" y="36"/>
                        </a:lnTo>
                        <a:lnTo>
                          <a:pt x="107" y="46"/>
                        </a:lnTo>
                        <a:lnTo>
                          <a:pt x="121" y="58"/>
                        </a:lnTo>
                        <a:lnTo>
                          <a:pt x="119" y="67"/>
                        </a:lnTo>
                        <a:lnTo>
                          <a:pt x="110" y="67"/>
                        </a:lnTo>
                        <a:lnTo>
                          <a:pt x="104" y="70"/>
                        </a:lnTo>
                        <a:lnTo>
                          <a:pt x="103" y="71"/>
                        </a:lnTo>
                        <a:lnTo>
                          <a:pt x="103" y="71"/>
                        </a:lnTo>
                        <a:lnTo>
                          <a:pt x="104" y="72"/>
                        </a:lnTo>
                        <a:lnTo>
                          <a:pt x="103" y="72"/>
                        </a:lnTo>
                        <a:lnTo>
                          <a:pt x="104" y="74"/>
                        </a:lnTo>
                        <a:lnTo>
                          <a:pt x="106" y="74"/>
                        </a:lnTo>
                        <a:lnTo>
                          <a:pt x="106" y="76"/>
                        </a:lnTo>
                        <a:lnTo>
                          <a:pt x="107" y="76"/>
                        </a:lnTo>
                        <a:lnTo>
                          <a:pt x="117" y="93"/>
                        </a:lnTo>
                        <a:lnTo>
                          <a:pt x="116" y="100"/>
                        </a:lnTo>
                        <a:lnTo>
                          <a:pt x="121" y="104"/>
                        </a:lnTo>
                        <a:lnTo>
                          <a:pt x="127" y="112"/>
                        </a:lnTo>
                        <a:lnTo>
                          <a:pt x="131" y="118"/>
                        </a:lnTo>
                        <a:lnTo>
                          <a:pt x="131" y="121"/>
                        </a:lnTo>
                        <a:lnTo>
                          <a:pt x="125" y="121"/>
                        </a:lnTo>
                        <a:lnTo>
                          <a:pt x="123" y="118"/>
                        </a:lnTo>
                        <a:lnTo>
                          <a:pt x="114" y="114"/>
                        </a:lnTo>
                        <a:lnTo>
                          <a:pt x="110" y="112"/>
                        </a:lnTo>
                        <a:lnTo>
                          <a:pt x="104" y="122"/>
                        </a:lnTo>
                        <a:lnTo>
                          <a:pt x="99" y="119"/>
                        </a:lnTo>
                        <a:lnTo>
                          <a:pt x="94" y="119"/>
                        </a:lnTo>
                        <a:lnTo>
                          <a:pt x="90" y="113"/>
                        </a:lnTo>
                        <a:lnTo>
                          <a:pt x="86" y="110"/>
                        </a:lnTo>
                        <a:lnTo>
                          <a:pt x="85" y="110"/>
                        </a:lnTo>
                        <a:lnTo>
                          <a:pt x="79" y="108"/>
                        </a:lnTo>
                        <a:lnTo>
                          <a:pt x="76" y="105"/>
                        </a:lnTo>
                        <a:lnTo>
                          <a:pt x="62" y="100"/>
                        </a:lnTo>
                        <a:lnTo>
                          <a:pt x="60" y="97"/>
                        </a:lnTo>
                        <a:lnTo>
                          <a:pt x="57" y="93"/>
                        </a:lnTo>
                        <a:lnTo>
                          <a:pt x="55" y="87"/>
                        </a:lnTo>
                        <a:lnTo>
                          <a:pt x="48" y="89"/>
                        </a:lnTo>
                        <a:lnTo>
                          <a:pt x="45" y="93"/>
                        </a:lnTo>
                        <a:lnTo>
                          <a:pt x="44" y="97"/>
                        </a:lnTo>
                        <a:lnTo>
                          <a:pt x="40" y="100"/>
                        </a:lnTo>
                        <a:lnTo>
                          <a:pt x="36" y="96"/>
                        </a:lnTo>
                        <a:lnTo>
                          <a:pt x="30" y="96"/>
                        </a:lnTo>
                        <a:lnTo>
                          <a:pt x="31" y="91"/>
                        </a:lnTo>
                        <a:lnTo>
                          <a:pt x="34" y="87"/>
                        </a:lnTo>
                        <a:lnTo>
                          <a:pt x="41" y="81"/>
                        </a:lnTo>
                        <a:lnTo>
                          <a:pt x="48" y="78"/>
                        </a:lnTo>
                        <a:lnTo>
                          <a:pt x="60" y="72"/>
                        </a:lnTo>
                        <a:lnTo>
                          <a:pt x="52" y="67"/>
                        </a:lnTo>
                        <a:lnTo>
                          <a:pt x="44" y="62"/>
                        </a:lnTo>
                        <a:lnTo>
                          <a:pt x="39" y="58"/>
                        </a:lnTo>
                        <a:lnTo>
                          <a:pt x="34" y="57"/>
                        </a:lnTo>
                        <a:lnTo>
                          <a:pt x="22" y="47"/>
                        </a:lnTo>
                        <a:lnTo>
                          <a:pt x="18" y="47"/>
                        </a:lnTo>
                        <a:lnTo>
                          <a:pt x="7" y="38"/>
                        </a:lnTo>
                        <a:lnTo>
                          <a:pt x="0" y="24"/>
                        </a:lnTo>
                        <a:lnTo>
                          <a:pt x="0" y="23"/>
                        </a:lnTo>
                        <a:lnTo>
                          <a:pt x="4" y="19"/>
                        </a:lnTo>
                        <a:lnTo>
                          <a:pt x="7" y="20"/>
                        </a:lnTo>
                        <a:lnTo>
                          <a:pt x="10" y="24"/>
                        </a:lnTo>
                        <a:lnTo>
                          <a:pt x="18" y="29"/>
                        </a:lnTo>
                        <a:lnTo>
                          <a:pt x="23" y="30"/>
                        </a:lnTo>
                        <a:lnTo>
                          <a:pt x="26" y="26"/>
                        </a:lnTo>
                        <a:lnTo>
                          <a:pt x="28" y="25"/>
                        </a:lnTo>
                        <a:lnTo>
                          <a:pt x="38" y="15"/>
                        </a:lnTo>
                        <a:lnTo>
                          <a:pt x="41" y="9"/>
                        </a:lnTo>
                        <a:lnTo>
                          <a:pt x="36" y="6"/>
                        </a:lnTo>
                        <a:lnTo>
                          <a:pt x="40" y="0"/>
                        </a:lnTo>
                        <a:close/>
                      </a:path>
                    </a:pathLst>
                  </a:custGeom>
                  <a:solidFill>
                    <a:srgbClr val="E4FF8D"/>
                  </a:solidFill>
                  <a:ln w="0">
                    <a:solidFill>
                      <a:schemeClr val="bg1">
                        <a:lumMod val="65000"/>
                      </a:schemeClr>
                    </a:solidFill>
                    <a:prstDash val="solid"/>
                    <a:round/>
                    <a:headEnd/>
                    <a:tailEnd/>
                  </a:ln>
                </xdr:spPr>
                <xdr:txBody>
                  <a:bodyPr vert="horz" wrap="square" lIns="91440" tIns="45720" rIns="91440" bIns="45720" numCol="1" anchor="t" anchorCtr="0" compatLnSpc="1">
                    <a:prstTxWarp prst="textNoShape">
                      <a:avLst/>
                    </a:prstTxWarp>
                  </a:bodyPr>
                  <a:lstStyle>
                    <a:defPPr>
                      <a:defRPr lang="sv-SE"/>
                    </a:defPPr>
                    <a:lvl1pPr marL="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1pPr>
                    <a:lvl2pPr marL="457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2pPr>
                    <a:lvl3pPr marL="914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3pPr>
                    <a:lvl4pPr marL="1371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4pPr>
                    <a:lvl5pPr marL="18288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5pPr>
                    <a:lvl6pPr marL="22860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6pPr>
                    <a:lvl7pPr marL="27432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7pPr>
                    <a:lvl8pPr marL="32004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8pPr>
                    <a:lvl9pPr marL="3657600" algn="l" defTabSz="914400" rtl="0" eaLnBrk="1" latinLnBrk="0" hangingPunct="1">
                      <a:defRPr sz="1800" kern="120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lvl9pPr>
                  </a:lstStyle>
                  <a:p>
                    <a:endParaRPr lang="sv-SE"/>
                  </a:p>
                </xdr:txBody>
              </xdr:sp>
              <xdr:grpSp>
                <xdr:nvGrpSpPr>
                  <xdr:cNvPr id="1048" name="Group 10">
                    <a:extLst>
                      <a:ext uri="{FF2B5EF4-FFF2-40B4-BE49-F238E27FC236}">
                        <a16:creationId xmlns:a16="http://schemas.microsoft.com/office/drawing/2014/main" id="{00000000-0008-0000-0200-00000B000000}"/>
                      </a:ext>
                    </a:extLst>
                  </xdr:cNvPr>
                  <xdr:cNvGrpSpPr/>
                </xdr:nvGrpSpPr>
                <xdr:grpSpPr>
                  <a:xfrm>
                    <a:off x="5391057" y="468975"/>
                    <a:ext cx="3754076" cy="3813866"/>
                    <a:chOff x="5391057" y="468975"/>
                    <a:chExt cx="3754076" cy="3813866"/>
                  </a:xfrm>
                </xdr:grpSpPr>
                <xdr:sp macro="" textlink="">
                  <xdr:nvSpPr>
                    <xdr:cNvPr id="1049" name="Uddevalla2">
                      <a:extLst>
                        <a:ext uri="{FF2B5EF4-FFF2-40B4-BE49-F238E27FC236}">
                          <a16:creationId xmlns:a16="http://schemas.microsoft.com/office/drawing/2014/main" id="{00000000-0008-0000-0200-000091010000}"/>
                        </a:ext>
                      </a:extLst>
                    </xdr:cNvPr>
                    <xdr:cNvSpPr>
                      <a:spLocks/>
                    </xdr:cNvSpPr>
                  </xdr:nvSpPr>
                  <xdr:spPr bwMode="auto">
                    <a:xfrm>
                      <a:off x="5486292" y="3916404"/>
                      <a:ext cx="67630" cy="67747"/>
                    </a:xfrm>
                    <a:custGeom>
                      <a:avLst/>
                      <a:gdLst>
                        <a:gd name="T0" fmla="*/ 47 w 49"/>
                        <a:gd name="T1" fmla="*/ 0 h 48"/>
                        <a:gd name="T2" fmla="*/ 49 w 49"/>
                        <a:gd name="T3" fmla="*/ 8 h 48"/>
                        <a:gd name="T4" fmla="*/ 42 w 49"/>
                        <a:gd name="T5" fmla="*/ 14 h 48"/>
                        <a:gd name="T6" fmla="*/ 42 w 49"/>
                        <a:gd name="T7" fmla="*/ 21 h 48"/>
                        <a:gd name="T8" fmla="*/ 28 w 49"/>
                        <a:gd name="T9" fmla="*/ 33 h 48"/>
                        <a:gd name="T10" fmla="*/ 20 w 49"/>
                        <a:gd name="T11" fmla="*/ 41 h 48"/>
                        <a:gd name="T12" fmla="*/ 17 w 49"/>
                        <a:gd name="T13" fmla="*/ 48 h 48"/>
                        <a:gd name="T14" fmla="*/ 3 w 49"/>
                        <a:gd name="T15" fmla="*/ 48 h 48"/>
                        <a:gd name="T16" fmla="*/ 0 w 49"/>
                        <a:gd name="T17" fmla="*/ 46 h 48"/>
                        <a:gd name="T18" fmla="*/ 16 w 49"/>
                        <a:gd name="T19" fmla="*/ 24 h 48"/>
                        <a:gd name="T20" fmla="*/ 25 w 49"/>
                        <a:gd name="T21" fmla="*/ 21 h 48"/>
                        <a:gd name="T22" fmla="*/ 34 w 49"/>
                        <a:gd name="T23" fmla="*/ 14 h 48"/>
                        <a:gd name="T24" fmla="*/ 47 w 49"/>
                        <a:gd name="T25" fmla="*/ 0 h 48"/>
                      </a:gdLst>
                      <a:ahLst/>
                      <a:cxnLst>
                        <a:cxn ang="0">
                          <a:pos x="T0" y="T1"/>
                        </a:cxn>
                        <a:cxn ang="0">
                          <a:pos x="T2" y="T3"/>
                        </a:cxn>
                        <a:cxn ang="0">
                          <a:pos x="T4" y="T5"/>
                        </a:cxn>
                        <a:cxn ang="0">
                          <a:pos x="T6" y="T7"/>
                        </a:cxn>
                        <a:cxn ang="0">
                          <a:pos x="T8" y="T9"/>
                        </a:cxn>
                        <a:cxn ang="0">
                          <a:pos x="T10" y="T11"/>
                        </a:cxn>
                        <a:cxn ang="0">
                          <a:pos x="T12" y="T13"/>
                        </a:cxn>
                        <a:cxn ang="0">
                          <a:pos x="T14" y="T15"/>
                        </a:cxn>
                        <a:cxn ang="0">
                          <a:pos x="T16" y="T17"/>
                        </a:cxn>
                        <a:cxn ang="0">
                          <a:pos x="T18" y="T19"/>
                        </a:cxn>
                        <a:cxn ang="0">
                          <a:pos x="T20" y="T21"/>
                        </a:cxn>
                        <a:cxn ang="0">
                          <a:pos x="T22" y="T23"/>
                        </a:cxn>
                        <a:cxn ang="0">
                          <a:pos x="T24" y="T25"/>
                        </a:cxn>
                      </a:cxnLst>
                      <a:rect l="0" t="0" r="r" b="b"/>
                      <a:pathLst>
                        <a:path w="49" h="48">
                          <a:moveTo>
                            <a:pt x="47" y="0"/>
                          </a:moveTo>
                          <a:lnTo>
                            <a:pt x="49" y="8"/>
                          </a:lnTo>
                          <a:lnTo>
                            <a:pt x="42" y="14"/>
                          </a:lnTo>
                          <a:lnTo>
                            <a:pt x="42" y="21"/>
                          </a:lnTo>
                          <a:lnTo>
                            <a:pt x="28" y="33"/>
                          </a:lnTo>
                          <a:lnTo>
                            <a:pt x="20" y="41"/>
                          </a:lnTo>
                          <a:lnTo>
                            <a:pt x="17" y="48"/>
                          </a:lnTo>
                          <a:lnTo>
                            <a:pt x="3" y="48"/>
                          </a:lnTo>
                          <a:lnTo>
                            <a:pt x="0" y="46"/>
                          </a:lnTo>
                          <a:lnTo>
                            <a:pt x="16" y="24"/>
                          </a:lnTo>
                          <a:lnTo>
                            <a:pt x="25" y="21"/>
                          </a:lnTo>
                          <a:lnTo>
                            <a:pt x="34" y="14"/>
                          </a:lnTo>
                          <a:lnTo>
                            <a:pt x="47" y="0"/>
                          </a:lnTo>
                          <a:close/>
                        </a:path>
                      </a:pathLst>
                    </a:custGeom>
                    <a:solidFill>
                      <a:srgbClr val="91D8A0"/>
                    </a:solidFill>
                    <a:ln w="0">
                      <a:solidFill>
                        <a:schemeClr val="bg1">
                          <a:lumMod val="65000"/>
                        </a:schemeClr>
                      </a:solidFill>
                      <a:prstDash val="solid"/>
                      <a:round/>
                      <a:headEnd/>
                      <a:tailEnd/>
                    </a:ln>
                  </xdr:spPr>
                  <xdr:txBody>
                    <a:bodyPr vert="horz" wrap="square" lIns="91440" tIns="45720" rIns="91440" bIns="45720" numCol="1" anchor="t" anchorCtr="0" compatLnSpc="1">
                      <a:prstTxWarp prst="textNoShape">
                        <a:avLst/>
                      </a:prstTxWarp>
                    </a:bodyPr>
                    <a:lstStyle>
                      <a:defPPr>
                        <a:defRPr lang="sv-SE"/>
                      </a:defPPr>
                      <a:lvl1pPr marL="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1pPr>
                      <a:lvl2pPr marL="457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2pPr>
                      <a:lvl3pPr marL="914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3pPr>
                      <a:lvl4pPr marL="1371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4pPr>
                      <a:lvl5pPr marL="18288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5pPr>
                      <a:lvl6pPr marL="22860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6pPr>
                      <a:lvl7pPr marL="27432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7pPr>
                      <a:lvl8pPr marL="32004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8pPr>
                      <a:lvl9pPr marL="3657600" algn="l" defTabSz="914400" rtl="0" eaLnBrk="1" latinLnBrk="0" hangingPunct="1">
                        <a:defRPr sz="1800" kern="1200">
                          <a:solidFill>
                            <a:schemeClr val="tx1"/>
                          </a:solidFill>
                          <a:latin typeface="+mn-lt"/>
                          <a:ea typeface="+mn-ea"/>
                          <a:cs typeface="+mn-cs"/>
                        </a:defRPr>
                      </a:lvl9pPr>
                    </a:lstStyle>
                    <a:p>
                      <a:endParaRPr lang="sv-SE"/>
                    </a:p>
                  </xdr:txBody>
                </xdr:sp>
                <xdr:grpSp>
                  <xdr:nvGrpSpPr>
                    <xdr:cNvPr id="1050" name="Group 9">
                      <a:extLst>
                        <a:ext uri="{FF2B5EF4-FFF2-40B4-BE49-F238E27FC236}">
                          <a16:creationId xmlns:a16="http://schemas.microsoft.com/office/drawing/2014/main" id="{00000000-0008-0000-0200-00000A000000}"/>
                        </a:ext>
                      </a:extLst>
                    </xdr:cNvPr>
                    <xdr:cNvGrpSpPr/>
                  </xdr:nvGrpSpPr>
                  <xdr:grpSpPr>
                    <a:xfrm>
                      <a:off x="5391057" y="468975"/>
                      <a:ext cx="3754076" cy="3813866"/>
                      <a:chOff x="5391057" y="468975"/>
                      <a:chExt cx="3754076" cy="3813866"/>
                    </a:xfrm>
                  </xdr:grpSpPr>
                  <xdr:sp macro="" textlink="">
                    <xdr:nvSpPr>
                      <xdr:cNvPr id="1051" name="Tanum">
                        <a:extLst>
                          <a:ext uri="{FF2B5EF4-FFF2-40B4-BE49-F238E27FC236}">
                            <a16:creationId xmlns:a16="http://schemas.microsoft.com/office/drawing/2014/main" id="{00000000-0008-0000-0200-00008D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402099" y="3372940"/>
                        <a:ext cx="247040" cy="377524"/>
                      </a:xfrm>
                      <a:custGeom>
                        <a:avLst/>
                        <a:gdLst>
                          <a:gd name="T0" fmla="*/ 162 w 178"/>
                          <a:gd name="T1" fmla="*/ 0 h 271"/>
                          <a:gd name="T2" fmla="*/ 178 w 178"/>
                          <a:gd name="T3" fmla="*/ 21 h 271"/>
                          <a:gd name="T4" fmla="*/ 178 w 178"/>
                          <a:gd name="T5" fmla="*/ 38 h 271"/>
                          <a:gd name="T6" fmla="*/ 171 w 178"/>
                          <a:gd name="T7" fmla="*/ 49 h 271"/>
                          <a:gd name="T8" fmla="*/ 176 w 178"/>
                          <a:gd name="T9" fmla="*/ 60 h 271"/>
                          <a:gd name="T10" fmla="*/ 174 w 178"/>
                          <a:gd name="T11" fmla="*/ 73 h 271"/>
                          <a:gd name="T12" fmla="*/ 178 w 178"/>
                          <a:gd name="T13" fmla="*/ 89 h 271"/>
                          <a:gd name="T14" fmla="*/ 170 w 178"/>
                          <a:gd name="T15" fmla="*/ 95 h 271"/>
                          <a:gd name="T16" fmla="*/ 165 w 178"/>
                          <a:gd name="T17" fmla="*/ 127 h 271"/>
                          <a:gd name="T18" fmla="*/ 158 w 178"/>
                          <a:gd name="T19" fmla="*/ 139 h 271"/>
                          <a:gd name="T20" fmla="*/ 165 w 178"/>
                          <a:gd name="T21" fmla="*/ 156 h 271"/>
                          <a:gd name="T22" fmla="*/ 157 w 178"/>
                          <a:gd name="T23" fmla="*/ 169 h 271"/>
                          <a:gd name="T24" fmla="*/ 145 w 178"/>
                          <a:gd name="T25" fmla="*/ 169 h 271"/>
                          <a:gd name="T26" fmla="*/ 120 w 178"/>
                          <a:gd name="T27" fmla="*/ 149 h 271"/>
                          <a:gd name="T28" fmla="*/ 104 w 178"/>
                          <a:gd name="T29" fmla="*/ 161 h 271"/>
                          <a:gd name="T30" fmla="*/ 106 w 178"/>
                          <a:gd name="T31" fmla="*/ 179 h 271"/>
                          <a:gd name="T32" fmla="*/ 95 w 178"/>
                          <a:gd name="T33" fmla="*/ 190 h 271"/>
                          <a:gd name="T34" fmla="*/ 99 w 178"/>
                          <a:gd name="T35" fmla="*/ 217 h 271"/>
                          <a:gd name="T36" fmla="*/ 93 w 178"/>
                          <a:gd name="T37" fmla="*/ 224 h 271"/>
                          <a:gd name="T38" fmla="*/ 83 w 178"/>
                          <a:gd name="T39" fmla="*/ 221 h 271"/>
                          <a:gd name="T40" fmla="*/ 76 w 178"/>
                          <a:gd name="T41" fmla="*/ 231 h 271"/>
                          <a:gd name="T42" fmla="*/ 74 w 178"/>
                          <a:gd name="T43" fmla="*/ 246 h 271"/>
                          <a:gd name="T44" fmla="*/ 78 w 178"/>
                          <a:gd name="T45" fmla="*/ 256 h 271"/>
                          <a:gd name="T46" fmla="*/ 38 w 178"/>
                          <a:gd name="T47" fmla="*/ 271 h 271"/>
                          <a:gd name="T48" fmla="*/ 23 w 178"/>
                          <a:gd name="T49" fmla="*/ 211 h 271"/>
                          <a:gd name="T50" fmla="*/ 38 w 178"/>
                          <a:gd name="T51" fmla="*/ 192 h 271"/>
                          <a:gd name="T52" fmla="*/ 23 w 178"/>
                          <a:gd name="T53" fmla="*/ 136 h 271"/>
                          <a:gd name="T54" fmla="*/ 0 w 178"/>
                          <a:gd name="T55" fmla="*/ 95 h 271"/>
                          <a:gd name="T56" fmla="*/ 5 w 178"/>
                          <a:gd name="T57" fmla="*/ 40 h 271"/>
                          <a:gd name="T58" fmla="*/ 31 w 178"/>
                          <a:gd name="T59" fmla="*/ 27 h 271"/>
                          <a:gd name="T60" fmla="*/ 51 w 178"/>
                          <a:gd name="T61" fmla="*/ 29 h 271"/>
                          <a:gd name="T62" fmla="*/ 55 w 178"/>
                          <a:gd name="T63" fmla="*/ 21 h 271"/>
                          <a:gd name="T64" fmla="*/ 62 w 178"/>
                          <a:gd name="T65" fmla="*/ 21 h 271"/>
                          <a:gd name="T66" fmla="*/ 68 w 178"/>
                          <a:gd name="T67" fmla="*/ 34 h 271"/>
                          <a:gd name="T68" fmla="*/ 94 w 178"/>
                          <a:gd name="T69" fmla="*/ 18 h 271"/>
                          <a:gd name="T70" fmla="*/ 96 w 178"/>
                          <a:gd name="T71" fmla="*/ 6 h 271"/>
                          <a:gd name="T72" fmla="*/ 114 w 178"/>
                          <a:gd name="T73" fmla="*/ 19 h 271"/>
                          <a:gd name="T74" fmla="*/ 162 w 178"/>
                          <a:gd name="T75" fmla="*/ 0 h 27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</a:cxnLst>
                        <a:rect l="0" t="0" r="r" b="b"/>
                        <a:pathLst>
                          <a:path w="178" h="271">
                            <a:moveTo>
                              <a:pt x="162" y="0"/>
                            </a:moveTo>
                            <a:lnTo>
                              <a:pt x="178" y="21"/>
                            </a:lnTo>
                            <a:lnTo>
                              <a:pt x="178" y="38"/>
                            </a:lnTo>
                            <a:lnTo>
                              <a:pt x="171" y="49"/>
                            </a:lnTo>
                            <a:lnTo>
                              <a:pt x="176" y="60"/>
                            </a:lnTo>
                            <a:lnTo>
                              <a:pt x="174" y="73"/>
                            </a:lnTo>
                            <a:lnTo>
                              <a:pt x="178" y="89"/>
                            </a:lnTo>
                            <a:lnTo>
                              <a:pt x="170" y="95"/>
                            </a:lnTo>
                            <a:lnTo>
                              <a:pt x="165" y="127"/>
                            </a:lnTo>
                            <a:lnTo>
                              <a:pt x="158" y="139"/>
                            </a:lnTo>
                            <a:lnTo>
                              <a:pt x="165" y="156"/>
                            </a:lnTo>
                            <a:lnTo>
                              <a:pt x="157" y="169"/>
                            </a:lnTo>
                            <a:lnTo>
                              <a:pt x="145" y="169"/>
                            </a:lnTo>
                            <a:lnTo>
                              <a:pt x="120" y="149"/>
                            </a:lnTo>
                            <a:lnTo>
                              <a:pt x="104" y="161"/>
                            </a:lnTo>
                            <a:lnTo>
                              <a:pt x="106" y="179"/>
                            </a:lnTo>
                            <a:lnTo>
                              <a:pt x="95" y="190"/>
                            </a:lnTo>
                            <a:lnTo>
                              <a:pt x="99" y="217"/>
                            </a:lnTo>
                            <a:lnTo>
                              <a:pt x="93" y="224"/>
                            </a:lnTo>
                            <a:lnTo>
                              <a:pt x="83" y="221"/>
                            </a:lnTo>
                            <a:lnTo>
                              <a:pt x="76" y="231"/>
                            </a:lnTo>
                            <a:lnTo>
                              <a:pt x="74" y="246"/>
                            </a:lnTo>
                            <a:lnTo>
                              <a:pt x="78" y="256"/>
                            </a:lnTo>
                            <a:lnTo>
                              <a:pt x="38" y="271"/>
                            </a:lnTo>
                            <a:lnTo>
                              <a:pt x="23" y="211"/>
                            </a:lnTo>
                            <a:lnTo>
                              <a:pt x="38" y="192"/>
                            </a:lnTo>
                            <a:lnTo>
                              <a:pt x="23" y="136"/>
                            </a:lnTo>
                            <a:lnTo>
                              <a:pt x="0" y="95"/>
                            </a:lnTo>
                            <a:lnTo>
                              <a:pt x="5" y="40"/>
                            </a:lnTo>
                            <a:lnTo>
                              <a:pt x="31" y="27"/>
                            </a:lnTo>
                            <a:lnTo>
                              <a:pt x="51" y="29"/>
                            </a:lnTo>
                            <a:lnTo>
                              <a:pt x="55" y="21"/>
                            </a:lnTo>
                            <a:lnTo>
                              <a:pt x="62" y="21"/>
                            </a:lnTo>
                            <a:lnTo>
                              <a:pt x="68" y="34"/>
                            </a:lnTo>
                            <a:lnTo>
                              <a:pt x="94" y="18"/>
                            </a:lnTo>
                            <a:lnTo>
                              <a:pt x="96" y="6"/>
                            </a:lnTo>
                            <a:lnTo>
                              <a:pt x="114" y="19"/>
                            </a:lnTo>
                            <a:lnTo>
                              <a:pt x="162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2" name="Munkedal">
                        <a:extLst>
                          <a:ext uri="{FF2B5EF4-FFF2-40B4-BE49-F238E27FC236}">
                            <a16:creationId xmlns:a16="http://schemas.microsoft.com/office/drawing/2014/main" id="{00000000-0008-0000-0200-00008E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504235" y="3457283"/>
                        <a:ext cx="231858" cy="365075"/>
                      </a:xfrm>
                      <a:custGeom>
                        <a:avLst/>
                        <a:gdLst>
                          <a:gd name="T0" fmla="*/ 102 w 167"/>
                          <a:gd name="T1" fmla="*/ 0 h 262"/>
                          <a:gd name="T2" fmla="*/ 122 w 167"/>
                          <a:gd name="T3" fmla="*/ 3 h 262"/>
                          <a:gd name="T4" fmla="*/ 127 w 167"/>
                          <a:gd name="T5" fmla="*/ 30 h 262"/>
                          <a:gd name="T6" fmla="*/ 140 w 167"/>
                          <a:gd name="T7" fmla="*/ 41 h 262"/>
                          <a:gd name="T8" fmla="*/ 140 w 167"/>
                          <a:gd name="T9" fmla="*/ 60 h 262"/>
                          <a:gd name="T10" fmla="*/ 167 w 167"/>
                          <a:gd name="T11" fmla="*/ 77 h 262"/>
                          <a:gd name="T12" fmla="*/ 159 w 167"/>
                          <a:gd name="T13" fmla="*/ 114 h 262"/>
                          <a:gd name="T14" fmla="*/ 136 w 167"/>
                          <a:gd name="T15" fmla="*/ 130 h 262"/>
                          <a:gd name="T16" fmla="*/ 139 w 167"/>
                          <a:gd name="T17" fmla="*/ 178 h 262"/>
                          <a:gd name="T18" fmla="*/ 157 w 167"/>
                          <a:gd name="T19" fmla="*/ 190 h 262"/>
                          <a:gd name="T20" fmla="*/ 144 w 167"/>
                          <a:gd name="T21" fmla="*/ 198 h 262"/>
                          <a:gd name="T22" fmla="*/ 151 w 167"/>
                          <a:gd name="T23" fmla="*/ 217 h 262"/>
                          <a:gd name="T24" fmla="*/ 160 w 167"/>
                          <a:gd name="T25" fmla="*/ 234 h 262"/>
                          <a:gd name="T26" fmla="*/ 138 w 167"/>
                          <a:gd name="T27" fmla="*/ 246 h 262"/>
                          <a:gd name="T28" fmla="*/ 129 w 167"/>
                          <a:gd name="T29" fmla="*/ 240 h 262"/>
                          <a:gd name="T30" fmla="*/ 95 w 167"/>
                          <a:gd name="T31" fmla="*/ 253 h 262"/>
                          <a:gd name="T32" fmla="*/ 85 w 167"/>
                          <a:gd name="T33" fmla="*/ 246 h 262"/>
                          <a:gd name="T34" fmla="*/ 59 w 167"/>
                          <a:gd name="T35" fmla="*/ 262 h 262"/>
                          <a:gd name="T36" fmla="*/ 47 w 167"/>
                          <a:gd name="T37" fmla="*/ 211 h 262"/>
                          <a:gd name="T38" fmla="*/ 34 w 167"/>
                          <a:gd name="T39" fmla="*/ 207 h 262"/>
                          <a:gd name="T40" fmla="*/ 15 w 167"/>
                          <a:gd name="T41" fmla="*/ 217 h 262"/>
                          <a:gd name="T42" fmla="*/ 9 w 167"/>
                          <a:gd name="T43" fmla="*/ 211 h 262"/>
                          <a:gd name="T44" fmla="*/ 4 w 167"/>
                          <a:gd name="T45" fmla="*/ 196 h 262"/>
                          <a:gd name="T46" fmla="*/ 0 w 167"/>
                          <a:gd name="T47" fmla="*/ 186 h 262"/>
                          <a:gd name="T48" fmla="*/ 2 w 167"/>
                          <a:gd name="T49" fmla="*/ 171 h 262"/>
                          <a:gd name="T50" fmla="*/ 9 w 167"/>
                          <a:gd name="T51" fmla="*/ 161 h 262"/>
                          <a:gd name="T52" fmla="*/ 19 w 167"/>
                          <a:gd name="T53" fmla="*/ 164 h 262"/>
                          <a:gd name="T54" fmla="*/ 25 w 167"/>
                          <a:gd name="T55" fmla="*/ 157 h 262"/>
                          <a:gd name="T56" fmla="*/ 21 w 167"/>
                          <a:gd name="T57" fmla="*/ 130 h 262"/>
                          <a:gd name="T58" fmla="*/ 32 w 167"/>
                          <a:gd name="T59" fmla="*/ 119 h 262"/>
                          <a:gd name="T60" fmla="*/ 30 w 167"/>
                          <a:gd name="T61" fmla="*/ 101 h 262"/>
                          <a:gd name="T62" fmla="*/ 46 w 167"/>
                          <a:gd name="T63" fmla="*/ 89 h 262"/>
                          <a:gd name="T64" fmla="*/ 71 w 167"/>
                          <a:gd name="T65" fmla="*/ 109 h 262"/>
                          <a:gd name="T66" fmla="*/ 83 w 167"/>
                          <a:gd name="T67" fmla="*/ 109 h 262"/>
                          <a:gd name="T68" fmla="*/ 91 w 167"/>
                          <a:gd name="T69" fmla="*/ 96 h 262"/>
                          <a:gd name="T70" fmla="*/ 84 w 167"/>
                          <a:gd name="T71" fmla="*/ 79 h 262"/>
                          <a:gd name="T72" fmla="*/ 91 w 167"/>
                          <a:gd name="T73" fmla="*/ 67 h 262"/>
                          <a:gd name="T74" fmla="*/ 96 w 167"/>
                          <a:gd name="T75" fmla="*/ 35 h 262"/>
                          <a:gd name="T76" fmla="*/ 104 w 167"/>
                          <a:gd name="T77" fmla="*/ 29 h 262"/>
                          <a:gd name="T78" fmla="*/ 100 w 167"/>
                          <a:gd name="T79" fmla="*/ 13 h 262"/>
                          <a:gd name="T80" fmla="*/ 102 w 167"/>
                          <a:gd name="T81" fmla="*/ 0 h 26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167" h="262">
                            <a:moveTo>
                              <a:pt x="102" y="0"/>
                            </a:moveTo>
                            <a:lnTo>
                              <a:pt x="122" y="3"/>
                            </a:lnTo>
                            <a:lnTo>
                              <a:pt x="127" y="30"/>
                            </a:lnTo>
                            <a:lnTo>
                              <a:pt x="140" y="41"/>
                            </a:lnTo>
                            <a:lnTo>
                              <a:pt x="140" y="60"/>
                            </a:lnTo>
                            <a:lnTo>
                              <a:pt x="167" y="77"/>
                            </a:lnTo>
                            <a:lnTo>
                              <a:pt x="159" y="114"/>
                            </a:lnTo>
                            <a:lnTo>
                              <a:pt x="136" y="130"/>
                            </a:lnTo>
                            <a:lnTo>
                              <a:pt x="139" y="178"/>
                            </a:lnTo>
                            <a:lnTo>
                              <a:pt x="157" y="190"/>
                            </a:lnTo>
                            <a:lnTo>
                              <a:pt x="144" y="198"/>
                            </a:lnTo>
                            <a:lnTo>
                              <a:pt x="151" y="217"/>
                            </a:lnTo>
                            <a:lnTo>
                              <a:pt x="160" y="234"/>
                            </a:lnTo>
                            <a:lnTo>
                              <a:pt x="138" y="246"/>
                            </a:lnTo>
                            <a:lnTo>
                              <a:pt x="129" y="240"/>
                            </a:lnTo>
                            <a:lnTo>
                              <a:pt x="95" y="253"/>
                            </a:lnTo>
                            <a:lnTo>
                              <a:pt x="85" y="246"/>
                            </a:lnTo>
                            <a:lnTo>
                              <a:pt x="59" y="262"/>
                            </a:lnTo>
                            <a:lnTo>
                              <a:pt x="47" y="211"/>
                            </a:lnTo>
                            <a:lnTo>
                              <a:pt x="34" y="207"/>
                            </a:lnTo>
                            <a:lnTo>
                              <a:pt x="15" y="217"/>
                            </a:lnTo>
                            <a:lnTo>
                              <a:pt x="9" y="211"/>
                            </a:lnTo>
                            <a:lnTo>
                              <a:pt x="4" y="196"/>
                            </a:lnTo>
                            <a:lnTo>
                              <a:pt x="0" y="186"/>
                            </a:lnTo>
                            <a:lnTo>
                              <a:pt x="2" y="171"/>
                            </a:lnTo>
                            <a:lnTo>
                              <a:pt x="9" y="161"/>
                            </a:lnTo>
                            <a:lnTo>
                              <a:pt x="19" y="164"/>
                            </a:lnTo>
                            <a:lnTo>
                              <a:pt x="25" y="157"/>
                            </a:lnTo>
                            <a:lnTo>
                              <a:pt x="21" y="130"/>
                            </a:lnTo>
                            <a:lnTo>
                              <a:pt x="32" y="119"/>
                            </a:lnTo>
                            <a:lnTo>
                              <a:pt x="30" y="101"/>
                            </a:lnTo>
                            <a:lnTo>
                              <a:pt x="46" y="89"/>
                            </a:lnTo>
                            <a:lnTo>
                              <a:pt x="71" y="109"/>
                            </a:lnTo>
                            <a:lnTo>
                              <a:pt x="83" y="109"/>
                            </a:lnTo>
                            <a:lnTo>
                              <a:pt x="91" y="96"/>
                            </a:lnTo>
                            <a:lnTo>
                              <a:pt x="84" y="79"/>
                            </a:lnTo>
                            <a:lnTo>
                              <a:pt x="91" y="67"/>
                            </a:lnTo>
                            <a:lnTo>
                              <a:pt x="96" y="35"/>
                            </a:lnTo>
                            <a:lnTo>
                              <a:pt x="104" y="29"/>
                            </a:lnTo>
                            <a:lnTo>
                              <a:pt x="100" y="13"/>
                            </a:lnTo>
                            <a:lnTo>
                              <a:pt x="102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3" name="Sotenäs">
                        <a:extLst>
                          <a:ext uri="{FF2B5EF4-FFF2-40B4-BE49-F238E27FC236}">
                            <a16:creationId xmlns:a16="http://schemas.microsoft.com/office/drawing/2014/main" id="{00000000-0008-0000-0200-00008F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411761" y="3729719"/>
                        <a:ext cx="113178" cy="121684"/>
                      </a:xfrm>
                      <a:custGeom>
                        <a:avLst/>
                        <a:gdLst>
                          <a:gd name="T0" fmla="*/ 71 w 82"/>
                          <a:gd name="T1" fmla="*/ 0 h 87"/>
                          <a:gd name="T2" fmla="*/ 76 w 82"/>
                          <a:gd name="T3" fmla="*/ 15 h 87"/>
                          <a:gd name="T4" fmla="*/ 82 w 82"/>
                          <a:gd name="T5" fmla="*/ 21 h 87"/>
                          <a:gd name="T6" fmla="*/ 55 w 82"/>
                          <a:gd name="T7" fmla="*/ 75 h 87"/>
                          <a:gd name="T8" fmla="*/ 46 w 82"/>
                          <a:gd name="T9" fmla="*/ 84 h 87"/>
                          <a:gd name="T10" fmla="*/ 36 w 82"/>
                          <a:gd name="T11" fmla="*/ 82 h 87"/>
                          <a:gd name="T12" fmla="*/ 34 w 82"/>
                          <a:gd name="T13" fmla="*/ 75 h 87"/>
                          <a:gd name="T14" fmla="*/ 29 w 82"/>
                          <a:gd name="T15" fmla="*/ 74 h 87"/>
                          <a:gd name="T16" fmla="*/ 27 w 82"/>
                          <a:gd name="T17" fmla="*/ 80 h 87"/>
                          <a:gd name="T18" fmla="*/ 15 w 82"/>
                          <a:gd name="T19" fmla="*/ 87 h 87"/>
                          <a:gd name="T20" fmla="*/ 3 w 82"/>
                          <a:gd name="T21" fmla="*/ 87 h 87"/>
                          <a:gd name="T22" fmla="*/ 0 w 82"/>
                          <a:gd name="T23" fmla="*/ 80 h 87"/>
                          <a:gd name="T24" fmla="*/ 11 w 82"/>
                          <a:gd name="T25" fmla="*/ 70 h 87"/>
                          <a:gd name="T26" fmla="*/ 10 w 82"/>
                          <a:gd name="T27" fmla="*/ 62 h 87"/>
                          <a:gd name="T28" fmla="*/ 8 w 82"/>
                          <a:gd name="T29" fmla="*/ 44 h 87"/>
                          <a:gd name="T30" fmla="*/ 11 w 82"/>
                          <a:gd name="T31" fmla="*/ 34 h 87"/>
                          <a:gd name="T32" fmla="*/ 17 w 82"/>
                          <a:gd name="T33" fmla="*/ 34 h 87"/>
                          <a:gd name="T34" fmla="*/ 20 w 82"/>
                          <a:gd name="T35" fmla="*/ 44 h 87"/>
                          <a:gd name="T36" fmla="*/ 25 w 82"/>
                          <a:gd name="T37" fmla="*/ 44 h 87"/>
                          <a:gd name="T38" fmla="*/ 31 w 82"/>
                          <a:gd name="T39" fmla="*/ 41 h 87"/>
                          <a:gd name="T40" fmla="*/ 33 w 82"/>
                          <a:gd name="T41" fmla="*/ 32 h 87"/>
                          <a:gd name="T42" fmla="*/ 29 w 82"/>
                          <a:gd name="T43" fmla="*/ 24 h 87"/>
                          <a:gd name="T44" fmla="*/ 31 w 82"/>
                          <a:gd name="T45" fmla="*/ 15 h 87"/>
                          <a:gd name="T46" fmla="*/ 71 w 82"/>
                          <a:gd name="T47" fmla="*/ 0 h 8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82" h="87">
                            <a:moveTo>
                              <a:pt x="71" y="0"/>
                            </a:moveTo>
                            <a:lnTo>
                              <a:pt x="76" y="15"/>
                            </a:lnTo>
                            <a:lnTo>
                              <a:pt x="82" y="21"/>
                            </a:lnTo>
                            <a:lnTo>
                              <a:pt x="55" y="75"/>
                            </a:lnTo>
                            <a:lnTo>
                              <a:pt x="46" y="84"/>
                            </a:lnTo>
                            <a:lnTo>
                              <a:pt x="36" y="82"/>
                            </a:lnTo>
                            <a:lnTo>
                              <a:pt x="34" y="75"/>
                            </a:lnTo>
                            <a:lnTo>
                              <a:pt x="29" y="74"/>
                            </a:lnTo>
                            <a:lnTo>
                              <a:pt x="27" y="80"/>
                            </a:lnTo>
                            <a:lnTo>
                              <a:pt x="15" y="87"/>
                            </a:lnTo>
                            <a:lnTo>
                              <a:pt x="3" y="87"/>
                            </a:lnTo>
                            <a:lnTo>
                              <a:pt x="0" y="80"/>
                            </a:lnTo>
                            <a:lnTo>
                              <a:pt x="11" y="70"/>
                            </a:lnTo>
                            <a:lnTo>
                              <a:pt x="10" y="62"/>
                            </a:lnTo>
                            <a:lnTo>
                              <a:pt x="8" y="44"/>
                            </a:lnTo>
                            <a:lnTo>
                              <a:pt x="11" y="34"/>
                            </a:lnTo>
                            <a:lnTo>
                              <a:pt x="17" y="34"/>
                            </a:lnTo>
                            <a:lnTo>
                              <a:pt x="20" y="44"/>
                            </a:lnTo>
                            <a:lnTo>
                              <a:pt x="25" y="44"/>
                            </a:lnTo>
                            <a:lnTo>
                              <a:pt x="31" y="41"/>
                            </a:lnTo>
                            <a:lnTo>
                              <a:pt x="33" y="32"/>
                            </a:lnTo>
                            <a:lnTo>
                              <a:pt x="29" y="24"/>
                            </a:lnTo>
                            <a:lnTo>
                              <a:pt x="31" y="15"/>
                            </a:lnTo>
                            <a:lnTo>
                              <a:pt x="71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4" name="Uddevalla">
                        <a:extLst>
                          <a:ext uri="{FF2B5EF4-FFF2-40B4-BE49-F238E27FC236}">
                            <a16:creationId xmlns:a16="http://schemas.microsoft.com/office/drawing/2014/main" id="{00000000-0008-0000-0200-000090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544262" y="3771209"/>
                        <a:ext cx="285686" cy="279328"/>
                      </a:xfrm>
                      <a:custGeom>
                        <a:avLst/>
                        <a:gdLst>
                          <a:gd name="T0" fmla="*/ 144 w 206"/>
                          <a:gd name="T1" fmla="*/ 0 h 200"/>
                          <a:gd name="T2" fmla="*/ 179 w 206"/>
                          <a:gd name="T3" fmla="*/ 15 h 200"/>
                          <a:gd name="T4" fmla="*/ 202 w 206"/>
                          <a:gd name="T5" fmla="*/ 38 h 200"/>
                          <a:gd name="T6" fmla="*/ 206 w 206"/>
                          <a:gd name="T7" fmla="*/ 54 h 200"/>
                          <a:gd name="T8" fmla="*/ 193 w 206"/>
                          <a:gd name="T9" fmla="*/ 80 h 200"/>
                          <a:gd name="T10" fmla="*/ 199 w 206"/>
                          <a:gd name="T11" fmla="*/ 105 h 200"/>
                          <a:gd name="T12" fmla="*/ 186 w 206"/>
                          <a:gd name="T13" fmla="*/ 131 h 200"/>
                          <a:gd name="T14" fmla="*/ 156 w 206"/>
                          <a:gd name="T15" fmla="*/ 158 h 200"/>
                          <a:gd name="T16" fmla="*/ 153 w 206"/>
                          <a:gd name="T17" fmla="*/ 176 h 200"/>
                          <a:gd name="T18" fmla="*/ 140 w 206"/>
                          <a:gd name="T19" fmla="*/ 180 h 200"/>
                          <a:gd name="T20" fmla="*/ 145 w 206"/>
                          <a:gd name="T21" fmla="*/ 200 h 200"/>
                          <a:gd name="T22" fmla="*/ 130 w 206"/>
                          <a:gd name="T23" fmla="*/ 198 h 200"/>
                          <a:gd name="T24" fmla="*/ 123 w 206"/>
                          <a:gd name="T25" fmla="*/ 189 h 200"/>
                          <a:gd name="T26" fmla="*/ 107 w 206"/>
                          <a:gd name="T27" fmla="*/ 185 h 200"/>
                          <a:gd name="T28" fmla="*/ 106 w 206"/>
                          <a:gd name="T29" fmla="*/ 171 h 200"/>
                          <a:gd name="T30" fmla="*/ 111 w 206"/>
                          <a:gd name="T31" fmla="*/ 168 h 200"/>
                          <a:gd name="T32" fmla="*/ 121 w 206"/>
                          <a:gd name="T33" fmla="*/ 159 h 200"/>
                          <a:gd name="T34" fmla="*/ 122 w 206"/>
                          <a:gd name="T35" fmla="*/ 150 h 200"/>
                          <a:gd name="T36" fmla="*/ 111 w 206"/>
                          <a:gd name="T37" fmla="*/ 150 h 200"/>
                          <a:gd name="T38" fmla="*/ 111 w 206"/>
                          <a:gd name="T39" fmla="*/ 135 h 200"/>
                          <a:gd name="T40" fmla="*/ 104 w 206"/>
                          <a:gd name="T41" fmla="*/ 120 h 200"/>
                          <a:gd name="T42" fmla="*/ 94 w 206"/>
                          <a:gd name="T43" fmla="*/ 105 h 200"/>
                          <a:gd name="T44" fmla="*/ 97 w 206"/>
                          <a:gd name="T45" fmla="*/ 96 h 200"/>
                          <a:gd name="T46" fmla="*/ 111 w 206"/>
                          <a:gd name="T47" fmla="*/ 83 h 200"/>
                          <a:gd name="T48" fmla="*/ 92 w 206"/>
                          <a:gd name="T49" fmla="*/ 83 h 200"/>
                          <a:gd name="T50" fmla="*/ 77 w 206"/>
                          <a:gd name="T51" fmla="*/ 78 h 200"/>
                          <a:gd name="T52" fmla="*/ 64 w 206"/>
                          <a:gd name="T53" fmla="*/ 79 h 200"/>
                          <a:gd name="T54" fmla="*/ 71 w 206"/>
                          <a:gd name="T55" fmla="*/ 87 h 200"/>
                          <a:gd name="T56" fmla="*/ 67 w 206"/>
                          <a:gd name="T57" fmla="*/ 93 h 200"/>
                          <a:gd name="T58" fmla="*/ 54 w 206"/>
                          <a:gd name="T59" fmla="*/ 92 h 200"/>
                          <a:gd name="T60" fmla="*/ 46 w 206"/>
                          <a:gd name="T61" fmla="*/ 107 h 200"/>
                          <a:gd name="T62" fmla="*/ 35 w 206"/>
                          <a:gd name="T63" fmla="*/ 116 h 200"/>
                          <a:gd name="T64" fmla="*/ 29 w 206"/>
                          <a:gd name="T65" fmla="*/ 121 h 200"/>
                          <a:gd name="T66" fmla="*/ 17 w 206"/>
                          <a:gd name="T67" fmla="*/ 124 h 200"/>
                          <a:gd name="T68" fmla="*/ 0 w 206"/>
                          <a:gd name="T69" fmla="*/ 125 h 200"/>
                          <a:gd name="T70" fmla="*/ 0 w 206"/>
                          <a:gd name="T71" fmla="*/ 118 h 200"/>
                          <a:gd name="T72" fmla="*/ 7 w 206"/>
                          <a:gd name="T73" fmla="*/ 112 h 200"/>
                          <a:gd name="T74" fmla="*/ 5 w 206"/>
                          <a:gd name="T75" fmla="*/ 87 h 200"/>
                          <a:gd name="T76" fmla="*/ 30 w 206"/>
                          <a:gd name="T77" fmla="*/ 50 h 200"/>
                          <a:gd name="T78" fmla="*/ 30 w 206"/>
                          <a:gd name="T79" fmla="*/ 36 h 200"/>
                          <a:gd name="T80" fmla="*/ 56 w 206"/>
                          <a:gd name="T81" fmla="*/ 20 h 200"/>
                          <a:gd name="T82" fmla="*/ 66 w 206"/>
                          <a:gd name="T83" fmla="*/ 27 h 200"/>
                          <a:gd name="T84" fmla="*/ 100 w 206"/>
                          <a:gd name="T85" fmla="*/ 14 h 200"/>
                          <a:gd name="T86" fmla="*/ 109 w 206"/>
                          <a:gd name="T87" fmla="*/ 20 h 200"/>
                          <a:gd name="T88" fmla="*/ 131 w 206"/>
                          <a:gd name="T89" fmla="*/ 8 h 200"/>
                          <a:gd name="T90" fmla="*/ 144 w 206"/>
                          <a:gd name="T91" fmla="*/ 0 h 20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  <a:cxn ang="0">
                            <a:pos x="T82" y="T83"/>
                          </a:cxn>
                          <a:cxn ang="0">
                            <a:pos x="T84" y="T85"/>
                          </a:cxn>
                          <a:cxn ang="0">
                            <a:pos x="T86" y="T87"/>
                          </a:cxn>
                          <a:cxn ang="0">
                            <a:pos x="T88" y="T89"/>
                          </a:cxn>
                          <a:cxn ang="0">
                            <a:pos x="T90" y="T91"/>
                          </a:cxn>
                        </a:cxnLst>
                        <a:rect l="0" t="0" r="r" b="b"/>
                        <a:pathLst>
                          <a:path w="206" h="200">
                            <a:moveTo>
                              <a:pt x="144" y="0"/>
                            </a:moveTo>
                            <a:lnTo>
                              <a:pt x="179" y="15"/>
                            </a:lnTo>
                            <a:lnTo>
                              <a:pt x="202" y="38"/>
                            </a:lnTo>
                            <a:lnTo>
                              <a:pt x="206" y="54"/>
                            </a:lnTo>
                            <a:lnTo>
                              <a:pt x="193" y="80"/>
                            </a:lnTo>
                            <a:lnTo>
                              <a:pt x="199" y="105"/>
                            </a:lnTo>
                            <a:lnTo>
                              <a:pt x="186" y="131"/>
                            </a:lnTo>
                            <a:lnTo>
                              <a:pt x="156" y="158"/>
                            </a:lnTo>
                            <a:lnTo>
                              <a:pt x="153" y="176"/>
                            </a:lnTo>
                            <a:lnTo>
                              <a:pt x="140" y="180"/>
                            </a:lnTo>
                            <a:lnTo>
                              <a:pt x="145" y="200"/>
                            </a:lnTo>
                            <a:lnTo>
                              <a:pt x="130" y="198"/>
                            </a:lnTo>
                            <a:lnTo>
                              <a:pt x="123" y="189"/>
                            </a:lnTo>
                            <a:lnTo>
                              <a:pt x="107" y="185"/>
                            </a:lnTo>
                            <a:lnTo>
                              <a:pt x="106" y="171"/>
                            </a:lnTo>
                            <a:lnTo>
                              <a:pt x="111" y="168"/>
                            </a:lnTo>
                            <a:lnTo>
                              <a:pt x="121" y="159"/>
                            </a:lnTo>
                            <a:lnTo>
                              <a:pt x="122" y="150"/>
                            </a:lnTo>
                            <a:lnTo>
                              <a:pt x="111" y="150"/>
                            </a:lnTo>
                            <a:lnTo>
                              <a:pt x="111" y="135"/>
                            </a:lnTo>
                            <a:lnTo>
                              <a:pt x="104" y="120"/>
                            </a:lnTo>
                            <a:lnTo>
                              <a:pt x="94" y="105"/>
                            </a:lnTo>
                            <a:lnTo>
                              <a:pt x="97" y="96"/>
                            </a:lnTo>
                            <a:lnTo>
                              <a:pt x="111" y="83"/>
                            </a:lnTo>
                            <a:lnTo>
                              <a:pt x="92" y="83"/>
                            </a:lnTo>
                            <a:lnTo>
                              <a:pt x="77" y="78"/>
                            </a:lnTo>
                            <a:lnTo>
                              <a:pt x="64" y="79"/>
                            </a:lnTo>
                            <a:lnTo>
                              <a:pt x="71" y="87"/>
                            </a:lnTo>
                            <a:lnTo>
                              <a:pt x="67" y="93"/>
                            </a:lnTo>
                            <a:lnTo>
                              <a:pt x="54" y="92"/>
                            </a:lnTo>
                            <a:lnTo>
                              <a:pt x="46" y="107"/>
                            </a:lnTo>
                            <a:lnTo>
                              <a:pt x="35" y="116"/>
                            </a:lnTo>
                            <a:lnTo>
                              <a:pt x="29" y="121"/>
                            </a:lnTo>
                            <a:lnTo>
                              <a:pt x="17" y="124"/>
                            </a:lnTo>
                            <a:lnTo>
                              <a:pt x="0" y="125"/>
                            </a:lnTo>
                            <a:lnTo>
                              <a:pt x="0" y="118"/>
                            </a:lnTo>
                            <a:lnTo>
                              <a:pt x="7" y="112"/>
                            </a:lnTo>
                            <a:lnTo>
                              <a:pt x="5" y="87"/>
                            </a:lnTo>
                            <a:lnTo>
                              <a:pt x="30" y="50"/>
                            </a:lnTo>
                            <a:lnTo>
                              <a:pt x="30" y="36"/>
                            </a:lnTo>
                            <a:lnTo>
                              <a:pt x="56" y="20"/>
                            </a:lnTo>
                            <a:lnTo>
                              <a:pt x="66" y="27"/>
                            </a:lnTo>
                            <a:lnTo>
                              <a:pt x="100" y="14"/>
                            </a:lnTo>
                            <a:lnTo>
                              <a:pt x="109" y="20"/>
                            </a:lnTo>
                            <a:lnTo>
                              <a:pt x="131" y="8"/>
                            </a:lnTo>
                            <a:lnTo>
                              <a:pt x="144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5" name="Lysekil">
                        <a:extLst>
                          <a:ext uri="{FF2B5EF4-FFF2-40B4-BE49-F238E27FC236}">
                            <a16:creationId xmlns:a16="http://schemas.microsoft.com/office/drawing/2014/main" id="{00000000-0008-0000-0200-000092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486292" y="3744932"/>
                        <a:ext cx="100737" cy="182538"/>
                      </a:xfrm>
                      <a:custGeom>
                        <a:avLst/>
                        <a:gdLst>
                          <a:gd name="T0" fmla="*/ 47 w 72"/>
                          <a:gd name="T1" fmla="*/ 0 h 131"/>
                          <a:gd name="T2" fmla="*/ 60 w 72"/>
                          <a:gd name="T3" fmla="*/ 4 h 131"/>
                          <a:gd name="T4" fmla="*/ 72 w 72"/>
                          <a:gd name="T5" fmla="*/ 55 h 131"/>
                          <a:gd name="T6" fmla="*/ 72 w 72"/>
                          <a:gd name="T7" fmla="*/ 69 h 131"/>
                          <a:gd name="T8" fmla="*/ 47 w 72"/>
                          <a:gd name="T9" fmla="*/ 106 h 131"/>
                          <a:gd name="T10" fmla="*/ 39 w 72"/>
                          <a:gd name="T11" fmla="*/ 111 h 131"/>
                          <a:gd name="T12" fmla="*/ 32 w 72"/>
                          <a:gd name="T13" fmla="*/ 122 h 131"/>
                          <a:gd name="T14" fmla="*/ 24 w 72"/>
                          <a:gd name="T15" fmla="*/ 129 h 131"/>
                          <a:gd name="T16" fmla="*/ 12 w 72"/>
                          <a:gd name="T17" fmla="*/ 131 h 131"/>
                          <a:gd name="T18" fmla="*/ 9 w 72"/>
                          <a:gd name="T19" fmla="*/ 126 h 131"/>
                          <a:gd name="T20" fmla="*/ 15 w 72"/>
                          <a:gd name="T21" fmla="*/ 120 h 131"/>
                          <a:gd name="T22" fmla="*/ 18 w 72"/>
                          <a:gd name="T23" fmla="*/ 110 h 131"/>
                          <a:gd name="T24" fmla="*/ 11 w 72"/>
                          <a:gd name="T25" fmla="*/ 107 h 131"/>
                          <a:gd name="T26" fmla="*/ 4 w 72"/>
                          <a:gd name="T27" fmla="*/ 103 h 131"/>
                          <a:gd name="T28" fmla="*/ 11 w 72"/>
                          <a:gd name="T29" fmla="*/ 81 h 131"/>
                          <a:gd name="T30" fmla="*/ 0 w 72"/>
                          <a:gd name="T31" fmla="*/ 84 h 131"/>
                          <a:gd name="T32" fmla="*/ 1 w 72"/>
                          <a:gd name="T33" fmla="*/ 64 h 131"/>
                          <a:gd name="T34" fmla="*/ 28 w 72"/>
                          <a:gd name="T35" fmla="*/ 10 h 131"/>
                          <a:gd name="T36" fmla="*/ 47 w 72"/>
                          <a:gd name="T37" fmla="*/ 0 h 131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</a:cxnLst>
                        <a:rect l="0" t="0" r="r" b="b"/>
                        <a:pathLst>
                          <a:path w="72" h="131">
                            <a:moveTo>
                              <a:pt x="47" y="0"/>
                            </a:moveTo>
                            <a:lnTo>
                              <a:pt x="60" y="4"/>
                            </a:lnTo>
                            <a:lnTo>
                              <a:pt x="72" y="55"/>
                            </a:lnTo>
                            <a:lnTo>
                              <a:pt x="72" y="69"/>
                            </a:lnTo>
                            <a:lnTo>
                              <a:pt x="47" y="106"/>
                            </a:lnTo>
                            <a:lnTo>
                              <a:pt x="39" y="111"/>
                            </a:lnTo>
                            <a:lnTo>
                              <a:pt x="32" y="122"/>
                            </a:lnTo>
                            <a:lnTo>
                              <a:pt x="24" y="129"/>
                            </a:lnTo>
                            <a:lnTo>
                              <a:pt x="12" y="131"/>
                            </a:lnTo>
                            <a:lnTo>
                              <a:pt x="9" y="126"/>
                            </a:lnTo>
                            <a:lnTo>
                              <a:pt x="15" y="120"/>
                            </a:lnTo>
                            <a:lnTo>
                              <a:pt x="18" y="110"/>
                            </a:lnTo>
                            <a:lnTo>
                              <a:pt x="11" y="107"/>
                            </a:lnTo>
                            <a:lnTo>
                              <a:pt x="4" y="103"/>
                            </a:lnTo>
                            <a:lnTo>
                              <a:pt x="11" y="81"/>
                            </a:lnTo>
                            <a:lnTo>
                              <a:pt x="0" y="84"/>
                            </a:lnTo>
                            <a:lnTo>
                              <a:pt x="1" y="64"/>
                            </a:lnTo>
                            <a:lnTo>
                              <a:pt x="28" y="10"/>
                            </a:lnTo>
                            <a:lnTo>
                              <a:pt x="47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6" name="Dals-Ed">
                        <a:extLst>
                          <a:ext uri="{FF2B5EF4-FFF2-40B4-BE49-F238E27FC236}">
                            <a16:creationId xmlns:a16="http://schemas.microsoft.com/office/drawing/2014/main" id="{00000000-0008-0000-0200-000093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627055" y="3103293"/>
                        <a:ext cx="213934" cy="410693"/>
                      </a:xfrm>
                      <a:custGeom>
                        <a:avLst/>
                        <a:gdLst>
                          <a:gd name="T0" fmla="*/ 68 w 155"/>
                          <a:gd name="T1" fmla="*/ 0 h 294"/>
                          <a:gd name="T2" fmla="*/ 89 w 155"/>
                          <a:gd name="T3" fmla="*/ 25 h 294"/>
                          <a:gd name="T4" fmla="*/ 88 w 155"/>
                          <a:gd name="T5" fmla="*/ 47 h 294"/>
                          <a:gd name="T6" fmla="*/ 106 w 155"/>
                          <a:gd name="T7" fmla="*/ 54 h 294"/>
                          <a:gd name="T8" fmla="*/ 130 w 155"/>
                          <a:gd name="T9" fmla="*/ 92 h 294"/>
                          <a:gd name="T10" fmla="*/ 131 w 155"/>
                          <a:gd name="T11" fmla="*/ 109 h 294"/>
                          <a:gd name="T12" fmla="*/ 144 w 155"/>
                          <a:gd name="T13" fmla="*/ 135 h 294"/>
                          <a:gd name="T14" fmla="*/ 144 w 155"/>
                          <a:gd name="T15" fmla="*/ 153 h 294"/>
                          <a:gd name="T16" fmla="*/ 155 w 155"/>
                          <a:gd name="T17" fmla="*/ 157 h 294"/>
                          <a:gd name="T18" fmla="*/ 155 w 155"/>
                          <a:gd name="T19" fmla="*/ 172 h 294"/>
                          <a:gd name="T20" fmla="*/ 144 w 155"/>
                          <a:gd name="T21" fmla="*/ 177 h 294"/>
                          <a:gd name="T22" fmla="*/ 140 w 155"/>
                          <a:gd name="T23" fmla="*/ 193 h 294"/>
                          <a:gd name="T24" fmla="*/ 147 w 155"/>
                          <a:gd name="T25" fmla="*/ 199 h 294"/>
                          <a:gd name="T26" fmla="*/ 135 w 155"/>
                          <a:gd name="T27" fmla="*/ 235 h 294"/>
                          <a:gd name="T28" fmla="*/ 122 w 155"/>
                          <a:gd name="T29" fmla="*/ 233 h 294"/>
                          <a:gd name="T30" fmla="*/ 100 w 155"/>
                          <a:gd name="T31" fmla="*/ 270 h 294"/>
                          <a:gd name="T32" fmla="*/ 60 w 155"/>
                          <a:gd name="T33" fmla="*/ 274 h 294"/>
                          <a:gd name="T34" fmla="*/ 52 w 155"/>
                          <a:gd name="T35" fmla="*/ 294 h 294"/>
                          <a:gd name="T36" fmla="*/ 39 w 155"/>
                          <a:gd name="T37" fmla="*/ 283 h 294"/>
                          <a:gd name="T38" fmla="*/ 34 w 155"/>
                          <a:gd name="T39" fmla="*/ 256 h 294"/>
                          <a:gd name="T40" fmla="*/ 14 w 155"/>
                          <a:gd name="T41" fmla="*/ 253 h 294"/>
                          <a:gd name="T42" fmla="*/ 9 w 155"/>
                          <a:gd name="T43" fmla="*/ 242 h 294"/>
                          <a:gd name="T44" fmla="*/ 16 w 155"/>
                          <a:gd name="T45" fmla="*/ 231 h 294"/>
                          <a:gd name="T46" fmla="*/ 16 w 155"/>
                          <a:gd name="T47" fmla="*/ 214 h 294"/>
                          <a:gd name="T48" fmla="*/ 0 w 155"/>
                          <a:gd name="T49" fmla="*/ 193 h 294"/>
                          <a:gd name="T50" fmla="*/ 10 w 155"/>
                          <a:gd name="T51" fmla="*/ 167 h 294"/>
                          <a:gd name="T52" fmla="*/ 10 w 155"/>
                          <a:gd name="T53" fmla="*/ 144 h 294"/>
                          <a:gd name="T54" fmla="*/ 24 w 155"/>
                          <a:gd name="T55" fmla="*/ 114 h 294"/>
                          <a:gd name="T56" fmla="*/ 48 w 155"/>
                          <a:gd name="T57" fmla="*/ 79 h 294"/>
                          <a:gd name="T58" fmla="*/ 42 w 155"/>
                          <a:gd name="T59" fmla="*/ 66 h 294"/>
                          <a:gd name="T60" fmla="*/ 47 w 155"/>
                          <a:gd name="T61" fmla="*/ 16 h 294"/>
                          <a:gd name="T62" fmla="*/ 68 w 155"/>
                          <a:gd name="T63" fmla="*/ 0 h 29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</a:cxnLst>
                        <a:rect l="0" t="0" r="r" b="b"/>
                        <a:pathLst>
                          <a:path w="155" h="294">
                            <a:moveTo>
                              <a:pt x="68" y="0"/>
                            </a:moveTo>
                            <a:lnTo>
                              <a:pt x="89" y="25"/>
                            </a:lnTo>
                            <a:lnTo>
                              <a:pt x="88" y="47"/>
                            </a:lnTo>
                            <a:lnTo>
                              <a:pt x="106" y="54"/>
                            </a:lnTo>
                            <a:lnTo>
                              <a:pt x="130" y="92"/>
                            </a:lnTo>
                            <a:lnTo>
                              <a:pt x="131" y="109"/>
                            </a:lnTo>
                            <a:lnTo>
                              <a:pt x="144" y="135"/>
                            </a:lnTo>
                            <a:lnTo>
                              <a:pt x="144" y="153"/>
                            </a:lnTo>
                            <a:lnTo>
                              <a:pt x="155" y="157"/>
                            </a:lnTo>
                            <a:lnTo>
                              <a:pt x="155" y="172"/>
                            </a:lnTo>
                            <a:lnTo>
                              <a:pt x="144" y="177"/>
                            </a:lnTo>
                            <a:lnTo>
                              <a:pt x="140" y="193"/>
                            </a:lnTo>
                            <a:lnTo>
                              <a:pt x="147" y="199"/>
                            </a:lnTo>
                            <a:lnTo>
                              <a:pt x="135" y="235"/>
                            </a:lnTo>
                            <a:lnTo>
                              <a:pt x="122" y="233"/>
                            </a:lnTo>
                            <a:lnTo>
                              <a:pt x="100" y="270"/>
                            </a:lnTo>
                            <a:lnTo>
                              <a:pt x="60" y="274"/>
                            </a:lnTo>
                            <a:lnTo>
                              <a:pt x="52" y="294"/>
                            </a:lnTo>
                            <a:lnTo>
                              <a:pt x="39" y="283"/>
                            </a:lnTo>
                            <a:lnTo>
                              <a:pt x="34" y="256"/>
                            </a:lnTo>
                            <a:lnTo>
                              <a:pt x="14" y="253"/>
                            </a:lnTo>
                            <a:lnTo>
                              <a:pt x="9" y="242"/>
                            </a:lnTo>
                            <a:lnTo>
                              <a:pt x="16" y="231"/>
                            </a:lnTo>
                            <a:lnTo>
                              <a:pt x="16" y="214"/>
                            </a:lnTo>
                            <a:lnTo>
                              <a:pt x="0" y="193"/>
                            </a:lnTo>
                            <a:lnTo>
                              <a:pt x="10" y="167"/>
                            </a:lnTo>
                            <a:lnTo>
                              <a:pt x="10" y="144"/>
                            </a:lnTo>
                            <a:lnTo>
                              <a:pt x="24" y="114"/>
                            </a:lnTo>
                            <a:lnTo>
                              <a:pt x="48" y="79"/>
                            </a:lnTo>
                            <a:lnTo>
                              <a:pt x="42" y="66"/>
                            </a:lnTo>
                            <a:lnTo>
                              <a:pt x="47" y="16"/>
                            </a:lnTo>
                            <a:lnTo>
                              <a:pt x="68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7" name="Bengtsfors">
                        <a:extLst>
                          <a:ext uri="{FF2B5EF4-FFF2-40B4-BE49-F238E27FC236}">
                            <a16:creationId xmlns:a16="http://schemas.microsoft.com/office/drawing/2014/main" id="{00000000-0008-0000-0200-000094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720910" y="3078400"/>
                        <a:ext cx="284325" cy="443887"/>
                      </a:xfrm>
                      <a:custGeom>
                        <a:avLst/>
                        <a:gdLst>
                          <a:gd name="T0" fmla="*/ 80 w 206"/>
                          <a:gd name="T1" fmla="*/ 0 h 318"/>
                          <a:gd name="T2" fmla="*/ 134 w 206"/>
                          <a:gd name="T3" fmla="*/ 2 h 318"/>
                          <a:gd name="T4" fmla="*/ 143 w 206"/>
                          <a:gd name="T5" fmla="*/ 46 h 318"/>
                          <a:gd name="T6" fmla="*/ 169 w 206"/>
                          <a:gd name="T7" fmla="*/ 57 h 318"/>
                          <a:gd name="T8" fmla="*/ 193 w 206"/>
                          <a:gd name="T9" fmla="*/ 52 h 318"/>
                          <a:gd name="T10" fmla="*/ 206 w 206"/>
                          <a:gd name="T11" fmla="*/ 85 h 318"/>
                          <a:gd name="T12" fmla="*/ 185 w 206"/>
                          <a:gd name="T13" fmla="*/ 119 h 318"/>
                          <a:gd name="T14" fmla="*/ 180 w 206"/>
                          <a:gd name="T15" fmla="*/ 200 h 318"/>
                          <a:gd name="T16" fmla="*/ 190 w 206"/>
                          <a:gd name="T17" fmla="*/ 216 h 318"/>
                          <a:gd name="T18" fmla="*/ 186 w 206"/>
                          <a:gd name="T19" fmla="*/ 266 h 318"/>
                          <a:gd name="T20" fmla="*/ 177 w 206"/>
                          <a:gd name="T21" fmla="*/ 268 h 318"/>
                          <a:gd name="T22" fmla="*/ 166 w 206"/>
                          <a:gd name="T23" fmla="*/ 263 h 318"/>
                          <a:gd name="T24" fmla="*/ 130 w 206"/>
                          <a:gd name="T25" fmla="*/ 259 h 318"/>
                          <a:gd name="T26" fmla="*/ 114 w 206"/>
                          <a:gd name="T27" fmla="*/ 276 h 318"/>
                          <a:gd name="T28" fmla="*/ 125 w 206"/>
                          <a:gd name="T29" fmla="*/ 306 h 318"/>
                          <a:gd name="T30" fmla="*/ 100 w 206"/>
                          <a:gd name="T31" fmla="*/ 318 h 318"/>
                          <a:gd name="T32" fmla="*/ 76 w 206"/>
                          <a:gd name="T33" fmla="*/ 292 h 318"/>
                          <a:gd name="T34" fmla="*/ 43 w 206"/>
                          <a:gd name="T35" fmla="*/ 298 h 318"/>
                          <a:gd name="T36" fmla="*/ 32 w 206"/>
                          <a:gd name="T37" fmla="*/ 288 h 318"/>
                          <a:gd name="T38" fmla="*/ 54 w 206"/>
                          <a:gd name="T39" fmla="*/ 251 h 318"/>
                          <a:gd name="T40" fmla="*/ 67 w 206"/>
                          <a:gd name="T41" fmla="*/ 253 h 318"/>
                          <a:gd name="T42" fmla="*/ 79 w 206"/>
                          <a:gd name="T43" fmla="*/ 217 h 318"/>
                          <a:gd name="T44" fmla="*/ 72 w 206"/>
                          <a:gd name="T45" fmla="*/ 211 h 318"/>
                          <a:gd name="T46" fmla="*/ 76 w 206"/>
                          <a:gd name="T47" fmla="*/ 195 h 318"/>
                          <a:gd name="T48" fmla="*/ 87 w 206"/>
                          <a:gd name="T49" fmla="*/ 190 h 318"/>
                          <a:gd name="T50" fmla="*/ 87 w 206"/>
                          <a:gd name="T51" fmla="*/ 175 h 318"/>
                          <a:gd name="T52" fmla="*/ 76 w 206"/>
                          <a:gd name="T53" fmla="*/ 171 h 318"/>
                          <a:gd name="T54" fmla="*/ 76 w 206"/>
                          <a:gd name="T55" fmla="*/ 153 h 318"/>
                          <a:gd name="T56" fmla="*/ 63 w 206"/>
                          <a:gd name="T57" fmla="*/ 127 h 318"/>
                          <a:gd name="T58" fmla="*/ 62 w 206"/>
                          <a:gd name="T59" fmla="*/ 110 h 318"/>
                          <a:gd name="T60" fmla="*/ 38 w 206"/>
                          <a:gd name="T61" fmla="*/ 72 h 318"/>
                          <a:gd name="T62" fmla="*/ 20 w 206"/>
                          <a:gd name="T63" fmla="*/ 65 h 318"/>
                          <a:gd name="T64" fmla="*/ 21 w 206"/>
                          <a:gd name="T65" fmla="*/ 43 h 318"/>
                          <a:gd name="T66" fmla="*/ 0 w 206"/>
                          <a:gd name="T67" fmla="*/ 18 h 318"/>
                          <a:gd name="T68" fmla="*/ 42 w 206"/>
                          <a:gd name="T69" fmla="*/ 4 h 318"/>
                          <a:gd name="T70" fmla="*/ 83 w 206"/>
                          <a:gd name="T71" fmla="*/ 43 h 318"/>
                          <a:gd name="T72" fmla="*/ 80 w 206"/>
                          <a:gd name="T73" fmla="*/ 0 h 31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</a:cxnLst>
                        <a:rect l="0" t="0" r="r" b="b"/>
                        <a:pathLst>
                          <a:path w="206" h="318">
                            <a:moveTo>
                              <a:pt x="80" y="0"/>
                            </a:moveTo>
                            <a:lnTo>
                              <a:pt x="134" y="2"/>
                            </a:lnTo>
                            <a:lnTo>
                              <a:pt x="143" y="46"/>
                            </a:lnTo>
                            <a:lnTo>
                              <a:pt x="169" y="57"/>
                            </a:lnTo>
                            <a:lnTo>
                              <a:pt x="193" y="52"/>
                            </a:lnTo>
                            <a:lnTo>
                              <a:pt x="206" y="85"/>
                            </a:lnTo>
                            <a:lnTo>
                              <a:pt x="185" y="119"/>
                            </a:lnTo>
                            <a:lnTo>
                              <a:pt x="180" y="200"/>
                            </a:lnTo>
                            <a:lnTo>
                              <a:pt x="190" y="216"/>
                            </a:lnTo>
                            <a:lnTo>
                              <a:pt x="186" y="266"/>
                            </a:lnTo>
                            <a:lnTo>
                              <a:pt x="177" y="268"/>
                            </a:lnTo>
                            <a:lnTo>
                              <a:pt x="166" y="263"/>
                            </a:lnTo>
                            <a:lnTo>
                              <a:pt x="130" y="259"/>
                            </a:lnTo>
                            <a:lnTo>
                              <a:pt x="114" y="276"/>
                            </a:lnTo>
                            <a:lnTo>
                              <a:pt x="125" y="306"/>
                            </a:lnTo>
                            <a:lnTo>
                              <a:pt x="100" y="318"/>
                            </a:lnTo>
                            <a:lnTo>
                              <a:pt x="76" y="292"/>
                            </a:lnTo>
                            <a:lnTo>
                              <a:pt x="43" y="298"/>
                            </a:lnTo>
                            <a:lnTo>
                              <a:pt x="32" y="288"/>
                            </a:lnTo>
                            <a:lnTo>
                              <a:pt x="54" y="251"/>
                            </a:lnTo>
                            <a:lnTo>
                              <a:pt x="67" y="253"/>
                            </a:lnTo>
                            <a:lnTo>
                              <a:pt x="79" y="217"/>
                            </a:lnTo>
                            <a:lnTo>
                              <a:pt x="72" y="211"/>
                            </a:lnTo>
                            <a:lnTo>
                              <a:pt x="76" y="195"/>
                            </a:lnTo>
                            <a:lnTo>
                              <a:pt x="87" y="190"/>
                            </a:lnTo>
                            <a:lnTo>
                              <a:pt x="87" y="175"/>
                            </a:lnTo>
                            <a:lnTo>
                              <a:pt x="76" y="171"/>
                            </a:lnTo>
                            <a:lnTo>
                              <a:pt x="76" y="153"/>
                            </a:lnTo>
                            <a:lnTo>
                              <a:pt x="63" y="127"/>
                            </a:lnTo>
                            <a:lnTo>
                              <a:pt x="62" y="110"/>
                            </a:lnTo>
                            <a:lnTo>
                              <a:pt x="38" y="72"/>
                            </a:lnTo>
                            <a:lnTo>
                              <a:pt x="20" y="65"/>
                            </a:lnTo>
                            <a:lnTo>
                              <a:pt x="21" y="43"/>
                            </a:lnTo>
                            <a:lnTo>
                              <a:pt x="0" y="18"/>
                            </a:lnTo>
                            <a:lnTo>
                              <a:pt x="42" y="4"/>
                            </a:lnTo>
                            <a:lnTo>
                              <a:pt x="83" y="43"/>
                            </a:lnTo>
                            <a:lnTo>
                              <a:pt x="80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8" name="Åmål">
                        <a:extLst>
                          <a:ext uri="{FF2B5EF4-FFF2-40B4-BE49-F238E27FC236}">
                            <a16:creationId xmlns:a16="http://schemas.microsoft.com/office/drawing/2014/main" id="{00000000-0008-0000-0200-000095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969349" y="3158593"/>
                        <a:ext cx="171147" cy="329117"/>
                      </a:xfrm>
                      <a:custGeom>
                        <a:avLst/>
                        <a:gdLst>
                          <a:gd name="T0" fmla="*/ 83 w 124"/>
                          <a:gd name="T1" fmla="*/ 0 h 236"/>
                          <a:gd name="T2" fmla="*/ 106 w 124"/>
                          <a:gd name="T3" fmla="*/ 11 h 236"/>
                          <a:gd name="T4" fmla="*/ 124 w 124"/>
                          <a:gd name="T5" fmla="*/ 29 h 236"/>
                          <a:gd name="T6" fmla="*/ 124 w 124"/>
                          <a:gd name="T7" fmla="*/ 79 h 236"/>
                          <a:gd name="T8" fmla="*/ 81 w 124"/>
                          <a:gd name="T9" fmla="*/ 147 h 236"/>
                          <a:gd name="T10" fmla="*/ 74 w 124"/>
                          <a:gd name="T11" fmla="*/ 194 h 236"/>
                          <a:gd name="T12" fmla="*/ 45 w 124"/>
                          <a:gd name="T13" fmla="*/ 236 h 236"/>
                          <a:gd name="T14" fmla="*/ 6 w 124"/>
                          <a:gd name="T15" fmla="*/ 209 h 236"/>
                          <a:gd name="T16" fmla="*/ 10 w 124"/>
                          <a:gd name="T17" fmla="*/ 159 h 236"/>
                          <a:gd name="T18" fmla="*/ 0 w 124"/>
                          <a:gd name="T19" fmla="*/ 143 h 236"/>
                          <a:gd name="T20" fmla="*/ 5 w 124"/>
                          <a:gd name="T21" fmla="*/ 62 h 236"/>
                          <a:gd name="T22" fmla="*/ 26 w 124"/>
                          <a:gd name="T23" fmla="*/ 28 h 236"/>
                          <a:gd name="T24" fmla="*/ 60 w 124"/>
                          <a:gd name="T25" fmla="*/ 36 h 236"/>
                          <a:gd name="T26" fmla="*/ 83 w 124"/>
                          <a:gd name="T27" fmla="*/ 0 h 23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</a:cxnLst>
                        <a:rect l="0" t="0" r="r" b="b"/>
                        <a:pathLst>
                          <a:path w="124" h="236">
                            <a:moveTo>
                              <a:pt x="83" y="0"/>
                            </a:moveTo>
                            <a:lnTo>
                              <a:pt x="106" y="11"/>
                            </a:lnTo>
                            <a:lnTo>
                              <a:pt x="124" y="29"/>
                            </a:lnTo>
                            <a:lnTo>
                              <a:pt x="124" y="79"/>
                            </a:lnTo>
                            <a:lnTo>
                              <a:pt x="81" y="147"/>
                            </a:lnTo>
                            <a:lnTo>
                              <a:pt x="74" y="194"/>
                            </a:lnTo>
                            <a:lnTo>
                              <a:pt x="45" y="236"/>
                            </a:lnTo>
                            <a:lnTo>
                              <a:pt x="6" y="209"/>
                            </a:lnTo>
                            <a:lnTo>
                              <a:pt x="10" y="159"/>
                            </a:lnTo>
                            <a:lnTo>
                              <a:pt x="0" y="143"/>
                            </a:lnTo>
                            <a:lnTo>
                              <a:pt x="5" y="62"/>
                            </a:lnTo>
                            <a:lnTo>
                              <a:pt x="26" y="28"/>
                            </a:lnTo>
                            <a:lnTo>
                              <a:pt x="60" y="36"/>
                            </a:lnTo>
                            <a:lnTo>
                              <a:pt x="83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59" name="Färgelanda">
                        <a:extLst>
                          <a:ext uri="{FF2B5EF4-FFF2-40B4-BE49-F238E27FC236}">
                            <a16:creationId xmlns:a16="http://schemas.microsoft.com/office/drawing/2014/main" id="{00000000-0008-0000-0200-000096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693306" y="3480794"/>
                        <a:ext cx="175288" cy="312520"/>
                      </a:xfrm>
                      <a:custGeom>
                        <a:avLst/>
                        <a:gdLst>
                          <a:gd name="T0" fmla="*/ 52 w 127"/>
                          <a:gd name="T1" fmla="*/ 0 h 224"/>
                          <a:gd name="T2" fmla="*/ 63 w 127"/>
                          <a:gd name="T3" fmla="*/ 10 h 224"/>
                          <a:gd name="T4" fmla="*/ 96 w 127"/>
                          <a:gd name="T5" fmla="*/ 4 h 224"/>
                          <a:gd name="T6" fmla="*/ 120 w 127"/>
                          <a:gd name="T7" fmla="*/ 30 h 224"/>
                          <a:gd name="T8" fmla="*/ 127 w 127"/>
                          <a:gd name="T9" fmla="*/ 69 h 224"/>
                          <a:gd name="T10" fmla="*/ 110 w 127"/>
                          <a:gd name="T11" fmla="*/ 105 h 224"/>
                          <a:gd name="T12" fmla="*/ 97 w 127"/>
                          <a:gd name="T13" fmla="*/ 118 h 224"/>
                          <a:gd name="T14" fmla="*/ 84 w 127"/>
                          <a:gd name="T15" fmla="*/ 183 h 224"/>
                          <a:gd name="T16" fmla="*/ 70 w 127"/>
                          <a:gd name="T17" fmla="*/ 199 h 224"/>
                          <a:gd name="T18" fmla="*/ 72 w 127"/>
                          <a:gd name="T19" fmla="*/ 224 h 224"/>
                          <a:gd name="T20" fmla="*/ 37 w 127"/>
                          <a:gd name="T21" fmla="*/ 209 h 224"/>
                          <a:gd name="T22" fmla="*/ 24 w 127"/>
                          <a:gd name="T23" fmla="*/ 217 h 224"/>
                          <a:gd name="T24" fmla="*/ 15 w 127"/>
                          <a:gd name="T25" fmla="*/ 200 h 224"/>
                          <a:gd name="T26" fmla="*/ 8 w 127"/>
                          <a:gd name="T27" fmla="*/ 181 h 224"/>
                          <a:gd name="T28" fmla="*/ 21 w 127"/>
                          <a:gd name="T29" fmla="*/ 173 h 224"/>
                          <a:gd name="T30" fmla="*/ 3 w 127"/>
                          <a:gd name="T31" fmla="*/ 161 h 224"/>
                          <a:gd name="T32" fmla="*/ 0 w 127"/>
                          <a:gd name="T33" fmla="*/ 113 h 224"/>
                          <a:gd name="T34" fmla="*/ 23 w 127"/>
                          <a:gd name="T35" fmla="*/ 97 h 224"/>
                          <a:gd name="T36" fmla="*/ 31 w 127"/>
                          <a:gd name="T37" fmla="*/ 60 h 224"/>
                          <a:gd name="T38" fmla="*/ 4 w 127"/>
                          <a:gd name="T39" fmla="*/ 43 h 224"/>
                          <a:gd name="T40" fmla="*/ 4 w 127"/>
                          <a:gd name="T41" fmla="*/ 24 h 224"/>
                          <a:gd name="T42" fmla="*/ 12 w 127"/>
                          <a:gd name="T43" fmla="*/ 4 h 224"/>
                          <a:gd name="T44" fmla="*/ 52 w 127"/>
                          <a:gd name="T45" fmla="*/ 0 h 224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</a:cxnLst>
                        <a:rect l="0" t="0" r="r" b="b"/>
                        <a:pathLst>
                          <a:path w="127" h="224">
                            <a:moveTo>
                              <a:pt x="52" y="0"/>
                            </a:moveTo>
                            <a:lnTo>
                              <a:pt x="63" y="10"/>
                            </a:lnTo>
                            <a:lnTo>
                              <a:pt x="96" y="4"/>
                            </a:lnTo>
                            <a:lnTo>
                              <a:pt x="120" y="30"/>
                            </a:lnTo>
                            <a:lnTo>
                              <a:pt x="127" y="69"/>
                            </a:lnTo>
                            <a:lnTo>
                              <a:pt x="110" y="105"/>
                            </a:lnTo>
                            <a:lnTo>
                              <a:pt x="97" y="118"/>
                            </a:lnTo>
                            <a:lnTo>
                              <a:pt x="84" y="183"/>
                            </a:lnTo>
                            <a:lnTo>
                              <a:pt x="70" y="199"/>
                            </a:lnTo>
                            <a:lnTo>
                              <a:pt x="72" y="224"/>
                            </a:lnTo>
                            <a:lnTo>
                              <a:pt x="37" y="209"/>
                            </a:lnTo>
                            <a:lnTo>
                              <a:pt x="24" y="217"/>
                            </a:lnTo>
                            <a:lnTo>
                              <a:pt x="15" y="200"/>
                            </a:lnTo>
                            <a:lnTo>
                              <a:pt x="8" y="181"/>
                            </a:lnTo>
                            <a:lnTo>
                              <a:pt x="21" y="173"/>
                            </a:lnTo>
                            <a:lnTo>
                              <a:pt x="3" y="161"/>
                            </a:lnTo>
                            <a:lnTo>
                              <a:pt x="0" y="113"/>
                            </a:lnTo>
                            <a:lnTo>
                              <a:pt x="23" y="97"/>
                            </a:lnTo>
                            <a:lnTo>
                              <a:pt x="31" y="60"/>
                            </a:lnTo>
                            <a:lnTo>
                              <a:pt x="4" y="43"/>
                            </a:lnTo>
                            <a:lnTo>
                              <a:pt x="4" y="24"/>
                            </a:lnTo>
                            <a:lnTo>
                              <a:pt x="12" y="4"/>
                            </a:lnTo>
                            <a:lnTo>
                              <a:pt x="52" y="0"/>
                            </a:lnTo>
                            <a:close/>
                          </a:path>
                        </a:pathLst>
                      </a:custGeom>
                      <a:solidFill>
                        <a:srgbClr val="BFBFBF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0" name="Mellerud">
                        <a:extLst>
                          <a:ext uri="{FF2B5EF4-FFF2-40B4-BE49-F238E27FC236}">
                            <a16:creationId xmlns:a16="http://schemas.microsoft.com/office/drawing/2014/main" id="{00000000-0008-0000-0200-000097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845130" y="3439326"/>
                        <a:ext cx="230497" cy="282094"/>
                      </a:xfrm>
                      <a:custGeom>
                        <a:avLst/>
                        <a:gdLst>
                          <a:gd name="T0" fmla="*/ 40 w 167"/>
                          <a:gd name="T1" fmla="*/ 0 h 202"/>
                          <a:gd name="T2" fmla="*/ 76 w 167"/>
                          <a:gd name="T3" fmla="*/ 4 h 202"/>
                          <a:gd name="T4" fmla="*/ 87 w 167"/>
                          <a:gd name="T5" fmla="*/ 9 h 202"/>
                          <a:gd name="T6" fmla="*/ 96 w 167"/>
                          <a:gd name="T7" fmla="*/ 7 h 202"/>
                          <a:gd name="T8" fmla="*/ 135 w 167"/>
                          <a:gd name="T9" fmla="*/ 34 h 202"/>
                          <a:gd name="T10" fmla="*/ 112 w 167"/>
                          <a:gd name="T11" fmla="*/ 71 h 202"/>
                          <a:gd name="T12" fmla="*/ 110 w 167"/>
                          <a:gd name="T13" fmla="*/ 106 h 202"/>
                          <a:gd name="T14" fmla="*/ 128 w 167"/>
                          <a:gd name="T15" fmla="*/ 123 h 202"/>
                          <a:gd name="T16" fmla="*/ 160 w 167"/>
                          <a:gd name="T17" fmla="*/ 127 h 202"/>
                          <a:gd name="T18" fmla="*/ 167 w 167"/>
                          <a:gd name="T19" fmla="*/ 138 h 202"/>
                          <a:gd name="T20" fmla="*/ 151 w 167"/>
                          <a:gd name="T21" fmla="*/ 151 h 202"/>
                          <a:gd name="T22" fmla="*/ 131 w 167"/>
                          <a:gd name="T23" fmla="*/ 174 h 202"/>
                          <a:gd name="T24" fmla="*/ 117 w 167"/>
                          <a:gd name="T25" fmla="*/ 202 h 202"/>
                          <a:gd name="T26" fmla="*/ 83 w 167"/>
                          <a:gd name="T27" fmla="*/ 172 h 202"/>
                          <a:gd name="T28" fmla="*/ 73 w 167"/>
                          <a:gd name="T29" fmla="*/ 176 h 202"/>
                          <a:gd name="T30" fmla="*/ 0 w 167"/>
                          <a:gd name="T31" fmla="*/ 134 h 202"/>
                          <a:gd name="T32" fmla="*/ 17 w 167"/>
                          <a:gd name="T33" fmla="*/ 98 h 202"/>
                          <a:gd name="T34" fmla="*/ 10 w 167"/>
                          <a:gd name="T35" fmla="*/ 59 h 202"/>
                          <a:gd name="T36" fmla="*/ 35 w 167"/>
                          <a:gd name="T37" fmla="*/ 47 h 202"/>
                          <a:gd name="T38" fmla="*/ 24 w 167"/>
                          <a:gd name="T39" fmla="*/ 17 h 202"/>
                          <a:gd name="T40" fmla="*/ 40 w 167"/>
                          <a:gd name="T41" fmla="*/ 0 h 20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</a:cxnLst>
                        <a:rect l="0" t="0" r="r" b="b"/>
                        <a:pathLst>
                          <a:path w="167" h="202">
                            <a:moveTo>
                              <a:pt x="40" y="0"/>
                            </a:moveTo>
                            <a:lnTo>
                              <a:pt x="76" y="4"/>
                            </a:lnTo>
                            <a:lnTo>
                              <a:pt x="87" y="9"/>
                            </a:lnTo>
                            <a:lnTo>
                              <a:pt x="96" y="7"/>
                            </a:lnTo>
                            <a:lnTo>
                              <a:pt x="135" y="34"/>
                            </a:lnTo>
                            <a:lnTo>
                              <a:pt x="112" y="71"/>
                            </a:lnTo>
                            <a:lnTo>
                              <a:pt x="110" y="106"/>
                            </a:lnTo>
                            <a:lnTo>
                              <a:pt x="128" y="123"/>
                            </a:lnTo>
                            <a:lnTo>
                              <a:pt x="160" y="127"/>
                            </a:lnTo>
                            <a:lnTo>
                              <a:pt x="167" y="138"/>
                            </a:lnTo>
                            <a:lnTo>
                              <a:pt x="151" y="151"/>
                            </a:lnTo>
                            <a:lnTo>
                              <a:pt x="131" y="174"/>
                            </a:lnTo>
                            <a:lnTo>
                              <a:pt x="117" y="202"/>
                            </a:lnTo>
                            <a:lnTo>
                              <a:pt x="83" y="172"/>
                            </a:lnTo>
                            <a:lnTo>
                              <a:pt x="73" y="176"/>
                            </a:lnTo>
                            <a:lnTo>
                              <a:pt x="0" y="134"/>
                            </a:lnTo>
                            <a:lnTo>
                              <a:pt x="17" y="98"/>
                            </a:lnTo>
                            <a:lnTo>
                              <a:pt x="10" y="59"/>
                            </a:lnTo>
                            <a:lnTo>
                              <a:pt x="35" y="47"/>
                            </a:lnTo>
                            <a:lnTo>
                              <a:pt x="24" y="17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1" name="Vänersborg">
                        <a:extLst>
                          <a:ext uri="{FF2B5EF4-FFF2-40B4-BE49-F238E27FC236}">
                            <a16:creationId xmlns:a16="http://schemas.microsoft.com/office/drawing/2014/main" id="{00000000-0008-0000-0200-000098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789921" y="3627374"/>
                        <a:ext cx="270523" cy="337415"/>
                      </a:xfrm>
                      <a:custGeom>
                        <a:avLst/>
                        <a:gdLst>
                          <a:gd name="T0" fmla="*/ 40 w 196"/>
                          <a:gd name="T1" fmla="*/ 0 h 242"/>
                          <a:gd name="T2" fmla="*/ 113 w 196"/>
                          <a:gd name="T3" fmla="*/ 42 h 242"/>
                          <a:gd name="T4" fmla="*/ 123 w 196"/>
                          <a:gd name="T5" fmla="*/ 38 h 242"/>
                          <a:gd name="T6" fmla="*/ 157 w 196"/>
                          <a:gd name="T7" fmla="*/ 68 h 242"/>
                          <a:gd name="T8" fmla="*/ 136 w 196"/>
                          <a:gd name="T9" fmla="*/ 91 h 242"/>
                          <a:gd name="T10" fmla="*/ 107 w 196"/>
                          <a:gd name="T11" fmla="*/ 108 h 242"/>
                          <a:gd name="T12" fmla="*/ 86 w 196"/>
                          <a:gd name="T13" fmla="*/ 136 h 242"/>
                          <a:gd name="T14" fmla="*/ 85 w 196"/>
                          <a:gd name="T15" fmla="*/ 154 h 242"/>
                          <a:gd name="T16" fmla="*/ 115 w 196"/>
                          <a:gd name="T17" fmla="*/ 161 h 242"/>
                          <a:gd name="T18" fmla="*/ 128 w 196"/>
                          <a:gd name="T19" fmla="*/ 150 h 242"/>
                          <a:gd name="T20" fmla="*/ 148 w 196"/>
                          <a:gd name="T21" fmla="*/ 156 h 242"/>
                          <a:gd name="T22" fmla="*/ 177 w 196"/>
                          <a:gd name="T23" fmla="*/ 114 h 242"/>
                          <a:gd name="T24" fmla="*/ 196 w 196"/>
                          <a:gd name="T25" fmla="*/ 116 h 242"/>
                          <a:gd name="T26" fmla="*/ 188 w 196"/>
                          <a:gd name="T27" fmla="*/ 153 h 242"/>
                          <a:gd name="T28" fmla="*/ 144 w 196"/>
                          <a:gd name="T29" fmla="*/ 173 h 242"/>
                          <a:gd name="T30" fmla="*/ 124 w 196"/>
                          <a:gd name="T31" fmla="*/ 195 h 242"/>
                          <a:gd name="T32" fmla="*/ 139 w 196"/>
                          <a:gd name="T33" fmla="*/ 214 h 242"/>
                          <a:gd name="T34" fmla="*/ 105 w 196"/>
                          <a:gd name="T35" fmla="*/ 242 h 242"/>
                          <a:gd name="T36" fmla="*/ 99 w 196"/>
                          <a:gd name="T37" fmla="*/ 225 h 242"/>
                          <a:gd name="T38" fmla="*/ 88 w 196"/>
                          <a:gd name="T39" fmla="*/ 204 h 242"/>
                          <a:gd name="T40" fmla="*/ 68 w 196"/>
                          <a:gd name="T41" fmla="*/ 194 h 242"/>
                          <a:gd name="T42" fmla="*/ 22 w 196"/>
                          <a:gd name="T43" fmla="*/ 209 h 242"/>
                          <a:gd name="T44" fmla="*/ 16 w 196"/>
                          <a:gd name="T45" fmla="*/ 184 h 242"/>
                          <a:gd name="T46" fmla="*/ 29 w 196"/>
                          <a:gd name="T47" fmla="*/ 158 h 242"/>
                          <a:gd name="T48" fmla="*/ 25 w 196"/>
                          <a:gd name="T49" fmla="*/ 142 h 242"/>
                          <a:gd name="T50" fmla="*/ 2 w 196"/>
                          <a:gd name="T51" fmla="*/ 119 h 242"/>
                          <a:gd name="T52" fmla="*/ 0 w 196"/>
                          <a:gd name="T53" fmla="*/ 94 h 242"/>
                          <a:gd name="T54" fmla="*/ 14 w 196"/>
                          <a:gd name="T55" fmla="*/ 78 h 242"/>
                          <a:gd name="T56" fmla="*/ 27 w 196"/>
                          <a:gd name="T57" fmla="*/ 13 h 242"/>
                          <a:gd name="T58" fmla="*/ 40 w 196"/>
                          <a:gd name="T59" fmla="*/ 0 h 24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</a:cxnLst>
                        <a:rect l="0" t="0" r="r" b="b"/>
                        <a:pathLst>
                          <a:path w="196" h="242">
                            <a:moveTo>
                              <a:pt x="40" y="0"/>
                            </a:moveTo>
                            <a:lnTo>
                              <a:pt x="113" y="42"/>
                            </a:lnTo>
                            <a:lnTo>
                              <a:pt x="123" y="38"/>
                            </a:lnTo>
                            <a:lnTo>
                              <a:pt x="157" y="68"/>
                            </a:lnTo>
                            <a:lnTo>
                              <a:pt x="136" y="91"/>
                            </a:lnTo>
                            <a:lnTo>
                              <a:pt x="107" y="108"/>
                            </a:lnTo>
                            <a:lnTo>
                              <a:pt x="86" y="136"/>
                            </a:lnTo>
                            <a:lnTo>
                              <a:pt x="85" y="154"/>
                            </a:lnTo>
                            <a:lnTo>
                              <a:pt x="115" y="161"/>
                            </a:lnTo>
                            <a:lnTo>
                              <a:pt x="128" y="150"/>
                            </a:lnTo>
                            <a:lnTo>
                              <a:pt x="148" y="156"/>
                            </a:lnTo>
                            <a:lnTo>
                              <a:pt x="177" y="114"/>
                            </a:lnTo>
                            <a:lnTo>
                              <a:pt x="196" y="116"/>
                            </a:lnTo>
                            <a:lnTo>
                              <a:pt x="188" y="153"/>
                            </a:lnTo>
                            <a:lnTo>
                              <a:pt x="144" y="173"/>
                            </a:lnTo>
                            <a:lnTo>
                              <a:pt x="124" y="195"/>
                            </a:lnTo>
                            <a:lnTo>
                              <a:pt x="139" y="214"/>
                            </a:lnTo>
                            <a:lnTo>
                              <a:pt x="105" y="242"/>
                            </a:lnTo>
                            <a:lnTo>
                              <a:pt x="99" y="225"/>
                            </a:lnTo>
                            <a:lnTo>
                              <a:pt x="88" y="204"/>
                            </a:lnTo>
                            <a:lnTo>
                              <a:pt x="68" y="194"/>
                            </a:lnTo>
                            <a:lnTo>
                              <a:pt x="22" y="209"/>
                            </a:lnTo>
                            <a:lnTo>
                              <a:pt x="16" y="184"/>
                            </a:lnTo>
                            <a:lnTo>
                              <a:pt x="29" y="158"/>
                            </a:lnTo>
                            <a:lnTo>
                              <a:pt x="25" y="142"/>
                            </a:lnTo>
                            <a:lnTo>
                              <a:pt x="2" y="119"/>
                            </a:lnTo>
                            <a:lnTo>
                              <a:pt x="0" y="94"/>
                            </a:lnTo>
                            <a:lnTo>
                              <a:pt x="14" y="78"/>
                            </a:lnTo>
                            <a:lnTo>
                              <a:pt x="27" y="13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2" name="Trollhättan">
                        <a:extLst>
                          <a:ext uri="{FF2B5EF4-FFF2-40B4-BE49-F238E27FC236}">
                            <a16:creationId xmlns:a16="http://schemas.microsoft.com/office/drawing/2014/main" id="{00000000-0008-0000-0200-000099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820286" y="3897042"/>
                        <a:ext cx="193231" cy="203284"/>
                      </a:xfrm>
                      <a:custGeom>
                        <a:avLst/>
                        <a:gdLst>
                          <a:gd name="T0" fmla="*/ 46 w 140"/>
                          <a:gd name="T1" fmla="*/ 0 h 146"/>
                          <a:gd name="T2" fmla="*/ 66 w 140"/>
                          <a:gd name="T3" fmla="*/ 10 h 146"/>
                          <a:gd name="T4" fmla="*/ 77 w 140"/>
                          <a:gd name="T5" fmla="*/ 31 h 146"/>
                          <a:gd name="T6" fmla="*/ 83 w 140"/>
                          <a:gd name="T7" fmla="*/ 48 h 146"/>
                          <a:gd name="T8" fmla="*/ 117 w 140"/>
                          <a:gd name="T9" fmla="*/ 20 h 146"/>
                          <a:gd name="T10" fmla="*/ 135 w 140"/>
                          <a:gd name="T11" fmla="*/ 22 h 146"/>
                          <a:gd name="T12" fmla="*/ 140 w 140"/>
                          <a:gd name="T13" fmla="*/ 36 h 146"/>
                          <a:gd name="T14" fmla="*/ 125 w 140"/>
                          <a:gd name="T15" fmla="*/ 65 h 146"/>
                          <a:gd name="T16" fmla="*/ 123 w 140"/>
                          <a:gd name="T17" fmla="*/ 86 h 146"/>
                          <a:gd name="T18" fmla="*/ 121 w 140"/>
                          <a:gd name="T19" fmla="*/ 93 h 146"/>
                          <a:gd name="T20" fmla="*/ 97 w 140"/>
                          <a:gd name="T21" fmla="*/ 104 h 146"/>
                          <a:gd name="T22" fmla="*/ 102 w 140"/>
                          <a:gd name="T23" fmla="*/ 121 h 146"/>
                          <a:gd name="T24" fmla="*/ 87 w 140"/>
                          <a:gd name="T25" fmla="*/ 146 h 146"/>
                          <a:gd name="T26" fmla="*/ 79 w 140"/>
                          <a:gd name="T27" fmla="*/ 134 h 146"/>
                          <a:gd name="T28" fmla="*/ 66 w 140"/>
                          <a:gd name="T29" fmla="*/ 128 h 146"/>
                          <a:gd name="T30" fmla="*/ 24 w 140"/>
                          <a:gd name="T31" fmla="*/ 120 h 146"/>
                          <a:gd name="T32" fmla="*/ 7 w 140"/>
                          <a:gd name="T33" fmla="*/ 99 h 146"/>
                          <a:gd name="T34" fmla="*/ 8 w 140"/>
                          <a:gd name="T35" fmla="*/ 81 h 146"/>
                          <a:gd name="T36" fmla="*/ 7 w 140"/>
                          <a:gd name="T37" fmla="*/ 70 h 146"/>
                          <a:gd name="T38" fmla="*/ 30 w 140"/>
                          <a:gd name="T39" fmla="*/ 43 h 146"/>
                          <a:gd name="T40" fmla="*/ 9 w 140"/>
                          <a:gd name="T41" fmla="*/ 31 h 146"/>
                          <a:gd name="T42" fmla="*/ 7 w 140"/>
                          <a:gd name="T43" fmla="*/ 22 h 146"/>
                          <a:gd name="T44" fmla="*/ 0 w 140"/>
                          <a:gd name="T45" fmla="*/ 15 h 146"/>
                          <a:gd name="T46" fmla="*/ 46 w 140"/>
                          <a:gd name="T47" fmla="*/ 0 h 14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40" h="146">
                            <a:moveTo>
                              <a:pt x="46" y="0"/>
                            </a:moveTo>
                            <a:lnTo>
                              <a:pt x="66" y="10"/>
                            </a:lnTo>
                            <a:lnTo>
                              <a:pt x="77" y="31"/>
                            </a:lnTo>
                            <a:lnTo>
                              <a:pt x="83" y="48"/>
                            </a:lnTo>
                            <a:lnTo>
                              <a:pt x="117" y="20"/>
                            </a:lnTo>
                            <a:lnTo>
                              <a:pt x="135" y="22"/>
                            </a:lnTo>
                            <a:lnTo>
                              <a:pt x="140" y="36"/>
                            </a:lnTo>
                            <a:lnTo>
                              <a:pt x="125" y="65"/>
                            </a:lnTo>
                            <a:lnTo>
                              <a:pt x="123" y="86"/>
                            </a:lnTo>
                            <a:lnTo>
                              <a:pt x="121" y="93"/>
                            </a:lnTo>
                            <a:lnTo>
                              <a:pt x="97" y="104"/>
                            </a:lnTo>
                            <a:lnTo>
                              <a:pt x="102" y="121"/>
                            </a:lnTo>
                            <a:lnTo>
                              <a:pt x="87" y="146"/>
                            </a:lnTo>
                            <a:lnTo>
                              <a:pt x="79" y="134"/>
                            </a:lnTo>
                            <a:lnTo>
                              <a:pt x="66" y="128"/>
                            </a:lnTo>
                            <a:lnTo>
                              <a:pt x="24" y="120"/>
                            </a:lnTo>
                            <a:lnTo>
                              <a:pt x="7" y="99"/>
                            </a:lnTo>
                            <a:lnTo>
                              <a:pt x="8" y="81"/>
                            </a:lnTo>
                            <a:lnTo>
                              <a:pt x="7" y="70"/>
                            </a:lnTo>
                            <a:lnTo>
                              <a:pt x="30" y="43"/>
                            </a:lnTo>
                            <a:lnTo>
                              <a:pt x="9" y="31"/>
                            </a:lnTo>
                            <a:lnTo>
                              <a:pt x="7" y="22"/>
                            </a:lnTo>
                            <a:lnTo>
                              <a:pt x="0" y="15"/>
                            </a:lnTo>
                            <a:lnTo>
                              <a:pt x="46" y="0"/>
                            </a:lnTo>
                            <a:close/>
                          </a:path>
                        </a:pathLst>
                      </a:custGeom>
                      <a:solidFill>
                        <a:srgbClr val="E4FF8D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3" name="Lilla Edet">
                        <a:extLst>
                          <a:ext uri="{FF2B5EF4-FFF2-40B4-BE49-F238E27FC236}">
                            <a16:creationId xmlns:a16="http://schemas.microsoft.com/office/drawing/2014/main" id="{00000000-0008-0000-0200-00009A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738853" y="3917787"/>
                        <a:ext cx="172528" cy="241987"/>
                      </a:xfrm>
                      <a:custGeom>
                        <a:avLst/>
                        <a:gdLst>
                          <a:gd name="T0" fmla="*/ 59 w 125"/>
                          <a:gd name="T1" fmla="*/ 0 h 173"/>
                          <a:gd name="T2" fmla="*/ 66 w 125"/>
                          <a:gd name="T3" fmla="*/ 7 h 173"/>
                          <a:gd name="T4" fmla="*/ 68 w 125"/>
                          <a:gd name="T5" fmla="*/ 16 h 173"/>
                          <a:gd name="T6" fmla="*/ 89 w 125"/>
                          <a:gd name="T7" fmla="*/ 28 h 173"/>
                          <a:gd name="T8" fmla="*/ 66 w 125"/>
                          <a:gd name="T9" fmla="*/ 55 h 173"/>
                          <a:gd name="T10" fmla="*/ 67 w 125"/>
                          <a:gd name="T11" fmla="*/ 66 h 173"/>
                          <a:gd name="T12" fmla="*/ 66 w 125"/>
                          <a:gd name="T13" fmla="*/ 84 h 173"/>
                          <a:gd name="T14" fmla="*/ 83 w 125"/>
                          <a:gd name="T15" fmla="*/ 105 h 173"/>
                          <a:gd name="T16" fmla="*/ 125 w 125"/>
                          <a:gd name="T17" fmla="*/ 113 h 173"/>
                          <a:gd name="T18" fmla="*/ 117 w 125"/>
                          <a:gd name="T19" fmla="*/ 118 h 173"/>
                          <a:gd name="T20" fmla="*/ 114 w 125"/>
                          <a:gd name="T21" fmla="*/ 131 h 173"/>
                          <a:gd name="T22" fmla="*/ 85 w 125"/>
                          <a:gd name="T23" fmla="*/ 152 h 173"/>
                          <a:gd name="T24" fmla="*/ 84 w 125"/>
                          <a:gd name="T25" fmla="*/ 161 h 173"/>
                          <a:gd name="T26" fmla="*/ 79 w 125"/>
                          <a:gd name="T27" fmla="*/ 168 h 173"/>
                          <a:gd name="T28" fmla="*/ 70 w 125"/>
                          <a:gd name="T29" fmla="*/ 169 h 173"/>
                          <a:gd name="T30" fmla="*/ 63 w 125"/>
                          <a:gd name="T31" fmla="*/ 167 h 173"/>
                          <a:gd name="T32" fmla="*/ 51 w 125"/>
                          <a:gd name="T33" fmla="*/ 173 h 173"/>
                          <a:gd name="T34" fmla="*/ 19 w 125"/>
                          <a:gd name="T35" fmla="*/ 161 h 173"/>
                          <a:gd name="T36" fmla="*/ 21 w 125"/>
                          <a:gd name="T37" fmla="*/ 144 h 173"/>
                          <a:gd name="T38" fmla="*/ 16 w 125"/>
                          <a:gd name="T39" fmla="*/ 125 h 173"/>
                          <a:gd name="T40" fmla="*/ 19 w 125"/>
                          <a:gd name="T41" fmla="*/ 114 h 173"/>
                          <a:gd name="T42" fmla="*/ 15 w 125"/>
                          <a:gd name="T43" fmla="*/ 104 h 173"/>
                          <a:gd name="T44" fmla="*/ 5 w 125"/>
                          <a:gd name="T45" fmla="*/ 95 h 173"/>
                          <a:gd name="T46" fmla="*/ 0 w 125"/>
                          <a:gd name="T47" fmla="*/ 75 h 173"/>
                          <a:gd name="T48" fmla="*/ 13 w 125"/>
                          <a:gd name="T49" fmla="*/ 71 h 173"/>
                          <a:gd name="T50" fmla="*/ 16 w 125"/>
                          <a:gd name="T51" fmla="*/ 53 h 173"/>
                          <a:gd name="T52" fmla="*/ 46 w 125"/>
                          <a:gd name="T53" fmla="*/ 26 h 173"/>
                          <a:gd name="T54" fmla="*/ 59 w 125"/>
                          <a:gd name="T55" fmla="*/ 0 h 173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</a:cxnLst>
                        <a:rect l="0" t="0" r="r" b="b"/>
                        <a:pathLst>
                          <a:path w="125" h="173">
                            <a:moveTo>
                              <a:pt x="59" y="0"/>
                            </a:moveTo>
                            <a:lnTo>
                              <a:pt x="66" y="7"/>
                            </a:lnTo>
                            <a:lnTo>
                              <a:pt x="68" y="16"/>
                            </a:lnTo>
                            <a:lnTo>
                              <a:pt x="89" y="28"/>
                            </a:lnTo>
                            <a:lnTo>
                              <a:pt x="66" y="55"/>
                            </a:lnTo>
                            <a:lnTo>
                              <a:pt x="67" y="66"/>
                            </a:lnTo>
                            <a:lnTo>
                              <a:pt x="66" y="84"/>
                            </a:lnTo>
                            <a:lnTo>
                              <a:pt x="83" y="105"/>
                            </a:lnTo>
                            <a:lnTo>
                              <a:pt x="125" y="113"/>
                            </a:lnTo>
                            <a:lnTo>
                              <a:pt x="117" y="118"/>
                            </a:lnTo>
                            <a:lnTo>
                              <a:pt x="114" y="131"/>
                            </a:lnTo>
                            <a:lnTo>
                              <a:pt x="85" y="152"/>
                            </a:lnTo>
                            <a:lnTo>
                              <a:pt x="84" y="161"/>
                            </a:lnTo>
                            <a:lnTo>
                              <a:pt x="79" y="168"/>
                            </a:lnTo>
                            <a:lnTo>
                              <a:pt x="70" y="169"/>
                            </a:lnTo>
                            <a:lnTo>
                              <a:pt x="63" y="167"/>
                            </a:lnTo>
                            <a:lnTo>
                              <a:pt x="51" y="173"/>
                            </a:lnTo>
                            <a:lnTo>
                              <a:pt x="19" y="161"/>
                            </a:lnTo>
                            <a:lnTo>
                              <a:pt x="21" y="144"/>
                            </a:lnTo>
                            <a:lnTo>
                              <a:pt x="16" y="125"/>
                            </a:lnTo>
                            <a:lnTo>
                              <a:pt x="19" y="114"/>
                            </a:lnTo>
                            <a:lnTo>
                              <a:pt x="15" y="104"/>
                            </a:lnTo>
                            <a:lnTo>
                              <a:pt x="5" y="95"/>
                            </a:lnTo>
                            <a:lnTo>
                              <a:pt x="0" y="75"/>
                            </a:lnTo>
                            <a:lnTo>
                              <a:pt x="13" y="71"/>
                            </a:lnTo>
                            <a:lnTo>
                              <a:pt x="16" y="53"/>
                            </a:lnTo>
                            <a:lnTo>
                              <a:pt x="46" y="26"/>
                            </a:lnTo>
                            <a:lnTo>
                              <a:pt x="59" y="0"/>
                            </a:lnTo>
                            <a:close/>
                          </a:path>
                        </a:pathLst>
                      </a:custGeom>
                      <a:solidFill>
                        <a:srgbClr val="91D8A0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4" name="Tjörn">
                        <a:extLst>
                          <a:ext uri="{FF2B5EF4-FFF2-40B4-BE49-F238E27FC236}">
                            <a16:creationId xmlns:a16="http://schemas.microsoft.com/office/drawing/2014/main" id="{00000000-0008-0000-0200-00009B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520798" y="4083729"/>
                        <a:ext cx="117299" cy="135516"/>
                      </a:xfrm>
                      <a:custGeom>
                        <a:avLst/>
                        <a:gdLst>
                          <a:gd name="T0" fmla="*/ 54 w 84"/>
                          <a:gd name="T1" fmla="*/ 0 h 97"/>
                          <a:gd name="T2" fmla="*/ 59 w 84"/>
                          <a:gd name="T3" fmla="*/ 0 h 97"/>
                          <a:gd name="T4" fmla="*/ 65 w 84"/>
                          <a:gd name="T5" fmla="*/ 3 h 97"/>
                          <a:gd name="T6" fmla="*/ 67 w 84"/>
                          <a:gd name="T7" fmla="*/ 4 h 97"/>
                          <a:gd name="T8" fmla="*/ 68 w 84"/>
                          <a:gd name="T9" fmla="*/ 8 h 97"/>
                          <a:gd name="T10" fmla="*/ 62 w 84"/>
                          <a:gd name="T11" fmla="*/ 19 h 97"/>
                          <a:gd name="T12" fmla="*/ 67 w 84"/>
                          <a:gd name="T13" fmla="*/ 23 h 97"/>
                          <a:gd name="T14" fmla="*/ 77 w 84"/>
                          <a:gd name="T15" fmla="*/ 15 h 97"/>
                          <a:gd name="T16" fmla="*/ 83 w 84"/>
                          <a:gd name="T17" fmla="*/ 23 h 97"/>
                          <a:gd name="T18" fmla="*/ 84 w 84"/>
                          <a:gd name="T19" fmla="*/ 33 h 97"/>
                          <a:gd name="T20" fmla="*/ 84 w 84"/>
                          <a:gd name="T21" fmla="*/ 46 h 97"/>
                          <a:gd name="T22" fmla="*/ 80 w 84"/>
                          <a:gd name="T23" fmla="*/ 55 h 97"/>
                          <a:gd name="T24" fmla="*/ 75 w 84"/>
                          <a:gd name="T25" fmla="*/ 61 h 97"/>
                          <a:gd name="T26" fmla="*/ 69 w 84"/>
                          <a:gd name="T27" fmla="*/ 61 h 97"/>
                          <a:gd name="T28" fmla="*/ 68 w 84"/>
                          <a:gd name="T29" fmla="*/ 53 h 97"/>
                          <a:gd name="T30" fmla="*/ 62 w 84"/>
                          <a:gd name="T31" fmla="*/ 51 h 97"/>
                          <a:gd name="T32" fmla="*/ 58 w 84"/>
                          <a:gd name="T33" fmla="*/ 71 h 97"/>
                          <a:gd name="T34" fmla="*/ 58 w 84"/>
                          <a:gd name="T35" fmla="*/ 75 h 97"/>
                          <a:gd name="T36" fmla="*/ 43 w 84"/>
                          <a:gd name="T37" fmla="*/ 80 h 97"/>
                          <a:gd name="T38" fmla="*/ 38 w 84"/>
                          <a:gd name="T39" fmla="*/ 84 h 97"/>
                          <a:gd name="T40" fmla="*/ 35 w 84"/>
                          <a:gd name="T41" fmla="*/ 96 h 97"/>
                          <a:gd name="T42" fmla="*/ 22 w 84"/>
                          <a:gd name="T43" fmla="*/ 97 h 97"/>
                          <a:gd name="T44" fmla="*/ 17 w 84"/>
                          <a:gd name="T45" fmla="*/ 91 h 97"/>
                          <a:gd name="T46" fmla="*/ 21 w 84"/>
                          <a:gd name="T47" fmla="*/ 80 h 97"/>
                          <a:gd name="T48" fmla="*/ 9 w 84"/>
                          <a:gd name="T49" fmla="*/ 72 h 97"/>
                          <a:gd name="T50" fmla="*/ 9 w 84"/>
                          <a:gd name="T51" fmla="*/ 59 h 97"/>
                          <a:gd name="T52" fmla="*/ 14 w 84"/>
                          <a:gd name="T53" fmla="*/ 54 h 97"/>
                          <a:gd name="T54" fmla="*/ 25 w 84"/>
                          <a:gd name="T55" fmla="*/ 58 h 97"/>
                          <a:gd name="T56" fmla="*/ 25 w 84"/>
                          <a:gd name="T57" fmla="*/ 46 h 97"/>
                          <a:gd name="T58" fmla="*/ 14 w 84"/>
                          <a:gd name="T59" fmla="*/ 44 h 97"/>
                          <a:gd name="T60" fmla="*/ 4 w 84"/>
                          <a:gd name="T61" fmla="*/ 45 h 97"/>
                          <a:gd name="T62" fmla="*/ 0 w 84"/>
                          <a:gd name="T63" fmla="*/ 38 h 97"/>
                          <a:gd name="T64" fmla="*/ 0 w 84"/>
                          <a:gd name="T65" fmla="*/ 33 h 97"/>
                          <a:gd name="T66" fmla="*/ 5 w 84"/>
                          <a:gd name="T67" fmla="*/ 24 h 97"/>
                          <a:gd name="T68" fmla="*/ 14 w 84"/>
                          <a:gd name="T69" fmla="*/ 21 h 97"/>
                          <a:gd name="T70" fmla="*/ 25 w 84"/>
                          <a:gd name="T71" fmla="*/ 23 h 97"/>
                          <a:gd name="T72" fmla="*/ 33 w 84"/>
                          <a:gd name="T73" fmla="*/ 25 h 97"/>
                          <a:gd name="T74" fmla="*/ 42 w 84"/>
                          <a:gd name="T75" fmla="*/ 23 h 97"/>
                          <a:gd name="T76" fmla="*/ 46 w 84"/>
                          <a:gd name="T77" fmla="*/ 15 h 97"/>
                          <a:gd name="T78" fmla="*/ 50 w 84"/>
                          <a:gd name="T79" fmla="*/ 8 h 97"/>
                          <a:gd name="T80" fmla="*/ 54 w 84"/>
                          <a:gd name="T81" fmla="*/ 0 h 97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  <a:cxn ang="0">
                            <a:pos x="T72" y="T73"/>
                          </a:cxn>
                          <a:cxn ang="0">
                            <a:pos x="T74" y="T75"/>
                          </a:cxn>
                          <a:cxn ang="0">
                            <a:pos x="T76" y="T77"/>
                          </a:cxn>
                          <a:cxn ang="0">
                            <a:pos x="T78" y="T79"/>
                          </a:cxn>
                          <a:cxn ang="0">
                            <a:pos x="T80" y="T81"/>
                          </a:cxn>
                        </a:cxnLst>
                        <a:rect l="0" t="0" r="r" b="b"/>
                        <a:pathLst>
                          <a:path w="84" h="97">
                            <a:moveTo>
                              <a:pt x="54" y="0"/>
                            </a:moveTo>
                            <a:lnTo>
                              <a:pt x="59" y="0"/>
                            </a:lnTo>
                            <a:lnTo>
                              <a:pt x="65" y="3"/>
                            </a:lnTo>
                            <a:lnTo>
                              <a:pt x="67" y="4"/>
                            </a:lnTo>
                            <a:lnTo>
                              <a:pt x="68" y="8"/>
                            </a:lnTo>
                            <a:lnTo>
                              <a:pt x="62" y="19"/>
                            </a:lnTo>
                            <a:lnTo>
                              <a:pt x="67" y="23"/>
                            </a:lnTo>
                            <a:lnTo>
                              <a:pt x="77" y="15"/>
                            </a:lnTo>
                            <a:lnTo>
                              <a:pt x="83" y="23"/>
                            </a:lnTo>
                            <a:lnTo>
                              <a:pt x="84" y="33"/>
                            </a:lnTo>
                            <a:lnTo>
                              <a:pt x="84" y="46"/>
                            </a:lnTo>
                            <a:lnTo>
                              <a:pt x="80" y="55"/>
                            </a:lnTo>
                            <a:lnTo>
                              <a:pt x="75" y="61"/>
                            </a:lnTo>
                            <a:lnTo>
                              <a:pt x="69" y="61"/>
                            </a:lnTo>
                            <a:lnTo>
                              <a:pt x="68" y="53"/>
                            </a:lnTo>
                            <a:lnTo>
                              <a:pt x="62" y="51"/>
                            </a:lnTo>
                            <a:lnTo>
                              <a:pt x="58" y="71"/>
                            </a:lnTo>
                            <a:lnTo>
                              <a:pt x="58" y="75"/>
                            </a:lnTo>
                            <a:lnTo>
                              <a:pt x="43" y="80"/>
                            </a:lnTo>
                            <a:lnTo>
                              <a:pt x="38" y="84"/>
                            </a:lnTo>
                            <a:lnTo>
                              <a:pt x="35" y="96"/>
                            </a:lnTo>
                            <a:lnTo>
                              <a:pt x="22" y="97"/>
                            </a:lnTo>
                            <a:lnTo>
                              <a:pt x="17" y="91"/>
                            </a:lnTo>
                            <a:lnTo>
                              <a:pt x="21" y="80"/>
                            </a:lnTo>
                            <a:lnTo>
                              <a:pt x="9" y="72"/>
                            </a:lnTo>
                            <a:lnTo>
                              <a:pt x="9" y="59"/>
                            </a:lnTo>
                            <a:lnTo>
                              <a:pt x="14" y="54"/>
                            </a:lnTo>
                            <a:lnTo>
                              <a:pt x="25" y="58"/>
                            </a:lnTo>
                            <a:lnTo>
                              <a:pt x="25" y="46"/>
                            </a:lnTo>
                            <a:lnTo>
                              <a:pt x="14" y="44"/>
                            </a:lnTo>
                            <a:lnTo>
                              <a:pt x="4" y="45"/>
                            </a:lnTo>
                            <a:lnTo>
                              <a:pt x="0" y="38"/>
                            </a:lnTo>
                            <a:lnTo>
                              <a:pt x="0" y="33"/>
                            </a:lnTo>
                            <a:lnTo>
                              <a:pt x="5" y="24"/>
                            </a:lnTo>
                            <a:lnTo>
                              <a:pt x="14" y="21"/>
                            </a:lnTo>
                            <a:lnTo>
                              <a:pt x="25" y="23"/>
                            </a:lnTo>
                            <a:lnTo>
                              <a:pt x="33" y="25"/>
                            </a:lnTo>
                            <a:lnTo>
                              <a:pt x="42" y="23"/>
                            </a:lnTo>
                            <a:lnTo>
                              <a:pt x="46" y="15"/>
                            </a:lnTo>
                            <a:lnTo>
                              <a:pt x="50" y="8"/>
                            </a:lnTo>
                            <a:lnTo>
                              <a:pt x="54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5" name="Orust2">
                        <a:extLst>
                          <a:ext uri="{FF2B5EF4-FFF2-40B4-BE49-F238E27FC236}">
                            <a16:creationId xmlns:a16="http://schemas.microsoft.com/office/drawing/2014/main" id="{00000000-0008-0000-0200-00009C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509756" y="3944065"/>
                        <a:ext cx="57969" cy="40086"/>
                      </a:xfrm>
                      <a:custGeom>
                        <a:avLst/>
                        <a:gdLst>
                          <a:gd name="T0" fmla="*/ 42 w 42"/>
                          <a:gd name="T1" fmla="*/ 0 h 28"/>
                          <a:gd name="T2" fmla="*/ 38 w 42"/>
                          <a:gd name="T3" fmla="*/ 11 h 28"/>
                          <a:gd name="T4" fmla="*/ 29 w 42"/>
                          <a:gd name="T5" fmla="*/ 22 h 28"/>
                          <a:gd name="T6" fmla="*/ 16 w 42"/>
                          <a:gd name="T7" fmla="*/ 26 h 28"/>
                          <a:gd name="T8" fmla="*/ 0 w 42"/>
                          <a:gd name="T9" fmla="*/ 28 h 28"/>
                          <a:gd name="T10" fmla="*/ 3 w 42"/>
                          <a:gd name="T11" fmla="*/ 21 h 28"/>
                          <a:gd name="T12" fmla="*/ 11 w 42"/>
                          <a:gd name="T13" fmla="*/ 13 h 28"/>
                          <a:gd name="T14" fmla="*/ 25 w 42"/>
                          <a:gd name="T15" fmla="*/ 1 h 28"/>
                          <a:gd name="T16" fmla="*/ 42 w 42"/>
                          <a:gd name="T17" fmla="*/ 0 h 28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</a:cxnLst>
                        <a:rect l="0" t="0" r="r" b="b"/>
                        <a:pathLst>
                          <a:path w="42" h="28">
                            <a:moveTo>
                              <a:pt x="42" y="0"/>
                            </a:moveTo>
                            <a:lnTo>
                              <a:pt x="38" y="11"/>
                            </a:lnTo>
                            <a:lnTo>
                              <a:pt x="29" y="22"/>
                            </a:lnTo>
                            <a:lnTo>
                              <a:pt x="16" y="26"/>
                            </a:lnTo>
                            <a:lnTo>
                              <a:pt x="0" y="28"/>
                            </a:lnTo>
                            <a:lnTo>
                              <a:pt x="3" y="21"/>
                            </a:lnTo>
                            <a:lnTo>
                              <a:pt x="11" y="13"/>
                            </a:lnTo>
                            <a:lnTo>
                              <a:pt x="25" y="1"/>
                            </a:lnTo>
                            <a:lnTo>
                              <a:pt x="42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6" name="Orust">
                        <a:extLst>
                          <a:ext uri="{FF2B5EF4-FFF2-40B4-BE49-F238E27FC236}">
                            <a16:creationId xmlns:a16="http://schemas.microsoft.com/office/drawing/2014/main" id="{00000000-0008-0000-0200-00009D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464209" y="3909489"/>
                        <a:ext cx="226336" cy="194986"/>
                      </a:xfrm>
                      <a:custGeom>
                        <a:avLst/>
                        <a:gdLst>
                          <a:gd name="T0" fmla="*/ 127 w 163"/>
                          <a:gd name="T1" fmla="*/ 0 h 140"/>
                          <a:gd name="T2" fmla="*/ 139 w 163"/>
                          <a:gd name="T3" fmla="*/ 11 h 140"/>
                          <a:gd name="T4" fmla="*/ 142 w 163"/>
                          <a:gd name="T5" fmla="*/ 25 h 140"/>
                          <a:gd name="T6" fmla="*/ 146 w 163"/>
                          <a:gd name="T7" fmla="*/ 27 h 140"/>
                          <a:gd name="T8" fmla="*/ 151 w 163"/>
                          <a:gd name="T9" fmla="*/ 31 h 140"/>
                          <a:gd name="T10" fmla="*/ 158 w 163"/>
                          <a:gd name="T11" fmla="*/ 38 h 140"/>
                          <a:gd name="T12" fmla="*/ 160 w 163"/>
                          <a:gd name="T13" fmla="*/ 44 h 140"/>
                          <a:gd name="T14" fmla="*/ 162 w 163"/>
                          <a:gd name="T15" fmla="*/ 51 h 140"/>
                          <a:gd name="T16" fmla="*/ 162 w 163"/>
                          <a:gd name="T17" fmla="*/ 52 h 140"/>
                          <a:gd name="T18" fmla="*/ 159 w 163"/>
                          <a:gd name="T19" fmla="*/ 56 h 140"/>
                          <a:gd name="T20" fmla="*/ 155 w 163"/>
                          <a:gd name="T21" fmla="*/ 64 h 140"/>
                          <a:gd name="T22" fmla="*/ 154 w 163"/>
                          <a:gd name="T23" fmla="*/ 73 h 140"/>
                          <a:gd name="T24" fmla="*/ 155 w 163"/>
                          <a:gd name="T25" fmla="*/ 81 h 140"/>
                          <a:gd name="T26" fmla="*/ 158 w 163"/>
                          <a:gd name="T27" fmla="*/ 86 h 140"/>
                          <a:gd name="T28" fmla="*/ 152 w 163"/>
                          <a:gd name="T29" fmla="*/ 110 h 140"/>
                          <a:gd name="T30" fmla="*/ 144 w 163"/>
                          <a:gd name="T31" fmla="*/ 111 h 140"/>
                          <a:gd name="T32" fmla="*/ 127 w 163"/>
                          <a:gd name="T33" fmla="*/ 114 h 140"/>
                          <a:gd name="T34" fmla="*/ 117 w 163"/>
                          <a:gd name="T35" fmla="*/ 118 h 140"/>
                          <a:gd name="T36" fmla="*/ 114 w 163"/>
                          <a:gd name="T37" fmla="*/ 121 h 140"/>
                          <a:gd name="T38" fmla="*/ 113 w 163"/>
                          <a:gd name="T39" fmla="*/ 125 h 140"/>
                          <a:gd name="T40" fmla="*/ 105 w 163"/>
                          <a:gd name="T41" fmla="*/ 125 h 140"/>
                          <a:gd name="T42" fmla="*/ 83 w 163"/>
                          <a:gd name="T43" fmla="*/ 101 h 140"/>
                          <a:gd name="T44" fmla="*/ 69 w 163"/>
                          <a:gd name="T45" fmla="*/ 114 h 140"/>
                          <a:gd name="T46" fmla="*/ 59 w 163"/>
                          <a:gd name="T47" fmla="*/ 133 h 140"/>
                          <a:gd name="T48" fmla="*/ 41 w 163"/>
                          <a:gd name="T49" fmla="*/ 140 h 140"/>
                          <a:gd name="T50" fmla="*/ 28 w 163"/>
                          <a:gd name="T51" fmla="*/ 140 h 140"/>
                          <a:gd name="T52" fmla="*/ 34 w 163"/>
                          <a:gd name="T53" fmla="*/ 123 h 140"/>
                          <a:gd name="T54" fmla="*/ 29 w 163"/>
                          <a:gd name="T55" fmla="*/ 106 h 140"/>
                          <a:gd name="T56" fmla="*/ 17 w 163"/>
                          <a:gd name="T57" fmla="*/ 86 h 140"/>
                          <a:gd name="T58" fmla="*/ 0 w 163"/>
                          <a:gd name="T59" fmla="*/ 91 h 140"/>
                          <a:gd name="T60" fmla="*/ 17 w 163"/>
                          <a:gd name="T61" fmla="*/ 65 h 140"/>
                          <a:gd name="T62" fmla="*/ 45 w 163"/>
                          <a:gd name="T63" fmla="*/ 63 h 140"/>
                          <a:gd name="T64" fmla="*/ 72 w 163"/>
                          <a:gd name="T65" fmla="*/ 49 h 140"/>
                          <a:gd name="T66" fmla="*/ 108 w 163"/>
                          <a:gd name="T67" fmla="*/ 32 h 140"/>
                          <a:gd name="T68" fmla="*/ 108 w 163"/>
                          <a:gd name="T69" fmla="*/ 15 h 140"/>
                          <a:gd name="T70" fmla="*/ 121 w 163"/>
                          <a:gd name="T71" fmla="*/ 0 h 14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  <a:cxn ang="0">
                            <a:pos x="T48" y="T49"/>
                          </a:cxn>
                          <a:cxn ang="0">
                            <a:pos x="T50" y="T51"/>
                          </a:cxn>
                          <a:cxn ang="0">
                            <a:pos x="T52" y="T53"/>
                          </a:cxn>
                          <a:cxn ang="0">
                            <a:pos x="T54" y="T55"/>
                          </a:cxn>
                          <a:cxn ang="0">
                            <a:pos x="T56" y="T57"/>
                          </a:cxn>
                          <a:cxn ang="0">
                            <a:pos x="T58" y="T59"/>
                          </a:cxn>
                          <a:cxn ang="0">
                            <a:pos x="T60" y="T61"/>
                          </a:cxn>
                          <a:cxn ang="0">
                            <a:pos x="T62" y="T63"/>
                          </a:cxn>
                          <a:cxn ang="0">
                            <a:pos x="T64" y="T65"/>
                          </a:cxn>
                          <a:cxn ang="0">
                            <a:pos x="T66" y="T67"/>
                          </a:cxn>
                          <a:cxn ang="0">
                            <a:pos x="T68" y="T69"/>
                          </a:cxn>
                          <a:cxn ang="0">
                            <a:pos x="T70" y="T71"/>
                          </a:cxn>
                        </a:cxnLst>
                        <a:rect l="0" t="0" r="r" b="b"/>
                        <a:pathLst>
                          <a:path w="163" h="140">
                            <a:moveTo>
                              <a:pt x="121" y="0"/>
                            </a:moveTo>
                            <a:lnTo>
                              <a:pt x="127" y="0"/>
                            </a:lnTo>
                            <a:lnTo>
                              <a:pt x="139" y="1"/>
                            </a:lnTo>
                            <a:lnTo>
                              <a:pt x="139" y="11"/>
                            </a:lnTo>
                            <a:lnTo>
                              <a:pt x="142" y="25"/>
                            </a:lnTo>
                            <a:lnTo>
                              <a:pt x="142" y="25"/>
                            </a:lnTo>
                            <a:lnTo>
                              <a:pt x="143" y="26"/>
                            </a:lnTo>
                            <a:lnTo>
                              <a:pt x="146" y="27"/>
                            </a:lnTo>
                            <a:lnTo>
                              <a:pt x="148" y="29"/>
                            </a:lnTo>
                            <a:lnTo>
                              <a:pt x="151" y="31"/>
                            </a:lnTo>
                            <a:lnTo>
                              <a:pt x="155" y="34"/>
                            </a:lnTo>
                            <a:lnTo>
                              <a:pt x="158" y="38"/>
                            </a:lnTo>
                            <a:lnTo>
                              <a:pt x="159" y="42"/>
                            </a:lnTo>
                            <a:lnTo>
                              <a:pt x="160" y="44"/>
                            </a:lnTo>
                            <a:lnTo>
                              <a:pt x="162" y="48"/>
                            </a:lnTo>
                            <a:lnTo>
                              <a:pt x="162" y="51"/>
                            </a:lnTo>
                            <a:lnTo>
                              <a:pt x="163" y="51"/>
                            </a:lnTo>
                            <a:lnTo>
                              <a:pt x="162" y="52"/>
                            </a:lnTo>
                            <a:lnTo>
                              <a:pt x="160" y="53"/>
                            </a:lnTo>
                            <a:lnTo>
                              <a:pt x="159" y="56"/>
                            </a:lnTo>
                            <a:lnTo>
                              <a:pt x="158" y="60"/>
                            </a:lnTo>
                            <a:lnTo>
                              <a:pt x="155" y="64"/>
                            </a:lnTo>
                            <a:lnTo>
                              <a:pt x="155" y="68"/>
                            </a:lnTo>
                            <a:lnTo>
                              <a:pt x="154" y="73"/>
                            </a:lnTo>
                            <a:lnTo>
                              <a:pt x="155" y="77"/>
                            </a:lnTo>
                            <a:lnTo>
                              <a:pt x="155" y="81"/>
                            </a:lnTo>
                            <a:lnTo>
                              <a:pt x="156" y="84"/>
                            </a:lnTo>
                            <a:lnTo>
                              <a:pt x="158" y="86"/>
                            </a:lnTo>
                            <a:lnTo>
                              <a:pt x="158" y="86"/>
                            </a:lnTo>
                            <a:lnTo>
                              <a:pt x="152" y="110"/>
                            </a:lnTo>
                            <a:lnTo>
                              <a:pt x="147" y="111"/>
                            </a:lnTo>
                            <a:lnTo>
                              <a:pt x="144" y="111"/>
                            </a:lnTo>
                            <a:lnTo>
                              <a:pt x="137" y="112"/>
                            </a:lnTo>
                            <a:lnTo>
                              <a:pt x="127" y="114"/>
                            </a:lnTo>
                            <a:lnTo>
                              <a:pt x="120" y="115"/>
                            </a:lnTo>
                            <a:lnTo>
                              <a:pt x="117" y="118"/>
                            </a:lnTo>
                            <a:lnTo>
                              <a:pt x="114" y="119"/>
                            </a:lnTo>
                            <a:lnTo>
                              <a:pt x="114" y="121"/>
                            </a:lnTo>
                            <a:lnTo>
                              <a:pt x="113" y="123"/>
                            </a:lnTo>
                            <a:lnTo>
                              <a:pt x="113" y="125"/>
                            </a:lnTo>
                            <a:lnTo>
                              <a:pt x="113" y="125"/>
                            </a:lnTo>
                            <a:lnTo>
                              <a:pt x="105" y="125"/>
                            </a:lnTo>
                            <a:lnTo>
                              <a:pt x="106" y="116"/>
                            </a:lnTo>
                            <a:lnTo>
                              <a:pt x="83" y="101"/>
                            </a:lnTo>
                            <a:lnTo>
                              <a:pt x="74" y="107"/>
                            </a:lnTo>
                            <a:lnTo>
                              <a:pt x="69" y="114"/>
                            </a:lnTo>
                            <a:lnTo>
                              <a:pt x="65" y="125"/>
                            </a:lnTo>
                            <a:lnTo>
                              <a:pt x="59" y="133"/>
                            </a:lnTo>
                            <a:lnTo>
                              <a:pt x="55" y="140"/>
                            </a:lnTo>
                            <a:lnTo>
                              <a:pt x="41" y="140"/>
                            </a:lnTo>
                            <a:lnTo>
                              <a:pt x="36" y="135"/>
                            </a:lnTo>
                            <a:lnTo>
                              <a:pt x="28" y="140"/>
                            </a:lnTo>
                            <a:lnTo>
                              <a:pt x="25" y="133"/>
                            </a:lnTo>
                            <a:lnTo>
                              <a:pt x="34" y="123"/>
                            </a:lnTo>
                            <a:lnTo>
                              <a:pt x="36" y="116"/>
                            </a:lnTo>
                            <a:lnTo>
                              <a:pt x="29" y="106"/>
                            </a:lnTo>
                            <a:lnTo>
                              <a:pt x="17" y="91"/>
                            </a:lnTo>
                            <a:lnTo>
                              <a:pt x="17" y="86"/>
                            </a:lnTo>
                            <a:lnTo>
                              <a:pt x="10" y="85"/>
                            </a:lnTo>
                            <a:lnTo>
                              <a:pt x="0" y="91"/>
                            </a:lnTo>
                            <a:lnTo>
                              <a:pt x="6" y="78"/>
                            </a:lnTo>
                            <a:lnTo>
                              <a:pt x="17" y="65"/>
                            </a:lnTo>
                            <a:lnTo>
                              <a:pt x="33" y="70"/>
                            </a:lnTo>
                            <a:lnTo>
                              <a:pt x="45" y="63"/>
                            </a:lnTo>
                            <a:lnTo>
                              <a:pt x="57" y="59"/>
                            </a:lnTo>
                            <a:lnTo>
                              <a:pt x="72" y="49"/>
                            </a:lnTo>
                            <a:lnTo>
                              <a:pt x="86" y="32"/>
                            </a:lnTo>
                            <a:lnTo>
                              <a:pt x="108" y="32"/>
                            </a:lnTo>
                            <a:lnTo>
                              <a:pt x="109" y="26"/>
                            </a:lnTo>
                            <a:lnTo>
                              <a:pt x="108" y="15"/>
                            </a:lnTo>
                            <a:lnTo>
                              <a:pt x="110" y="9"/>
                            </a:lnTo>
                            <a:lnTo>
                              <a:pt x="121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7" name="Stenungsund">
                        <a:extLst>
                          <a:ext uri="{FF2B5EF4-FFF2-40B4-BE49-F238E27FC236}">
                            <a16:creationId xmlns:a16="http://schemas.microsoft.com/office/drawing/2014/main" id="{00000000-0008-0000-0200-00009E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638097" y="4029792"/>
                        <a:ext cx="129741" cy="170092"/>
                      </a:xfrm>
                      <a:custGeom>
                        <a:avLst/>
                        <a:gdLst>
                          <a:gd name="T0" fmla="*/ 40 w 94"/>
                          <a:gd name="T1" fmla="*/ 0 h 122"/>
                          <a:gd name="T2" fmla="*/ 56 w 94"/>
                          <a:gd name="T3" fmla="*/ 4 h 122"/>
                          <a:gd name="T4" fmla="*/ 63 w 94"/>
                          <a:gd name="T5" fmla="*/ 13 h 122"/>
                          <a:gd name="T6" fmla="*/ 78 w 94"/>
                          <a:gd name="T7" fmla="*/ 15 h 122"/>
                          <a:gd name="T8" fmla="*/ 88 w 94"/>
                          <a:gd name="T9" fmla="*/ 24 h 122"/>
                          <a:gd name="T10" fmla="*/ 92 w 94"/>
                          <a:gd name="T11" fmla="*/ 34 h 122"/>
                          <a:gd name="T12" fmla="*/ 89 w 94"/>
                          <a:gd name="T13" fmla="*/ 45 h 122"/>
                          <a:gd name="T14" fmla="*/ 94 w 94"/>
                          <a:gd name="T15" fmla="*/ 64 h 122"/>
                          <a:gd name="T16" fmla="*/ 92 w 94"/>
                          <a:gd name="T17" fmla="*/ 81 h 122"/>
                          <a:gd name="T18" fmla="*/ 82 w 94"/>
                          <a:gd name="T19" fmla="*/ 98 h 122"/>
                          <a:gd name="T20" fmla="*/ 76 w 94"/>
                          <a:gd name="T21" fmla="*/ 100 h 122"/>
                          <a:gd name="T22" fmla="*/ 73 w 94"/>
                          <a:gd name="T23" fmla="*/ 104 h 122"/>
                          <a:gd name="T24" fmla="*/ 73 w 94"/>
                          <a:gd name="T25" fmla="*/ 114 h 122"/>
                          <a:gd name="T26" fmla="*/ 69 w 94"/>
                          <a:gd name="T27" fmla="*/ 122 h 122"/>
                          <a:gd name="T28" fmla="*/ 27 w 94"/>
                          <a:gd name="T29" fmla="*/ 122 h 122"/>
                          <a:gd name="T30" fmla="*/ 0 w 94"/>
                          <a:gd name="T31" fmla="*/ 115 h 122"/>
                          <a:gd name="T32" fmla="*/ 17 w 94"/>
                          <a:gd name="T33" fmla="*/ 97 h 122"/>
                          <a:gd name="T34" fmla="*/ 22 w 94"/>
                          <a:gd name="T35" fmla="*/ 83 h 122"/>
                          <a:gd name="T36" fmla="*/ 22 w 94"/>
                          <a:gd name="T37" fmla="*/ 68 h 122"/>
                          <a:gd name="T38" fmla="*/ 19 w 94"/>
                          <a:gd name="T39" fmla="*/ 54 h 122"/>
                          <a:gd name="T40" fmla="*/ 19 w 94"/>
                          <a:gd name="T41" fmla="*/ 41 h 122"/>
                          <a:gd name="T42" fmla="*/ 33 w 94"/>
                          <a:gd name="T43" fmla="*/ 25 h 122"/>
                          <a:gd name="T44" fmla="*/ 39 w 94"/>
                          <a:gd name="T45" fmla="*/ 16 h 122"/>
                          <a:gd name="T46" fmla="*/ 40 w 94"/>
                          <a:gd name="T47" fmla="*/ 0 h 122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94" h="122">
                            <a:moveTo>
                              <a:pt x="40" y="0"/>
                            </a:moveTo>
                            <a:lnTo>
                              <a:pt x="56" y="4"/>
                            </a:lnTo>
                            <a:lnTo>
                              <a:pt x="63" y="13"/>
                            </a:lnTo>
                            <a:lnTo>
                              <a:pt x="78" y="15"/>
                            </a:lnTo>
                            <a:lnTo>
                              <a:pt x="88" y="24"/>
                            </a:lnTo>
                            <a:lnTo>
                              <a:pt x="92" y="34"/>
                            </a:lnTo>
                            <a:lnTo>
                              <a:pt x="89" y="45"/>
                            </a:lnTo>
                            <a:lnTo>
                              <a:pt x="94" y="64"/>
                            </a:lnTo>
                            <a:lnTo>
                              <a:pt x="92" y="81"/>
                            </a:lnTo>
                            <a:lnTo>
                              <a:pt x="82" y="98"/>
                            </a:lnTo>
                            <a:lnTo>
                              <a:pt x="76" y="100"/>
                            </a:lnTo>
                            <a:lnTo>
                              <a:pt x="73" y="104"/>
                            </a:lnTo>
                            <a:lnTo>
                              <a:pt x="73" y="114"/>
                            </a:lnTo>
                            <a:lnTo>
                              <a:pt x="69" y="122"/>
                            </a:lnTo>
                            <a:lnTo>
                              <a:pt x="27" y="122"/>
                            </a:lnTo>
                            <a:lnTo>
                              <a:pt x="0" y="115"/>
                            </a:lnTo>
                            <a:lnTo>
                              <a:pt x="17" y="97"/>
                            </a:lnTo>
                            <a:lnTo>
                              <a:pt x="22" y="83"/>
                            </a:lnTo>
                            <a:lnTo>
                              <a:pt x="22" y="68"/>
                            </a:lnTo>
                            <a:lnTo>
                              <a:pt x="19" y="54"/>
                            </a:lnTo>
                            <a:lnTo>
                              <a:pt x="19" y="41"/>
                            </a:lnTo>
                            <a:lnTo>
                              <a:pt x="33" y="25"/>
                            </a:lnTo>
                            <a:lnTo>
                              <a:pt x="39" y="16"/>
                            </a:lnTo>
                            <a:lnTo>
                              <a:pt x="40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sp macro="" textlink="">
                    <xdr:nvSpPr>
                      <xdr:cNvPr id="1068" name="Kungälv2">
                        <a:extLst>
                          <a:ext uri="{FF2B5EF4-FFF2-40B4-BE49-F238E27FC236}">
                            <a16:creationId xmlns:a16="http://schemas.microsoft.com/office/drawing/2014/main" id="{00000000-0008-0000-0200-00009F01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544262" y="4245522"/>
                        <a:ext cx="57950" cy="37319"/>
                      </a:xfrm>
                      <a:custGeom>
                        <a:avLst/>
                        <a:gdLst>
                          <a:gd name="T0" fmla="*/ 25 w 41"/>
                          <a:gd name="T1" fmla="*/ 0 h 26"/>
                          <a:gd name="T2" fmla="*/ 41 w 41"/>
                          <a:gd name="T3" fmla="*/ 0 h 26"/>
                          <a:gd name="T4" fmla="*/ 37 w 41"/>
                          <a:gd name="T5" fmla="*/ 15 h 26"/>
                          <a:gd name="T6" fmla="*/ 13 w 41"/>
                          <a:gd name="T7" fmla="*/ 26 h 26"/>
                          <a:gd name="T8" fmla="*/ 0 w 41"/>
                          <a:gd name="T9" fmla="*/ 19 h 26"/>
                          <a:gd name="T10" fmla="*/ 13 w 41"/>
                          <a:gd name="T11" fmla="*/ 2 h 26"/>
                          <a:gd name="T12" fmla="*/ 25 w 41"/>
                          <a:gd name="T13" fmla="*/ 0 h 26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</a:cxnLst>
                        <a:rect l="0" t="0" r="r" b="b"/>
                        <a:pathLst>
                          <a:path w="41" h="26">
                            <a:moveTo>
                              <a:pt x="25" y="0"/>
                            </a:moveTo>
                            <a:lnTo>
                              <a:pt x="41" y="0"/>
                            </a:lnTo>
                            <a:lnTo>
                              <a:pt x="37" y="15"/>
                            </a:lnTo>
                            <a:lnTo>
                              <a:pt x="13" y="26"/>
                            </a:lnTo>
                            <a:lnTo>
                              <a:pt x="0" y="19"/>
                            </a:lnTo>
                            <a:lnTo>
                              <a:pt x="13" y="2"/>
                            </a:lnTo>
                            <a:lnTo>
                              <a:pt x="25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  <xdr:grpSp>
                    <xdr:nvGrpSpPr>
                      <xdr:cNvPr id="1069" name="Group 8">
                        <a:extLst>
                          <a:ext uri="{FF2B5EF4-FFF2-40B4-BE49-F238E27FC236}">
                            <a16:creationId xmlns:a16="http://schemas.microsoft.com/office/drawing/2014/main" id="{00000000-0008-0000-0200-000009000000}"/>
                          </a:ext>
                        </a:extLst>
                      </xdr:cNvPr>
                      <xdr:cNvGrpSpPr/>
                    </xdr:nvGrpSpPr>
                    <xdr:grpSpPr>
                      <a:xfrm>
                        <a:off x="5683645" y="468975"/>
                        <a:ext cx="3461488" cy="2956520"/>
                        <a:chOff x="5683645" y="468975"/>
                        <a:chExt cx="3461488" cy="2956520"/>
                      </a:xfrm>
                    </xdr:grpSpPr>
                    <xdr:sp macro="" textlink="">
                      <xdr:nvSpPr>
                        <xdr:cNvPr id="1071" name="Surahammar">
                          <a:extLst>
                            <a:ext uri="{FF2B5EF4-FFF2-40B4-BE49-F238E27FC236}">
                              <a16:creationId xmlns:a16="http://schemas.microsoft.com/office/drawing/2014/main" id="{00000000-0008-0000-0200-00006B010000}"/>
                            </a:ext>
                          </a:extLst>
                        </xdr:cNvPr>
                        <xdr:cNvSpPr>
                          <a:spLocks/>
                        </xdr:cNvSpPr>
                      </xdr:nvSpPr>
                      <xdr:spPr bwMode="auto">
                        <a:xfrm>
                          <a:off x="7555181" y="2581958"/>
                          <a:ext cx="162847" cy="208815"/>
                        </a:xfrm>
                        <a:custGeom>
                          <a:avLst/>
                          <a:gdLst>
                            <a:gd name="T0" fmla="*/ 58 w 117"/>
                            <a:gd name="T1" fmla="*/ 0 h 150"/>
                            <a:gd name="T2" fmla="*/ 89 w 117"/>
                            <a:gd name="T3" fmla="*/ 23 h 150"/>
                            <a:gd name="T4" fmla="*/ 92 w 117"/>
                            <a:gd name="T5" fmla="*/ 51 h 150"/>
                            <a:gd name="T6" fmla="*/ 113 w 117"/>
                            <a:gd name="T7" fmla="*/ 70 h 150"/>
                            <a:gd name="T8" fmla="*/ 115 w 117"/>
                            <a:gd name="T9" fmla="*/ 78 h 150"/>
                            <a:gd name="T10" fmla="*/ 117 w 117"/>
                            <a:gd name="T11" fmla="*/ 115 h 150"/>
                            <a:gd name="T12" fmla="*/ 109 w 117"/>
                            <a:gd name="T13" fmla="*/ 136 h 150"/>
                            <a:gd name="T14" fmla="*/ 97 w 117"/>
                            <a:gd name="T15" fmla="*/ 146 h 150"/>
                            <a:gd name="T16" fmla="*/ 79 w 117"/>
                            <a:gd name="T17" fmla="*/ 137 h 150"/>
                            <a:gd name="T18" fmla="*/ 62 w 117"/>
                            <a:gd name="T19" fmla="*/ 150 h 150"/>
                            <a:gd name="T20" fmla="*/ 21 w 117"/>
                            <a:gd name="T21" fmla="*/ 112 h 150"/>
                            <a:gd name="T22" fmla="*/ 20 w 117"/>
                            <a:gd name="T23" fmla="*/ 61 h 150"/>
                            <a:gd name="T24" fmla="*/ 0 w 117"/>
                            <a:gd name="T25" fmla="*/ 29 h 150"/>
                            <a:gd name="T26" fmla="*/ 58 w 117"/>
                            <a:gd name="T27" fmla="*/ 0 h 150"/>
                          </a:gdLst>
                          <a:ahLst/>
                          <a:cxnLst>
                            <a:cxn ang="0">
                              <a:pos x="T0" y="T1"/>
                            </a:cxn>
                            <a:cxn ang="0">
                              <a:pos x="T2" y="T3"/>
                            </a:cxn>
                            <a:cxn ang="0">
                              <a:pos x="T4" y="T5"/>
                            </a:cxn>
                            <a:cxn ang="0">
                              <a:pos x="T6" y="T7"/>
                            </a:cxn>
                            <a:cxn ang="0">
                              <a:pos x="T8" y="T9"/>
                            </a:cxn>
                            <a:cxn ang="0">
                              <a:pos x="T10" y="T11"/>
                            </a:cxn>
                            <a:cxn ang="0">
                              <a:pos x="T12" y="T13"/>
                            </a:cxn>
                            <a:cxn ang="0">
                              <a:pos x="T14" y="T15"/>
                            </a:cxn>
                            <a:cxn ang="0">
                              <a:pos x="T16" y="T17"/>
                            </a:cxn>
                            <a:cxn ang="0">
                              <a:pos x="T18" y="T19"/>
                            </a:cxn>
                            <a:cxn ang="0">
                              <a:pos x="T20" y="T21"/>
                            </a:cxn>
                            <a:cxn ang="0">
                              <a:pos x="T22" y="T23"/>
                            </a:cxn>
                            <a:cxn ang="0">
                              <a:pos x="T24" y="T25"/>
                            </a:cxn>
                            <a:cxn ang="0">
                              <a:pos x="T26" y="T27"/>
                            </a:cxn>
                          </a:cxnLst>
                          <a:rect l="0" t="0" r="r" b="b"/>
                          <a:pathLst>
                            <a:path w="117" h="150">
                              <a:moveTo>
                                <a:pt x="58" y="0"/>
                              </a:moveTo>
                              <a:lnTo>
                                <a:pt x="89" y="23"/>
                              </a:lnTo>
                              <a:lnTo>
                                <a:pt x="92" y="51"/>
                              </a:lnTo>
                              <a:lnTo>
                                <a:pt x="113" y="70"/>
                              </a:lnTo>
                              <a:lnTo>
                                <a:pt x="115" y="78"/>
                              </a:lnTo>
                              <a:lnTo>
                                <a:pt x="117" y="115"/>
                              </a:lnTo>
                              <a:lnTo>
                                <a:pt x="109" y="136"/>
                              </a:lnTo>
                              <a:lnTo>
                                <a:pt x="97" y="146"/>
                              </a:lnTo>
                              <a:lnTo>
                                <a:pt x="79" y="137"/>
                              </a:lnTo>
                              <a:lnTo>
                                <a:pt x="62" y="150"/>
                              </a:lnTo>
                              <a:lnTo>
                                <a:pt x="21" y="112"/>
                              </a:lnTo>
                              <a:lnTo>
                                <a:pt x="20" y="61"/>
                              </a:lnTo>
                              <a:lnTo>
                                <a:pt x="0" y="29"/>
                              </a:lnTo>
                              <a:lnTo>
                                <a:pt x="58" y="0"/>
                              </a:lnTo>
                              <a:close/>
                            </a:path>
                          </a:pathLst>
                        </a:custGeom>
                        <a:solidFill>
                          <a:srgbClr val="FFF3BF"/>
                        </a:solidFill>
                        <a:ln w="0">
                          <a:solidFill>
                            <a:schemeClr val="bg1">
                              <a:lumMod val="65000"/>
                            </a:schemeClr>
                          </a:solidFill>
                          <a:prstDash val="solid"/>
                          <a:round/>
                          <a:headEnd/>
                          <a:tailEnd/>
                        </a:ln>
                      </xdr:spPr>
                      <xdr:txBody>
                        <a:bodyPr vert="horz" wrap="square" lIns="91440" tIns="45720" rIns="91440" bIns="45720" numCol="1" anchor="t" anchorCtr="0" compatLnSpc="1">
                          <a:prstTxWarp prst="textNoShape">
                            <a:avLst/>
                          </a:prstTxWarp>
                        </a:bodyPr>
                        <a:lstStyle>
                          <a:defPPr>
                            <a:defRPr lang="sv-SE"/>
                          </a:defPPr>
                          <a:lvl1pPr marL="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1pPr>
                          <a:lvl2pPr marL="457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2pPr>
                          <a:lvl3pPr marL="914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3pPr>
                          <a:lvl4pPr marL="1371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4pPr>
                          <a:lvl5pPr marL="18288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5pPr>
                          <a:lvl6pPr marL="22860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6pPr>
                          <a:lvl7pPr marL="27432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7pPr>
                          <a:lvl8pPr marL="32004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8pPr>
                          <a:lvl9pPr marL="3657600" algn="l" defTabSz="914400" rtl="0" eaLnBrk="1" latinLnBrk="0" hangingPunct="1">
                            <a:defRPr sz="1800" kern="1200">
                              <a:solidFill>
                                <a:schemeClr val="tx1"/>
                              </a:solidFill>
                              <a:latin typeface="+mn-lt"/>
                              <a:ea typeface="+mn-ea"/>
                              <a:cs typeface="+mn-cs"/>
                            </a:defRPr>
                          </a:lvl9pPr>
                        </a:lstStyle>
                        <a:p>
                          <a:endParaRPr lang="sv-SE"/>
                        </a:p>
                      </xdr:txBody>
                    </xdr:sp>
                    <xdr:grpSp>
                      <xdr:nvGrpSpPr>
                        <xdr:cNvPr id="1072" name="Group 7">
                          <a:extLst>
                            <a:ext uri="{FF2B5EF4-FFF2-40B4-BE49-F238E27FC236}">
                              <a16:creationId xmlns:a16="http://schemas.microsoft.com/office/drawing/2014/main" id="{00000000-0008-0000-0200-000008000000}"/>
                            </a:ext>
                          </a:extLst>
                        </xdr:cNvPr>
                        <xdr:cNvGrpSpPr/>
                      </xdr:nvGrpSpPr>
                      <xdr:grpSpPr>
                        <a:xfrm>
                          <a:off x="5683645" y="468975"/>
                          <a:ext cx="3461488" cy="2956520"/>
                          <a:chOff x="5683645" y="468975"/>
                          <a:chExt cx="3461488" cy="2956520"/>
                        </a:xfrm>
                      </xdr:grpSpPr>
                      <xdr:sp macro="" textlink="">
                        <xdr:nvSpPr>
                          <xdr:cNvPr id="1073" name="Munkfors">
                            <a:extLst>
                              <a:ext uri="{FF2B5EF4-FFF2-40B4-BE49-F238E27FC236}">
                                <a16:creationId xmlns:a16="http://schemas.microsoft.com/office/drawing/2014/main" id="{00000000-0008-0000-0200-00005D010000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6423420" y="2573659"/>
                            <a:ext cx="121459" cy="117534"/>
                          </a:xfrm>
                          <a:custGeom>
                            <a:avLst/>
                            <a:gdLst>
                              <a:gd name="T0" fmla="*/ 46 w 88"/>
                              <a:gd name="T1" fmla="*/ 0 h 84"/>
                              <a:gd name="T2" fmla="*/ 65 w 88"/>
                              <a:gd name="T3" fmla="*/ 14 h 84"/>
                              <a:gd name="T4" fmla="*/ 88 w 88"/>
                              <a:gd name="T5" fmla="*/ 11 h 84"/>
                              <a:gd name="T6" fmla="*/ 84 w 88"/>
                              <a:gd name="T7" fmla="*/ 48 h 84"/>
                              <a:gd name="T8" fmla="*/ 30 w 88"/>
                              <a:gd name="T9" fmla="*/ 84 h 84"/>
                              <a:gd name="T10" fmla="*/ 9 w 88"/>
                              <a:gd name="T11" fmla="*/ 78 h 84"/>
                              <a:gd name="T12" fmla="*/ 3 w 88"/>
                              <a:gd name="T13" fmla="*/ 54 h 84"/>
                              <a:gd name="T14" fmla="*/ 0 w 88"/>
                              <a:gd name="T15" fmla="*/ 23 h 84"/>
                              <a:gd name="T16" fmla="*/ 9 w 88"/>
                              <a:gd name="T17" fmla="*/ 3 h 84"/>
                              <a:gd name="T18" fmla="*/ 46 w 88"/>
                              <a:gd name="T19" fmla="*/ 0 h 84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</a:cxnLst>
                            <a:rect l="0" t="0" r="r" b="b"/>
                            <a:pathLst>
                              <a:path w="88" h="84">
                                <a:moveTo>
                                  <a:pt x="46" y="0"/>
                                </a:moveTo>
                                <a:lnTo>
                                  <a:pt x="65" y="14"/>
                                </a:lnTo>
                                <a:lnTo>
                                  <a:pt x="88" y="11"/>
                                </a:lnTo>
                                <a:lnTo>
                                  <a:pt x="84" y="48"/>
                                </a:lnTo>
                                <a:lnTo>
                                  <a:pt x="30" y="84"/>
                                </a:lnTo>
                                <a:lnTo>
                                  <a:pt x="9" y="78"/>
                                </a:lnTo>
                                <a:lnTo>
                                  <a:pt x="3" y="54"/>
                                </a:lnTo>
                                <a:lnTo>
                                  <a:pt x="0" y="23"/>
                                </a:lnTo>
                                <a:lnTo>
                                  <a:pt x="9" y="3"/>
                                </a:lnTo>
                                <a:lnTo>
                                  <a:pt x="46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FFF3BF"/>
                          </a:solidFill>
                          <a:ln w="0">
                            <a:solidFill>
                              <a:schemeClr val="bg1">
                                <a:lumMod val="6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sv-SE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sp macro="" textlink="">
                        <xdr:nvSpPr>
                          <xdr:cNvPr id="1074" name="Nora">
                            <a:extLst>
                              <a:ext uri="{FF2B5EF4-FFF2-40B4-BE49-F238E27FC236}">
                                <a16:creationId xmlns:a16="http://schemas.microsoft.com/office/drawing/2014/main" id="{00000000-0008-0000-0200-000070010000}"/>
                              </a:ext>
                            </a:extLst>
                          </xdr:cNvPr>
                          <xdr:cNvSpPr>
                            <a:spLocks/>
                          </xdr:cNvSpPr>
                        </xdr:nvSpPr>
                        <xdr:spPr bwMode="auto">
                          <a:xfrm>
                            <a:off x="6978250" y="2720239"/>
                            <a:ext cx="238778" cy="316671"/>
                          </a:xfrm>
                          <a:custGeom>
                            <a:avLst/>
                            <a:gdLst>
                              <a:gd name="T0" fmla="*/ 83 w 173"/>
                              <a:gd name="T1" fmla="*/ 0 h 227"/>
                              <a:gd name="T2" fmla="*/ 105 w 173"/>
                              <a:gd name="T3" fmla="*/ 7 h 227"/>
                              <a:gd name="T4" fmla="*/ 108 w 173"/>
                              <a:gd name="T5" fmla="*/ 55 h 227"/>
                              <a:gd name="T6" fmla="*/ 119 w 173"/>
                              <a:gd name="T7" fmla="*/ 63 h 227"/>
                              <a:gd name="T8" fmla="*/ 115 w 173"/>
                              <a:gd name="T9" fmla="*/ 87 h 227"/>
                              <a:gd name="T10" fmla="*/ 153 w 173"/>
                              <a:gd name="T11" fmla="*/ 87 h 227"/>
                              <a:gd name="T12" fmla="*/ 173 w 173"/>
                              <a:gd name="T13" fmla="*/ 114 h 227"/>
                              <a:gd name="T14" fmla="*/ 172 w 173"/>
                              <a:gd name="T15" fmla="*/ 140 h 227"/>
                              <a:gd name="T16" fmla="*/ 166 w 173"/>
                              <a:gd name="T17" fmla="*/ 180 h 227"/>
                              <a:gd name="T18" fmla="*/ 144 w 173"/>
                              <a:gd name="T19" fmla="*/ 185 h 227"/>
                              <a:gd name="T20" fmla="*/ 143 w 173"/>
                              <a:gd name="T21" fmla="*/ 168 h 227"/>
                              <a:gd name="T22" fmla="*/ 121 w 173"/>
                              <a:gd name="T23" fmla="*/ 168 h 227"/>
                              <a:gd name="T24" fmla="*/ 118 w 173"/>
                              <a:gd name="T25" fmla="*/ 197 h 227"/>
                              <a:gd name="T26" fmla="*/ 100 w 173"/>
                              <a:gd name="T27" fmla="*/ 218 h 227"/>
                              <a:gd name="T28" fmla="*/ 53 w 173"/>
                              <a:gd name="T29" fmla="*/ 215 h 227"/>
                              <a:gd name="T30" fmla="*/ 37 w 173"/>
                              <a:gd name="T31" fmla="*/ 227 h 227"/>
                              <a:gd name="T32" fmla="*/ 17 w 173"/>
                              <a:gd name="T33" fmla="*/ 194 h 227"/>
                              <a:gd name="T34" fmla="*/ 26 w 173"/>
                              <a:gd name="T35" fmla="*/ 156 h 227"/>
                              <a:gd name="T36" fmla="*/ 29 w 173"/>
                              <a:gd name="T37" fmla="*/ 123 h 227"/>
                              <a:gd name="T38" fmla="*/ 0 w 173"/>
                              <a:gd name="T39" fmla="*/ 102 h 227"/>
                              <a:gd name="T40" fmla="*/ 26 w 173"/>
                              <a:gd name="T41" fmla="*/ 87 h 227"/>
                              <a:gd name="T42" fmla="*/ 47 w 173"/>
                              <a:gd name="T43" fmla="*/ 55 h 227"/>
                              <a:gd name="T44" fmla="*/ 34 w 173"/>
                              <a:gd name="T45" fmla="*/ 17 h 227"/>
                              <a:gd name="T46" fmla="*/ 63 w 173"/>
                              <a:gd name="T47" fmla="*/ 17 h 227"/>
                              <a:gd name="T48" fmla="*/ 83 w 173"/>
                              <a:gd name="T49" fmla="*/ 0 h 227"/>
                            </a:gdLst>
                            <a:ahLst/>
                            <a:cxnLst>
                              <a:cxn ang="0">
                                <a:pos x="T0" y="T1"/>
                              </a:cxn>
                              <a:cxn ang="0">
                                <a:pos x="T2" y="T3"/>
                              </a:cxn>
                              <a:cxn ang="0">
                                <a:pos x="T4" y="T5"/>
                              </a:cxn>
                              <a:cxn ang="0">
                                <a:pos x="T6" y="T7"/>
                              </a:cxn>
                              <a:cxn ang="0">
                                <a:pos x="T8" y="T9"/>
                              </a:cxn>
                              <a:cxn ang="0">
                                <a:pos x="T10" y="T11"/>
                              </a:cxn>
                              <a:cxn ang="0">
                                <a:pos x="T12" y="T13"/>
                              </a:cxn>
                              <a:cxn ang="0">
                                <a:pos x="T14" y="T15"/>
                              </a:cxn>
                              <a:cxn ang="0">
                                <a:pos x="T16" y="T17"/>
                              </a:cxn>
                              <a:cxn ang="0">
                                <a:pos x="T18" y="T19"/>
                              </a:cxn>
                              <a:cxn ang="0">
                                <a:pos x="T20" y="T21"/>
                              </a:cxn>
                              <a:cxn ang="0">
                                <a:pos x="T22" y="T23"/>
                              </a:cxn>
                              <a:cxn ang="0">
                                <a:pos x="T24" y="T25"/>
                              </a:cxn>
                              <a:cxn ang="0">
                                <a:pos x="T26" y="T27"/>
                              </a:cxn>
                              <a:cxn ang="0">
                                <a:pos x="T28" y="T29"/>
                              </a:cxn>
                              <a:cxn ang="0">
                                <a:pos x="T30" y="T31"/>
                              </a:cxn>
                              <a:cxn ang="0">
                                <a:pos x="T32" y="T33"/>
                              </a:cxn>
                              <a:cxn ang="0">
                                <a:pos x="T34" y="T35"/>
                              </a:cxn>
                              <a:cxn ang="0">
                                <a:pos x="T36" y="T37"/>
                              </a:cxn>
                              <a:cxn ang="0">
                                <a:pos x="T38" y="T39"/>
                              </a:cxn>
                              <a:cxn ang="0">
                                <a:pos x="T40" y="T41"/>
                              </a:cxn>
                              <a:cxn ang="0">
                                <a:pos x="T42" y="T43"/>
                              </a:cxn>
                              <a:cxn ang="0">
                                <a:pos x="T44" y="T45"/>
                              </a:cxn>
                              <a:cxn ang="0">
                                <a:pos x="T46" y="T47"/>
                              </a:cxn>
                              <a:cxn ang="0">
                                <a:pos x="T48" y="T49"/>
                              </a:cxn>
                            </a:cxnLst>
                            <a:rect l="0" t="0" r="r" b="b"/>
                            <a:pathLst>
                              <a:path w="173" h="227">
                                <a:moveTo>
                                  <a:pt x="83" y="0"/>
                                </a:moveTo>
                                <a:lnTo>
                                  <a:pt x="105" y="7"/>
                                </a:lnTo>
                                <a:lnTo>
                                  <a:pt x="108" y="55"/>
                                </a:lnTo>
                                <a:lnTo>
                                  <a:pt x="119" y="63"/>
                                </a:lnTo>
                                <a:lnTo>
                                  <a:pt x="115" y="87"/>
                                </a:lnTo>
                                <a:lnTo>
                                  <a:pt x="153" y="87"/>
                                </a:lnTo>
                                <a:lnTo>
                                  <a:pt x="173" y="114"/>
                                </a:lnTo>
                                <a:lnTo>
                                  <a:pt x="172" y="140"/>
                                </a:lnTo>
                                <a:lnTo>
                                  <a:pt x="166" y="180"/>
                                </a:lnTo>
                                <a:lnTo>
                                  <a:pt x="144" y="185"/>
                                </a:lnTo>
                                <a:lnTo>
                                  <a:pt x="143" y="168"/>
                                </a:lnTo>
                                <a:lnTo>
                                  <a:pt x="121" y="168"/>
                                </a:lnTo>
                                <a:lnTo>
                                  <a:pt x="118" y="197"/>
                                </a:lnTo>
                                <a:lnTo>
                                  <a:pt x="100" y="218"/>
                                </a:lnTo>
                                <a:lnTo>
                                  <a:pt x="53" y="215"/>
                                </a:lnTo>
                                <a:lnTo>
                                  <a:pt x="37" y="227"/>
                                </a:lnTo>
                                <a:lnTo>
                                  <a:pt x="17" y="194"/>
                                </a:lnTo>
                                <a:lnTo>
                                  <a:pt x="26" y="156"/>
                                </a:lnTo>
                                <a:lnTo>
                                  <a:pt x="29" y="123"/>
                                </a:lnTo>
                                <a:lnTo>
                                  <a:pt x="0" y="102"/>
                                </a:lnTo>
                                <a:lnTo>
                                  <a:pt x="26" y="87"/>
                                </a:lnTo>
                                <a:lnTo>
                                  <a:pt x="47" y="55"/>
                                </a:lnTo>
                                <a:lnTo>
                                  <a:pt x="34" y="17"/>
                                </a:lnTo>
                                <a:lnTo>
                                  <a:pt x="63" y="17"/>
                                </a:lnTo>
                                <a:lnTo>
                                  <a:pt x="83" y="0"/>
                                </a:lnTo>
                                <a:close/>
                              </a:path>
                            </a:pathLst>
                          </a:custGeom>
                          <a:solidFill>
                            <a:srgbClr val="E4FF8D"/>
                          </a:solidFill>
                          <a:ln w="0">
                            <a:solidFill>
                              <a:schemeClr val="bg1">
                                <a:lumMod val="65000"/>
                              </a:schemeClr>
                            </a:solidFill>
                            <a:prstDash val="solid"/>
                            <a:round/>
                            <a:headEnd/>
                            <a:tailEnd/>
                          </a:ln>
                        </xdr:spPr>
                        <xdr:txBody>
                          <a:bodyPr vert="horz" wrap="square" lIns="91440" tIns="45720" rIns="91440" bIns="45720" numCol="1" anchor="t" anchorCtr="0" compatLnSpc="1">
                            <a:prstTxWarp prst="textNoShape">
                              <a:avLst/>
                            </a:prstTxWarp>
                          </a:bodyPr>
                          <a:lstStyle>
                            <a:defPPr>
                              <a:defRPr lang="sv-SE"/>
                            </a:defPPr>
                            <a:lvl1pPr marL="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1pPr>
                            <a:lvl2pPr marL="457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2pPr>
                            <a:lvl3pPr marL="914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3pPr>
                            <a:lvl4pPr marL="1371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4pPr>
                            <a:lvl5pPr marL="18288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5pPr>
                            <a:lvl6pPr marL="22860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6pPr>
                            <a:lvl7pPr marL="27432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7pPr>
                            <a:lvl8pPr marL="32004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8pPr>
                            <a:lvl9pPr marL="3657600" algn="l" defTabSz="914400" rtl="0" eaLnBrk="1" latinLnBrk="0" hangingPunct="1">
                              <a:defRPr sz="1800" kern="1200">
                                <a:solidFill>
                                  <a:schemeClr val="tx1"/>
                                </a:solidFill>
                                <a:latin typeface="+mn-lt"/>
                                <a:ea typeface="+mn-ea"/>
                                <a:cs typeface="+mn-cs"/>
                              </a:defRPr>
                            </a:lvl9pPr>
                          </a:lstStyle>
                          <a:p>
                            <a:endParaRPr lang="sv-SE"/>
                          </a:p>
                        </xdr:txBody>
                      </xdr:sp>
                      <xdr:grpSp>
                        <xdr:nvGrpSpPr>
                          <xdr:cNvPr id="1075" name="Group 6">
                            <a:extLst>
                              <a:ext uri="{FF2B5EF4-FFF2-40B4-BE49-F238E27FC236}">
                                <a16:creationId xmlns:a16="http://schemas.microsoft.com/office/drawing/2014/main" id="{00000000-0008-0000-0200-000007000000}"/>
                              </a:ext>
                            </a:extLst>
                          </xdr:cNvPr>
                          <xdr:cNvGrpSpPr/>
                        </xdr:nvGrpSpPr>
                        <xdr:grpSpPr>
                          <a:xfrm>
                            <a:off x="5683645" y="468975"/>
                            <a:ext cx="3461488" cy="2956520"/>
                            <a:chOff x="5683645" y="468975"/>
                            <a:chExt cx="3461488" cy="2956520"/>
                          </a:xfrm>
                        </xdr:grpSpPr>
                        <xdr:sp macro="" textlink="">
                          <xdr:nvSpPr>
                            <xdr:cNvPr id="1076" name="Ludvika">
                              <a:extLst>
                                <a:ext uri="{FF2B5EF4-FFF2-40B4-BE49-F238E27FC236}">
                                  <a16:creationId xmlns:a16="http://schemas.microsoft.com/office/drawing/2014/main" id="{00000000-0008-0000-0200-00004D010000}"/>
                                </a:ext>
                              </a:extLst>
                            </xdr:cNvPr>
                            <xdr:cNvSpPr>
                              <a:spLocks noEditPoints="1"/>
                            </xdr:cNvSpPr>
                          </xdr:nvSpPr>
                          <xdr:spPr bwMode="auto">
                            <a:xfrm>
                              <a:off x="6776757" y="2140837"/>
                              <a:ext cx="485818" cy="349841"/>
                            </a:xfrm>
                            <a:custGeom>
                              <a:avLst/>
                              <a:gdLst>
                                <a:gd name="T0" fmla="*/ 0 w 351"/>
                                <a:gd name="T1" fmla="*/ 98 h 250"/>
                                <a:gd name="T2" fmla="*/ 0 w 351"/>
                                <a:gd name="T3" fmla="*/ 100 h 250"/>
                                <a:gd name="T4" fmla="*/ 0 w 351"/>
                                <a:gd name="T5" fmla="*/ 100 h 250"/>
                                <a:gd name="T6" fmla="*/ 0 w 351"/>
                                <a:gd name="T7" fmla="*/ 98 h 250"/>
                                <a:gd name="T8" fmla="*/ 301 w 351"/>
                                <a:gd name="T9" fmla="*/ 0 h 250"/>
                                <a:gd name="T10" fmla="*/ 318 w 351"/>
                                <a:gd name="T11" fmla="*/ 50 h 250"/>
                                <a:gd name="T12" fmla="*/ 336 w 351"/>
                                <a:gd name="T13" fmla="*/ 66 h 250"/>
                                <a:gd name="T14" fmla="*/ 347 w 351"/>
                                <a:gd name="T15" fmla="*/ 81 h 250"/>
                                <a:gd name="T16" fmla="*/ 351 w 351"/>
                                <a:gd name="T17" fmla="*/ 140 h 250"/>
                                <a:gd name="T18" fmla="*/ 342 w 351"/>
                                <a:gd name="T19" fmla="*/ 165 h 250"/>
                                <a:gd name="T20" fmla="*/ 342 w 351"/>
                                <a:gd name="T21" fmla="*/ 189 h 250"/>
                                <a:gd name="T22" fmla="*/ 309 w 351"/>
                                <a:gd name="T23" fmla="*/ 238 h 250"/>
                                <a:gd name="T24" fmla="*/ 292 w 351"/>
                                <a:gd name="T25" fmla="*/ 211 h 250"/>
                                <a:gd name="T26" fmla="*/ 276 w 351"/>
                                <a:gd name="T27" fmla="*/ 212 h 250"/>
                                <a:gd name="T28" fmla="*/ 268 w 351"/>
                                <a:gd name="T29" fmla="*/ 203 h 250"/>
                                <a:gd name="T30" fmla="*/ 246 w 351"/>
                                <a:gd name="T31" fmla="*/ 216 h 250"/>
                                <a:gd name="T32" fmla="*/ 225 w 351"/>
                                <a:gd name="T33" fmla="*/ 199 h 250"/>
                                <a:gd name="T34" fmla="*/ 221 w 351"/>
                                <a:gd name="T35" fmla="*/ 178 h 250"/>
                                <a:gd name="T36" fmla="*/ 205 w 351"/>
                                <a:gd name="T37" fmla="*/ 177 h 250"/>
                                <a:gd name="T38" fmla="*/ 182 w 351"/>
                                <a:gd name="T39" fmla="*/ 194 h 250"/>
                                <a:gd name="T40" fmla="*/ 188 w 351"/>
                                <a:gd name="T41" fmla="*/ 250 h 250"/>
                                <a:gd name="T42" fmla="*/ 94 w 351"/>
                                <a:gd name="T43" fmla="*/ 236 h 250"/>
                                <a:gd name="T44" fmla="*/ 23 w 351"/>
                                <a:gd name="T45" fmla="*/ 189 h 250"/>
                                <a:gd name="T46" fmla="*/ 17 w 351"/>
                                <a:gd name="T47" fmla="*/ 140 h 250"/>
                                <a:gd name="T48" fmla="*/ 0 w 351"/>
                                <a:gd name="T49" fmla="*/ 100 h 250"/>
                                <a:gd name="T50" fmla="*/ 80 w 351"/>
                                <a:gd name="T51" fmla="*/ 89 h 250"/>
                                <a:gd name="T52" fmla="*/ 123 w 351"/>
                                <a:gd name="T53" fmla="*/ 105 h 250"/>
                                <a:gd name="T54" fmla="*/ 157 w 351"/>
                                <a:gd name="T55" fmla="*/ 77 h 250"/>
                                <a:gd name="T56" fmla="*/ 175 w 351"/>
                                <a:gd name="T57" fmla="*/ 77 h 250"/>
                                <a:gd name="T58" fmla="*/ 216 w 351"/>
                                <a:gd name="T59" fmla="*/ 17 h 250"/>
                                <a:gd name="T60" fmla="*/ 279 w 351"/>
                                <a:gd name="T61" fmla="*/ 26 h 250"/>
                                <a:gd name="T62" fmla="*/ 301 w 351"/>
                                <a:gd name="T63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351" h="250">
                                  <a:moveTo>
                                    <a:pt x="0" y="98"/>
                                  </a:moveTo>
                                  <a:lnTo>
                                    <a:pt x="0" y="10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0" y="98"/>
                                  </a:lnTo>
                                  <a:close/>
                                  <a:moveTo>
                                    <a:pt x="301" y="0"/>
                                  </a:moveTo>
                                  <a:lnTo>
                                    <a:pt x="318" y="50"/>
                                  </a:lnTo>
                                  <a:lnTo>
                                    <a:pt x="336" y="66"/>
                                  </a:lnTo>
                                  <a:lnTo>
                                    <a:pt x="347" y="81"/>
                                  </a:lnTo>
                                  <a:lnTo>
                                    <a:pt x="351" y="140"/>
                                  </a:lnTo>
                                  <a:lnTo>
                                    <a:pt x="342" y="165"/>
                                  </a:lnTo>
                                  <a:lnTo>
                                    <a:pt x="342" y="189"/>
                                  </a:lnTo>
                                  <a:lnTo>
                                    <a:pt x="309" y="238"/>
                                  </a:lnTo>
                                  <a:lnTo>
                                    <a:pt x="292" y="211"/>
                                  </a:lnTo>
                                  <a:lnTo>
                                    <a:pt x="276" y="212"/>
                                  </a:lnTo>
                                  <a:lnTo>
                                    <a:pt x="268" y="203"/>
                                  </a:lnTo>
                                  <a:lnTo>
                                    <a:pt x="246" y="216"/>
                                  </a:lnTo>
                                  <a:lnTo>
                                    <a:pt x="225" y="199"/>
                                  </a:lnTo>
                                  <a:lnTo>
                                    <a:pt x="221" y="178"/>
                                  </a:lnTo>
                                  <a:lnTo>
                                    <a:pt x="205" y="177"/>
                                  </a:lnTo>
                                  <a:lnTo>
                                    <a:pt x="182" y="194"/>
                                  </a:lnTo>
                                  <a:lnTo>
                                    <a:pt x="188" y="250"/>
                                  </a:lnTo>
                                  <a:lnTo>
                                    <a:pt x="94" y="236"/>
                                  </a:lnTo>
                                  <a:lnTo>
                                    <a:pt x="23" y="189"/>
                                  </a:lnTo>
                                  <a:lnTo>
                                    <a:pt x="17" y="140"/>
                                  </a:lnTo>
                                  <a:lnTo>
                                    <a:pt x="0" y="100"/>
                                  </a:lnTo>
                                  <a:lnTo>
                                    <a:pt x="80" y="89"/>
                                  </a:lnTo>
                                  <a:lnTo>
                                    <a:pt x="123" y="105"/>
                                  </a:lnTo>
                                  <a:lnTo>
                                    <a:pt x="157" y="77"/>
                                  </a:lnTo>
                                  <a:lnTo>
                                    <a:pt x="175" y="77"/>
                                  </a:lnTo>
                                  <a:lnTo>
                                    <a:pt x="216" y="17"/>
                                  </a:lnTo>
                                  <a:lnTo>
                                    <a:pt x="279" y="26"/>
                                  </a:lnTo>
                                  <a:lnTo>
                                    <a:pt x="30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77" name="Smedjebacken">
                              <a:extLst>
                                <a:ext uri="{FF2B5EF4-FFF2-40B4-BE49-F238E27FC236}">
                                  <a16:creationId xmlns:a16="http://schemas.microsoft.com/office/drawing/2014/main" id="{00000000-0008-0000-0200-00004E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204606" y="2254223"/>
                              <a:ext cx="287086" cy="359544"/>
                            </a:xfrm>
                            <a:custGeom>
                              <a:avLst/>
                              <a:gdLst>
                                <a:gd name="T0" fmla="*/ 38 w 208"/>
                                <a:gd name="T1" fmla="*/ 0 h 258"/>
                                <a:gd name="T2" fmla="*/ 109 w 208"/>
                                <a:gd name="T3" fmla="*/ 7 h 258"/>
                                <a:gd name="T4" fmla="*/ 130 w 208"/>
                                <a:gd name="T5" fmla="*/ 24 h 258"/>
                                <a:gd name="T6" fmla="*/ 168 w 208"/>
                                <a:gd name="T7" fmla="*/ 37 h 258"/>
                                <a:gd name="T8" fmla="*/ 208 w 208"/>
                                <a:gd name="T9" fmla="*/ 63 h 258"/>
                                <a:gd name="T10" fmla="*/ 200 w 208"/>
                                <a:gd name="T11" fmla="*/ 80 h 258"/>
                                <a:gd name="T12" fmla="*/ 189 w 208"/>
                                <a:gd name="T13" fmla="*/ 92 h 258"/>
                                <a:gd name="T14" fmla="*/ 189 w 208"/>
                                <a:gd name="T15" fmla="*/ 112 h 258"/>
                                <a:gd name="T16" fmla="*/ 171 w 208"/>
                                <a:gd name="T17" fmla="*/ 143 h 258"/>
                                <a:gd name="T18" fmla="*/ 186 w 208"/>
                                <a:gd name="T19" fmla="*/ 164 h 258"/>
                                <a:gd name="T20" fmla="*/ 174 w 208"/>
                                <a:gd name="T21" fmla="*/ 207 h 258"/>
                                <a:gd name="T22" fmla="*/ 154 w 208"/>
                                <a:gd name="T23" fmla="*/ 201 h 258"/>
                                <a:gd name="T24" fmla="*/ 128 w 208"/>
                                <a:gd name="T25" fmla="*/ 198 h 258"/>
                                <a:gd name="T26" fmla="*/ 114 w 208"/>
                                <a:gd name="T27" fmla="*/ 232 h 258"/>
                                <a:gd name="T28" fmla="*/ 89 w 208"/>
                                <a:gd name="T29" fmla="*/ 258 h 258"/>
                                <a:gd name="T30" fmla="*/ 64 w 208"/>
                                <a:gd name="T31" fmla="*/ 220 h 258"/>
                                <a:gd name="T32" fmla="*/ 30 w 208"/>
                                <a:gd name="T33" fmla="*/ 180 h 258"/>
                                <a:gd name="T34" fmla="*/ 0 w 208"/>
                                <a:gd name="T35" fmla="*/ 157 h 258"/>
                                <a:gd name="T36" fmla="*/ 33 w 208"/>
                                <a:gd name="T37" fmla="*/ 108 h 258"/>
                                <a:gd name="T38" fmla="*/ 33 w 208"/>
                                <a:gd name="T39" fmla="*/ 84 h 258"/>
                                <a:gd name="T40" fmla="*/ 42 w 208"/>
                                <a:gd name="T41" fmla="*/ 59 h 258"/>
                                <a:gd name="T42" fmla="*/ 38 w 208"/>
                                <a:gd name="T43" fmla="*/ 0 h 25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</a:cxnLst>
                              <a:rect l="0" t="0" r="r" b="b"/>
                              <a:pathLst>
                                <a:path w="208" h="258">
                                  <a:moveTo>
                                    <a:pt x="38" y="0"/>
                                  </a:moveTo>
                                  <a:lnTo>
                                    <a:pt x="109" y="7"/>
                                  </a:lnTo>
                                  <a:lnTo>
                                    <a:pt x="130" y="24"/>
                                  </a:lnTo>
                                  <a:lnTo>
                                    <a:pt x="168" y="37"/>
                                  </a:lnTo>
                                  <a:lnTo>
                                    <a:pt x="208" y="63"/>
                                  </a:lnTo>
                                  <a:lnTo>
                                    <a:pt x="200" y="80"/>
                                  </a:lnTo>
                                  <a:lnTo>
                                    <a:pt x="189" y="92"/>
                                  </a:lnTo>
                                  <a:lnTo>
                                    <a:pt x="189" y="112"/>
                                  </a:lnTo>
                                  <a:lnTo>
                                    <a:pt x="171" y="143"/>
                                  </a:lnTo>
                                  <a:lnTo>
                                    <a:pt x="186" y="164"/>
                                  </a:lnTo>
                                  <a:lnTo>
                                    <a:pt x="174" y="207"/>
                                  </a:lnTo>
                                  <a:lnTo>
                                    <a:pt x="154" y="201"/>
                                  </a:lnTo>
                                  <a:lnTo>
                                    <a:pt x="128" y="198"/>
                                  </a:lnTo>
                                  <a:lnTo>
                                    <a:pt x="114" y="232"/>
                                  </a:lnTo>
                                  <a:lnTo>
                                    <a:pt x="89" y="258"/>
                                  </a:lnTo>
                                  <a:lnTo>
                                    <a:pt x="64" y="220"/>
                                  </a:lnTo>
                                  <a:lnTo>
                                    <a:pt x="30" y="180"/>
                                  </a:lnTo>
                                  <a:lnTo>
                                    <a:pt x="0" y="157"/>
                                  </a:lnTo>
                                  <a:lnTo>
                                    <a:pt x="33" y="108"/>
                                  </a:lnTo>
                                  <a:lnTo>
                                    <a:pt x="33" y="84"/>
                                  </a:lnTo>
                                  <a:lnTo>
                                    <a:pt x="42" y="59"/>
                                  </a:lnTo>
                                  <a:lnTo>
                                    <a:pt x="3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78" name="Avesta">
                              <a:extLst>
                                <a:ext uri="{FF2B5EF4-FFF2-40B4-BE49-F238E27FC236}">
                                  <a16:creationId xmlns:a16="http://schemas.microsoft.com/office/drawing/2014/main" id="{00000000-0008-0000-0200-000053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595207" y="2165710"/>
                              <a:ext cx="300868" cy="264136"/>
                            </a:xfrm>
                            <a:custGeom>
                              <a:avLst/>
                              <a:gdLst>
                                <a:gd name="T0" fmla="*/ 119 w 217"/>
                                <a:gd name="T1" fmla="*/ 0 h 190"/>
                                <a:gd name="T2" fmla="*/ 157 w 217"/>
                                <a:gd name="T3" fmla="*/ 13 h 190"/>
                                <a:gd name="T4" fmla="*/ 178 w 217"/>
                                <a:gd name="T5" fmla="*/ 26 h 190"/>
                                <a:gd name="T6" fmla="*/ 178 w 217"/>
                                <a:gd name="T7" fmla="*/ 49 h 190"/>
                                <a:gd name="T8" fmla="*/ 190 w 217"/>
                                <a:gd name="T9" fmla="*/ 56 h 190"/>
                                <a:gd name="T10" fmla="*/ 195 w 217"/>
                                <a:gd name="T11" fmla="*/ 92 h 190"/>
                                <a:gd name="T12" fmla="*/ 217 w 217"/>
                                <a:gd name="T13" fmla="*/ 111 h 190"/>
                                <a:gd name="T14" fmla="*/ 174 w 217"/>
                                <a:gd name="T15" fmla="*/ 115 h 190"/>
                                <a:gd name="T16" fmla="*/ 157 w 217"/>
                                <a:gd name="T17" fmla="*/ 122 h 190"/>
                                <a:gd name="T18" fmla="*/ 157 w 217"/>
                                <a:gd name="T19" fmla="*/ 142 h 190"/>
                                <a:gd name="T20" fmla="*/ 127 w 217"/>
                                <a:gd name="T21" fmla="*/ 160 h 190"/>
                                <a:gd name="T22" fmla="*/ 114 w 217"/>
                                <a:gd name="T23" fmla="*/ 185 h 190"/>
                                <a:gd name="T24" fmla="*/ 54 w 217"/>
                                <a:gd name="T25" fmla="*/ 190 h 190"/>
                                <a:gd name="T26" fmla="*/ 42 w 217"/>
                                <a:gd name="T27" fmla="*/ 185 h 190"/>
                                <a:gd name="T28" fmla="*/ 47 w 217"/>
                                <a:gd name="T29" fmla="*/ 160 h 190"/>
                                <a:gd name="T30" fmla="*/ 26 w 217"/>
                                <a:gd name="T31" fmla="*/ 147 h 190"/>
                                <a:gd name="T32" fmla="*/ 10 w 217"/>
                                <a:gd name="T33" fmla="*/ 145 h 190"/>
                                <a:gd name="T34" fmla="*/ 0 w 217"/>
                                <a:gd name="T35" fmla="*/ 121 h 190"/>
                                <a:gd name="T36" fmla="*/ 16 w 217"/>
                                <a:gd name="T37" fmla="*/ 105 h 190"/>
                                <a:gd name="T38" fmla="*/ 21 w 217"/>
                                <a:gd name="T39" fmla="*/ 81 h 190"/>
                                <a:gd name="T40" fmla="*/ 40 w 217"/>
                                <a:gd name="T41" fmla="*/ 83 h 190"/>
                                <a:gd name="T42" fmla="*/ 57 w 217"/>
                                <a:gd name="T43" fmla="*/ 89 h 190"/>
                                <a:gd name="T44" fmla="*/ 74 w 217"/>
                                <a:gd name="T45" fmla="*/ 81 h 190"/>
                                <a:gd name="T46" fmla="*/ 99 w 217"/>
                                <a:gd name="T47" fmla="*/ 59 h 190"/>
                                <a:gd name="T48" fmla="*/ 89 w 217"/>
                                <a:gd name="T49" fmla="*/ 42 h 190"/>
                                <a:gd name="T50" fmla="*/ 99 w 217"/>
                                <a:gd name="T51" fmla="*/ 13 h 190"/>
                                <a:gd name="T52" fmla="*/ 119 w 217"/>
                                <a:gd name="T53" fmla="*/ 0 h 19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</a:cxnLst>
                              <a:rect l="0" t="0" r="r" b="b"/>
                              <a:pathLst>
                                <a:path w="217" h="190">
                                  <a:moveTo>
                                    <a:pt x="119" y="0"/>
                                  </a:moveTo>
                                  <a:lnTo>
                                    <a:pt x="157" y="13"/>
                                  </a:lnTo>
                                  <a:lnTo>
                                    <a:pt x="178" y="26"/>
                                  </a:lnTo>
                                  <a:lnTo>
                                    <a:pt x="178" y="49"/>
                                  </a:lnTo>
                                  <a:lnTo>
                                    <a:pt x="190" y="56"/>
                                  </a:lnTo>
                                  <a:lnTo>
                                    <a:pt x="195" y="92"/>
                                  </a:lnTo>
                                  <a:lnTo>
                                    <a:pt x="217" y="111"/>
                                  </a:lnTo>
                                  <a:lnTo>
                                    <a:pt x="174" y="115"/>
                                  </a:lnTo>
                                  <a:lnTo>
                                    <a:pt x="157" y="122"/>
                                  </a:lnTo>
                                  <a:lnTo>
                                    <a:pt x="157" y="142"/>
                                  </a:lnTo>
                                  <a:lnTo>
                                    <a:pt x="127" y="160"/>
                                  </a:lnTo>
                                  <a:lnTo>
                                    <a:pt x="114" y="185"/>
                                  </a:lnTo>
                                  <a:lnTo>
                                    <a:pt x="54" y="190"/>
                                  </a:lnTo>
                                  <a:lnTo>
                                    <a:pt x="42" y="185"/>
                                  </a:lnTo>
                                  <a:lnTo>
                                    <a:pt x="47" y="160"/>
                                  </a:lnTo>
                                  <a:lnTo>
                                    <a:pt x="26" y="147"/>
                                  </a:lnTo>
                                  <a:lnTo>
                                    <a:pt x="10" y="145"/>
                                  </a:lnTo>
                                  <a:lnTo>
                                    <a:pt x="0" y="121"/>
                                  </a:lnTo>
                                  <a:lnTo>
                                    <a:pt x="16" y="105"/>
                                  </a:lnTo>
                                  <a:lnTo>
                                    <a:pt x="21" y="81"/>
                                  </a:lnTo>
                                  <a:lnTo>
                                    <a:pt x="40" y="83"/>
                                  </a:lnTo>
                                  <a:lnTo>
                                    <a:pt x="57" y="89"/>
                                  </a:lnTo>
                                  <a:lnTo>
                                    <a:pt x="74" y="81"/>
                                  </a:lnTo>
                                  <a:lnTo>
                                    <a:pt x="99" y="59"/>
                                  </a:lnTo>
                                  <a:lnTo>
                                    <a:pt x="89" y="42"/>
                                  </a:lnTo>
                                  <a:lnTo>
                                    <a:pt x="99" y="13"/>
                                  </a:lnTo>
                                  <a:lnTo>
                                    <a:pt x="11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79" name="Filipstad">
                              <a:extLst>
                                <a:ext uri="{FF2B5EF4-FFF2-40B4-BE49-F238E27FC236}">
                                  <a16:creationId xmlns:a16="http://schemas.microsoft.com/office/drawing/2014/main" id="{00000000-0008-0000-0200-000054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608369" y="2256990"/>
                              <a:ext cx="307789" cy="605679"/>
                            </a:xfrm>
                            <a:custGeom>
                              <a:avLst/>
                              <a:gdLst>
                                <a:gd name="T0" fmla="*/ 65 w 223"/>
                                <a:gd name="T1" fmla="*/ 0 h 434"/>
                                <a:gd name="T2" fmla="*/ 86 w 223"/>
                                <a:gd name="T3" fmla="*/ 0 h 434"/>
                                <a:gd name="T4" fmla="*/ 92 w 223"/>
                                <a:gd name="T5" fmla="*/ 18 h 434"/>
                                <a:gd name="T6" fmla="*/ 122 w 223"/>
                                <a:gd name="T7" fmla="*/ 15 h 434"/>
                                <a:gd name="T8" fmla="*/ 139 w 223"/>
                                <a:gd name="T9" fmla="*/ 57 h 434"/>
                                <a:gd name="T10" fmla="*/ 145 w 223"/>
                                <a:gd name="T11" fmla="*/ 106 h 434"/>
                                <a:gd name="T12" fmla="*/ 216 w 223"/>
                                <a:gd name="T13" fmla="*/ 153 h 434"/>
                                <a:gd name="T14" fmla="*/ 223 w 223"/>
                                <a:gd name="T15" fmla="*/ 179 h 434"/>
                                <a:gd name="T16" fmla="*/ 186 w 223"/>
                                <a:gd name="T17" fmla="*/ 195 h 434"/>
                                <a:gd name="T18" fmla="*/ 194 w 223"/>
                                <a:gd name="T19" fmla="*/ 220 h 434"/>
                                <a:gd name="T20" fmla="*/ 208 w 223"/>
                                <a:gd name="T21" fmla="*/ 224 h 434"/>
                                <a:gd name="T22" fmla="*/ 206 w 223"/>
                                <a:gd name="T23" fmla="*/ 269 h 434"/>
                                <a:gd name="T24" fmla="*/ 212 w 223"/>
                                <a:gd name="T25" fmla="*/ 305 h 434"/>
                                <a:gd name="T26" fmla="*/ 195 w 223"/>
                                <a:gd name="T27" fmla="*/ 318 h 434"/>
                                <a:gd name="T28" fmla="*/ 211 w 223"/>
                                <a:gd name="T29" fmla="*/ 349 h 434"/>
                                <a:gd name="T30" fmla="*/ 204 w 223"/>
                                <a:gd name="T31" fmla="*/ 372 h 434"/>
                                <a:gd name="T32" fmla="*/ 216 w 223"/>
                                <a:gd name="T33" fmla="*/ 423 h 434"/>
                                <a:gd name="T34" fmla="*/ 192 w 223"/>
                                <a:gd name="T35" fmla="*/ 434 h 434"/>
                                <a:gd name="T36" fmla="*/ 186 w 223"/>
                                <a:gd name="T37" fmla="*/ 416 h 434"/>
                                <a:gd name="T38" fmla="*/ 162 w 223"/>
                                <a:gd name="T39" fmla="*/ 407 h 434"/>
                                <a:gd name="T40" fmla="*/ 88 w 223"/>
                                <a:gd name="T41" fmla="*/ 413 h 434"/>
                                <a:gd name="T42" fmla="*/ 77 w 223"/>
                                <a:gd name="T43" fmla="*/ 434 h 434"/>
                                <a:gd name="T44" fmla="*/ 52 w 223"/>
                                <a:gd name="T45" fmla="*/ 417 h 434"/>
                                <a:gd name="T46" fmla="*/ 0 w 223"/>
                                <a:gd name="T47" fmla="*/ 296 h 434"/>
                                <a:gd name="T48" fmla="*/ 42 w 223"/>
                                <a:gd name="T49" fmla="*/ 284 h 434"/>
                                <a:gd name="T50" fmla="*/ 30 w 223"/>
                                <a:gd name="T51" fmla="*/ 272 h 434"/>
                                <a:gd name="T52" fmla="*/ 30 w 223"/>
                                <a:gd name="T53" fmla="*/ 242 h 434"/>
                                <a:gd name="T54" fmla="*/ 43 w 223"/>
                                <a:gd name="T55" fmla="*/ 238 h 434"/>
                                <a:gd name="T56" fmla="*/ 48 w 223"/>
                                <a:gd name="T57" fmla="*/ 195 h 434"/>
                                <a:gd name="T58" fmla="*/ 71 w 223"/>
                                <a:gd name="T59" fmla="*/ 186 h 434"/>
                                <a:gd name="T60" fmla="*/ 84 w 223"/>
                                <a:gd name="T61" fmla="*/ 103 h 434"/>
                                <a:gd name="T62" fmla="*/ 65 w 223"/>
                                <a:gd name="T63" fmla="*/ 42 h 434"/>
                                <a:gd name="T64" fmla="*/ 65 w 223"/>
                                <a:gd name="T65" fmla="*/ 0 h 43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</a:cxnLst>
                              <a:rect l="0" t="0" r="r" b="b"/>
                              <a:pathLst>
                                <a:path w="223" h="434">
                                  <a:moveTo>
                                    <a:pt x="65" y="0"/>
                                  </a:moveTo>
                                  <a:lnTo>
                                    <a:pt x="86" y="0"/>
                                  </a:lnTo>
                                  <a:lnTo>
                                    <a:pt x="92" y="18"/>
                                  </a:lnTo>
                                  <a:lnTo>
                                    <a:pt x="122" y="15"/>
                                  </a:lnTo>
                                  <a:lnTo>
                                    <a:pt x="139" y="57"/>
                                  </a:lnTo>
                                  <a:lnTo>
                                    <a:pt x="145" y="106"/>
                                  </a:lnTo>
                                  <a:lnTo>
                                    <a:pt x="216" y="153"/>
                                  </a:lnTo>
                                  <a:lnTo>
                                    <a:pt x="223" y="179"/>
                                  </a:lnTo>
                                  <a:lnTo>
                                    <a:pt x="186" y="195"/>
                                  </a:lnTo>
                                  <a:lnTo>
                                    <a:pt x="194" y="220"/>
                                  </a:lnTo>
                                  <a:lnTo>
                                    <a:pt x="208" y="224"/>
                                  </a:lnTo>
                                  <a:lnTo>
                                    <a:pt x="206" y="269"/>
                                  </a:lnTo>
                                  <a:lnTo>
                                    <a:pt x="212" y="305"/>
                                  </a:lnTo>
                                  <a:lnTo>
                                    <a:pt x="195" y="318"/>
                                  </a:lnTo>
                                  <a:lnTo>
                                    <a:pt x="211" y="349"/>
                                  </a:lnTo>
                                  <a:lnTo>
                                    <a:pt x="204" y="372"/>
                                  </a:lnTo>
                                  <a:lnTo>
                                    <a:pt x="216" y="423"/>
                                  </a:lnTo>
                                  <a:lnTo>
                                    <a:pt x="192" y="434"/>
                                  </a:lnTo>
                                  <a:lnTo>
                                    <a:pt x="186" y="416"/>
                                  </a:lnTo>
                                  <a:lnTo>
                                    <a:pt x="162" y="407"/>
                                  </a:lnTo>
                                  <a:lnTo>
                                    <a:pt x="88" y="413"/>
                                  </a:lnTo>
                                  <a:lnTo>
                                    <a:pt x="77" y="434"/>
                                  </a:lnTo>
                                  <a:lnTo>
                                    <a:pt x="52" y="417"/>
                                  </a:lnTo>
                                  <a:lnTo>
                                    <a:pt x="0" y="296"/>
                                  </a:lnTo>
                                  <a:lnTo>
                                    <a:pt x="42" y="284"/>
                                  </a:lnTo>
                                  <a:lnTo>
                                    <a:pt x="30" y="272"/>
                                  </a:lnTo>
                                  <a:lnTo>
                                    <a:pt x="30" y="242"/>
                                  </a:lnTo>
                                  <a:lnTo>
                                    <a:pt x="43" y="238"/>
                                  </a:lnTo>
                                  <a:lnTo>
                                    <a:pt x="48" y="195"/>
                                  </a:lnTo>
                                  <a:lnTo>
                                    <a:pt x="71" y="186"/>
                                  </a:lnTo>
                                  <a:lnTo>
                                    <a:pt x="84" y="103"/>
                                  </a:lnTo>
                                  <a:lnTo>
                                    <a:pt x="65" y="42"/>
                                  </a:lnTo>
                                  <a:lnTo>
                                    <a:pt x="6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0" name="Arvika">
                              <a:extLst>
                                <a:ext uri="{FF2B5EF4-FFF2-40B4-BE49-F238E27FC236}">
                                  <a16:creationId xmlns:a16="http://schemas.microsoft.com/office/drawing/2014/main" id="{00000000-0008-0000-0200-000057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5937605" y="2346865"/>
                              <a:ext cx="361597" cy="637489"/>
                            </a:xfrm>
                            <a:custGeom>
                              <a:avLst/>
                              <a:gdLst>
                                <a:gd name="T0" fmla="*/ 117 w 261"/>
                                <a:gd name="T1" fmla="*/ 0 h 457"/>
                                <a:gd name="T2" fmla="*/ 117 w 261"/>
                                <a:gd name="T3" fmla="*/ 33 h 457"/>
                                <a:gd name="T4" fmla="*/ 123 w 261"/>
                                <a:gd name="T5" fmla="*/ 72 h 457"/>
                                <a:gd name="T6" fmla="*/ 154 w 261"/>
                                <a:gd name="T7" fmla="*/ 82 h 457"/>
                                <a:gd name="T8" fmla="*/ 163 w 261"/>
                                <a:gd name="T9" fmla="*/ 103 h 457"/>
                                <a:gd name="T10" fmla="*/ 144 w 261"/>
                                <a:gd name="T11" fmla="*/ 124 h 457"/>
                                <a:gd name="T12" fmla="*/ 148 w 261"/>
                                <a:gd name="T13" fmla="*/ 157 h 457"/>
                                <a:gd name="T14" fmla="*/ 180 w 261"/>
                                <a:gd name="T15" fmla="*/ 173 h 457"/>
                                <a:gd name="T16" fmla="*/ 205 w 261"/>
                                <a:gd name="T17" fmla="*/ 204 h 457"/>
                                <a:gd name="T18" fmla="*/ 209 w 261"/>
                                <a:gd name="T19" fmla="*/ 226 h 457"/>
                                <a:gd name="T20" fmla="*/ 253 w 261"/>
                                <a:gd name="T21" fmla="*/ 275 h 457"/>
                                <a:gd name="T22" fmla="*/ 261 w 261"/>
                                <a:gd name="T23" fmla="*/ 300 h 457"/>
                                <a:gd name="T24" fmla="*/ 244 w 261"/>
                                <a:gd name="T25" fmla="*/ 300 h 457"/>
                                <a:gd name="T26" fmla="*/ 252 w 261"/>
                                <a:gd name="T27" fmla="*/ 328 h 457"/>
                                <a:gd name="T28" fmla="*/ 230 w 261"/>
                                <a:gd name="T29" fmla="*/ 328 h 457"/>
                                <a:gd name="T30" fmla="*/ 214 w 261"/>
                                <a:gd name="T31" fmla="*/ 363 h 457"/>
                                <a:gd name="T32" fmla="*/ 192 w 261"/>
                                <a:gd name="T33" fmla="*/ 363 h 457"/>
                                <a:gd name="T34" fmla="*/ 174 w 261"/>
                                <a:gd name="T35" fmla="*/ 404 h 457"/>
                                <a:gd name="T36" fmla="*/ 182 w 261"/>
                                <a:gd name="T37" fmla="*/ 433 h 457"/>
                                <a:gd name="T38" fmla="*/ 155 w 261"/>
                                <a:gd name="T39" fmla="*/ 453 h 457"/>
                                <a:gd name="T40" fmla="*/ 116 w 261"/>
                                <a:gd name="T41" fmla="*/ 450 h 457"/>
                                <a:gd name="T42" fmla="*/ 93 w 261"/>
                                <a:gd name="T43" fmla="*/ 457 h 457"/>
                                <a:gd name="T44" fmla="*/ 68 w 261"/>
                                <a:gd name="T45" fmla="*/ 441 h 457"/>
                                <a:gd name="T46" fmla="*/ 45 w 261"/>
                                <a:gd name="T47" fmla="*/ 415 h 457"/>
                                <a:gd name="T48" fmla="*/ 0 w 261"/>
                                <a:gd name="T49" fmla="*/ 415 h 457"/>
                                <a:gd name="T50" fmla="*/ 12 w 261"/>
                                <a:gd name="T51" fmla="*/ 381 h 457"/>
                                <a:gd name="T52" fmla="*/ 7 w 261"/>
                                <a:gd name="T53" fmla="*/ 330 h 457"/>
                                <a:gd name="T54" fmla="*/ 8 w 261"/>
                                <a:gd name="T55" fmla="*/ 294 h 457"/>
                                <a:gd name="T56" fmla="*/ 37 w 261"/>
                                <a:gd name="T57" fmla="*/ 216 h 457"/>
                                <a:gd name="T58" fmla="*/ 76 w 261"/>
                                <a:gd name="T59" fmla="*/ 192 h 457"/>
                                <a:gd name="T60" fmla="*/ 70 w 261"/>
                                <a:gd name="T61" fmla="*/ 174 h 457"/>
                                <a:gd name="T62" fmla="*/ 68 w 261"/>
                                <a:gd name="T63" fmla="*/ 140 h 457"/>
                                <a:gd name="T64" fmla="*/ 62 w 261"/>
                                <a:gd name="T65" fmla="*/ 128 h 457"/>
                                <a:gd name="T66" fmla="*/ 76 w 261"/>
                                <a:gd name="T67" fmla="*/ 123 h 457"/>
                                <a:gd name="T68" fmla="*/ 81 w 261"/>
                                <a:gd name="T69" fmla="*/ 89 h 457"/>
                                <a:gd name="T70" fmla="*/ 71 w 261"/>
                                <a:gd name="T71" fmla="*/ 57 h 457"/>
                                <a:gd name="T72" fmla="*/ 93 w 261"/>
                                <a:gd name="T73" fmla="*/ 1 h 457"/>
                                <a:gd name="T74" fmla="*/ 117 w 261"/>
                                <a:gd name="T75" fmla="*/ 0 h 45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</a:cxnLst>
                              <a:rect l="0" t="0" r="r" b="b"/>
                              <a:pathLst>
                                <a:path w="261" h="457">
                                  <a:moveTo>
                                    <a:pt x="117" y="0"/>
                                  </a:moveTo>
                                  <a:lnTo>
                                    <a:pt x="117" y="33"/>
                                  </a:lnTo>
                                  <a:lnTo>
                                    <a:pt x="123" y="72"/>
                                  </a:lnTo>
                                  <a:lnTo>
                                    <a:pt x="154" y="82"/>
                                  </a:lnTo>
                                  <a:lnTo>
                                    <a:pt x="163" y="103"/>
                                  </a:lnTo>
                                  <a:lnTo>
                                    <a:pt x="144" y="124"/>
                                  </a:lnTo>
                                  <a:lnTo>
                                    <a:pt x="148" y="157"/>
                                  </a:lnTo>
                                  <a:lnTo>
                                    <a:pt x="180" y="173"/>
                                  </a:lnTo>
                                  <a:lnTo>
                                    <a:pt x="205" y="204"/>
                                  </a:lnTo>
                                  <a:lnTo>
                                    <a:pt x="209" y="226"/>
                                  </a:lnTo>
                                  <a:lnTo>
                                    <a:pt x="253" y="275"/>
                                  </a:lnTo>
                                  <a:lnTo>
                                    <a:pt x="261" y="300"/>
                                  </a:lnTo>
                                  <a:lnTo>
                                    <a:pt x="244" y="300"/>
                                  </a:lnTo>
                                  <a:lnTo>
                                    <a:pt x="252" y="328"/>
                                  </a:lnTo>
                                  <a:lnTo>
                                    <a:pt x="230" y="328"/>
                                  </a:lnTo>
                                  <a:lnTo>
                                    <a:pt x="214" y="363"/>
                                  </a:lnTo>
                                  <a:lnTo>
                                    <a:pt x="192" y="363"/>
                                  </a:lnTo>
                                  <a:lnTo>
                                    <a:pt x="174" y="404"/>
                                  </a:lnTo>
                                  <a:lnTo>
                                    <a:pt x="182" y="433"/>
                                  </a:lnTo>
                                  <a:lnTo>
                                    <a:pt x="155" y="453"/>
                                  </a:lnTo>
                                  <a:lnTo>
                                    <a:pt x="116" y="450"/>
                                  </a:lnTo>
                                  <a:lnTo>
                                    <a:pt x="93" y="457"/>
                                  </a:lnTo>
                                  <a:lnTo>
                                    <a:pt x="68" y="441"/>
                                  </a:lnTo>
                                  <a:lnTo>
                                    <a:pt x="45" y="415"/>
                                  </a:lnTo>
                                  <a:lnTo>
                                    <a:pt x="0" y="415"/>
                                  </a:lnTo>
                                  <a:lnTo>
                                    <a:pt x="12" y="381"/>
                                  </a:lnTo>
                                  <a:lnTo>
                                    <a:pt x="7" y="330"/>
                                  </a:lnTo>
                                  <a:lnTo>
                                    <a:pt x="8" y="294"/>
                                  </a:lnTo>
                                  <a:lnTo>
                                    <a:pt x="37" y="216"/>
                                  </a:lnTo>
                                  <a:lnTo>
                                    <a:pt x="76" y="192"/>
                                  </a:lnTo>
                                  <a:lnTo>
                                    <a:pt x="70" y="174"/>
                                  </a:lnTo>
                                  <a:lnTo>
                                    <a:pt x="68" y="140"/>
                                  </a:lnTo>
                                  <a:lnTo>
                                    <a:pt x="62" y="128"/>
                                  </a:lnTo>
                                  <a:lnTo>
                                    <a:pt x="76" y="123"/>
                                  </a:lnTo>
                                  <a:lnTo>
                                    <a:pt x="81" y="89"/>
                                  </a:lnTo>
                                  <a:lnTo>
                                    <a:pt x="71" y="57"/>
                                  </a:lnTo>
                                  <a:lnTo>
                                    <a:pt x="93" y="1"/>
                                  </a:lnTo>
                                  <a:lnTo>
                                    <a:pt x="11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1" name="Årjäng">
                              <a:extLst>
                                <a:ext uri="{FF2B5EF4-FFF2-40B4-BE49-F238E27FC236}">
                                  <a16:creationId xmlns:a16="http://schemas.microsoft.com/office/drawing/2014/main" id="{00000000-0008-0000-0200-000058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5683645" y="2685663"/>
                              <a:ext cx="347815" cy="511655"/>
                            </a:xfrm>
                            <a:custGeom>
                              <a:avLst/>
                              <a:gdLst>
                                <a:gd name="T0" fmla="*/ 85 w 252"/>
                                <a:gd name="T1" fmla="*/ 0 h 367"/>
                                <a:gd name="T2" fmla="*/ 104 w 252"/>
                                <a:gd name="T3" fmla="*/ 53 h 367"/>
                                <a:gd name="T4" fmla="*/ 140 w 252"/>
                                <a:gd name="T5" fmla="*/ 74 h 367"/>
                                <a:gd name="T6" fmla="*/ 158 w 252"/>
                                <a:gd name="T7" fmla="*/ 66 h 367"/>
                                <a:gd name="T8" fmla="*/ 191 w 252"/>
                                <a:gd name="T9" fmla="*/ 87 h 367"/>
                                <a:gd name="T10" fmla="*/ 196 w 252"/>
                                <a:gd name="T11" fmla="*/ 138 h 367"/>
                                <a:gd name="T12" fmla="*/ 184 w 252"/>
                                <a:gd name="T13" fmla="*/ 172 h 367"/>
                                <a:gd name="T14" fmla="*/ 229 w 252"/>
                                <a:gd name="T15" fmla="*/ 172 h 367"/>
                                <a:gd name="T16" fmla="*/ 252 w 252"/>
                                <a:gd name="T17" fmla="*/ 198 h 367"/>
                                <a:gd name="T18" fmla="*/ 233 w 252"/>
                                <a:gd name="T19" fmla="*/ 273 h 367"/>
                                <a:gd name="T20" fmla="*/ 247 w 252"/>
                                <a:gd name="T21" fmla="*/ 322 h 367"/>
                                <a:gd name="T22" fmla="*/ 233 w 252"/>
                                <a:gd name="T23" fmla="*/ 367 h 367"/>
                                <a:gd name="T24" fmla="*/ 220 w 252"/>
                                <a:gd name="T25" fmla="*/ 334 h 367"/>
                                <a:gd name="T26" fmla="*/ 196 w 252"/>
                                <a:gd name="T27" fmla="*/ 339 h 367"/>
                                <a:gd name="T28" fmla="*/ 170 w 252"/>
                                <a:gd name="T29" fmla="*/ 328 h 367"/>
                                <a:gd name="T30" fmla="*/ 161 w 252"/>
                                <a:gd name="T31" fmla="*/ 284 h 367"/>
                                <a:gd name="T32" fmla="*/ 107 w 252"/>
                                <a:gd name="T33" fmla="*/ 282 h 367"/>
                                <a:gd name="T34" fmla="*/ 110 w 252"/>
                                <a:gd name="T35" fmla="*/ 325 h 367"/>
                                <a:gd name="T36" fmla="*/ 69 w 252"/>
                                <a:gd name="T37" fmla="*/ 286 h 367"/>
                                <a:gd name="T38" fmla="*/ 27 w 252"/>
                                <a:gd name="T39" fmla="*/ 300 h 367"/>
                                <a:gd name="T40" fmla="*/ 30 w 252"/>
                                <a:gd name="T41" fmla="*/ 233 h 367"/>
                                <a:gd name="T42" fmla="*/ 19 w 252"/>
                                <a:gd name="T43" fmla="*/ 206 h 367"/>
                                <a:gd name="T44" fmla="*/ 13 w 252"/>
                                <a:gd name="T45" fmla="*/ 142 h 367"/>
                                <a:gd name="T46" fmla="*/ 0 w 252"/>
                                <a:gd name="T47" fmla="*/ 80 h 367"/>
                                <a:gd name="T48" fmla="*/ 17 w 252"/>
                                <a:gd name="T49" fmla="*/ 50 h 367"/>
                                <a:gd name="T50" fmla="*/ 55 w 252"/>
                                <a:gd name="T51" fmla="*/ 42 h 367"/>
                                <a:gd name="T52" fmla="*/ 65 w 252"/>
                                <a:gd name="T53" fmla="*/ 21 h 367"/>
                                <a:gd name="T54" fmla="*/ 85 w 252"/>
                                <a:gd name="T55" fmla="*/ 0 h 36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52" h="367">
                                  <a:moveTo>
                                    <a:pt x="85" y="0"/>
                                  </a:moveTo>
                                  <a:lnTo>
                                    <a:pt x="104" y="53"/>
                                  </a:lnTo>
                                  <a:lnTo>
                                    <a:pt x="140" y="74"/>
                                  </a:lnTo>
                                  <a:lnTo>
                                    <a:pt x="158" y="66"/>
                                  </a:lnTo>
                                  <a:lnTo>
                                    <a:pt x="191" y="87"/>
                                  </a:lnTo>
                                  <a:lnTo>
                                    <a:pt x="196" y="138"/>
                                  </a:lnTo>
                                  <a:lnTo>
                                    <a:pt x="184" y="172"/>
                                  </a:lnTo>
                                  <a:lnTo>
                                    <a:pt x="229" y="172"/>
                                  </a:lnTo>
                                  <a:lnTo>
                                    <a:pt x="252" y="198"/>
                                  </a:lnTo>
                                  <a:lnTo>
                                    <a:pt x="233" y="273"/>
                                  </a:lnTo>
                                  <a:lnTo>
                                    <a:pt x="247" y="322"/>
                                  </a:lnTo>
                                  <a:lnTo>
                                    <a:pt x="233" y="367"/>
                                  </a:lnTo>
                                  <a:lnTo>
                                    <a:pt x="220" y="334"/>
                                  </a:lnTo>
                                  <a:lnTo>
                                    <a:pt x="196" y="339"/>
                                  </a:lnTo>
                                  <a:lnTo>
                                    <a:pt x="170" y="328"/>
                                  </a:lnTo>
                                  <a:lnTo>
                                    <a:pt x="161" y="284"/>
                                  </a:lnTo>
                                  <a:lnTo>
                                    <a:pt x="107" y="282"/>
                                  </a:lnTo>
                                  <a:lnTo>
                                    <a:pt x="110" y="325"/>
                                  </a:lnTo>
                                  <a:lnTo>
                                    <a:pt x="69" y="286"/>
                                  </a:lnTo>
                                  <a:lnTo>
                                    <a:pt x="27" y="300"/>
                                  </a:lnTo>
                                  <a:lnTo>
                                    <a:pt x="30" y="233"/>
                                  </a:lnTo>
                                  <a:lnTo>
                                    <a:pt x="19" y="206"/>
                                  </a:lnTo>
                                  <a:lnTo>
                                    <a:pt x="13" y="142"/>
                                  </a:lnTo>
                                  <a:lnTo>
                                    <a:pt x="0" y="80"/>
                                  </a:lnTo>
                                  <a:lnTo>
                                    <a:pt x="17" y="50"/>
                                  </a:lnTo>
                                  <a:lnTo>
                                    <a:pt x="55" y="42"/>
                                  </a:lnTo>
                                  <a:lnTo>
                                    <a:pt x="65" y="21"/>
                                  </a:lnTo>
                                  <a:lnTo>
                                    <a:pt x="8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2" name="Eda">
                              <a:extLst>
                                <a:ext uri="{FF2B5EF4-FFF2-40B4-BE49-F238E27FC236}">
                                  <a16:creationId xmlns:a16="http://schemas.microsoft.com/office/drawing/2014/main" id="{00000000-0008-0000-0200-000059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5771979" y="2425697"/>
                              <a:ext cx="277424" cy="381650"/>
                            </a:xfrm>
                            <a:custGeom>
                              <a:avLst/>
                              <a:gdLst>
                                <a:gd name="T0" fmla="*/ 191 w 201"/>
                                <a:gd name="T1" fmla="*/ 0 h 273"/>
                                <a:gd name="T2" fmla="*/ 201 w 201"/>
                                <a:gd name="T3" fmla="*/ 32 h 273"/>
                                <a:gd name="T4" fmla="*/ 196 w 201"/>
                                <a:gd name="T5" fmla="*/ 66 h 273"/>
                                <a:gd name="T6" fmla="*/ 182 w 201"/>
                                <a:gd name="T7" fmla="*/ 71 h 273"/>
                                <a:gd name="T8" fmla="*/ 188 w 201"/>
                                <a:gd name="T9" fmla="*/ 83 h 273"/>
                                <a:gd name="T10" fmla="*/ 190 w 201"/>
                                <a:gd name="T11" fmla="*/ 117 h 273"/>
                                <a:gd name="T12" fmla="*/ 196 w 201"/>
                                <a:gd name="T13" fmla="*/ 135 h 273"/>
                                <a:gd name="T14" fmla="*/ 157 w 201"/>
                                <a:gd name="T15" fmla="*/ 159 h 273"/>
                                <a:gd name="T16" fmla="*/ 128 w 201"/>
                                <a:gd name="T17" fmla="*/ 237 h 273"/>
                                <a:gd name="T18" fmla="*/ 127 w 201"/>
                                <a:gd name="T19" fmla="*/ 273 h 273"/>
                                <a:gd name="T20" fmla="*/ 94 w 201"/>
                                <a:gd name="T21" fmla="*/ 252 h 273"/>
                                <a:gd name="T22" fmla="*/ 76 w 201"/>
                                <a:gd name="T23" fmla="*/ 260 h 273"/>
                                <a:gd name="T24" fmla="*/ 40 w 201"/>
                                <a:gd name="T25" fmla="*/ 239 h 273"/>
                                <a:gd name="T26" fmla="*/ 21 w 201"/>
                                <a:gd name="T27" fmla="*/ 186 h 273"/>
                                <a:gd name="T28" fmla="*/ 19 w 201"/>
                                <a:gd name="T29" fmla="*/ 150 h 273"/>
                                <a:gd name="T30" fmla="*/ 0 w 201"/>
                                <a:gd name="T31" fmla="*/ 110 h 273"/>
                                <a:gd name="T32" fmla="*/ 36 w 201"/>
                                <a:gd name="T33" fmla="*/ 78 h 273"/>
                                <a:gd name="T34" fmla="*/ 61 w 201"/>
                                <a:gd name="T35" fmla="*/ 88 h 273"/>
                                <a:gd name="T36" fmla="*/ 95 w 201"/>
                                <a:gd name="T37" fmla="*/ 84 h 273"/>
                                <a:gd name="T38" fmla="*/ 116 w 201"/>
                                <a:gd name="T39" fmla="*/ 62 h 273"/>
                                <a:gd name="T40" fmla="*/ 157 w 201"/>
                                <a:gd name="T41" fmla="*/ 44 h 273"/>
                                <a:gd name="T42" fmla="*/ 169 w 201"/>
                                <a:gd name="T43" fmla="*/ 16 h 273"/>
                                <a:gd name="T44" fmla="*/ 191 w 201"/>
                                <a:gd name="T45" fmla="*/ 0 h 27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201" h="273">
                                  <a:moveTo>
                                    <a:pt x="191" y="0"/>
                                  </a:moveTo>
                                  <a:lnTo>
                                    <a:pt x="201" y="32"/>
                                  </a:lnTo>
                                  <a:lnTo>
                                    <a:pt x="196" y="66"/>
                                  </a:lnTo>
                                  <a:lnTo>
                                    <a:pt x="182" y="71"/>
                                  </a:lnTo>
                                  <a:lnTo>
                                    <a:pt x="188" y="83"/>
                                  </a:lnTo>
                                  <a:lnTo>
                                    <a:pt x="190" y="117"/>
                                  </a:lnTo>
                                  <a:lnTo>
                                    <a:pt x="196" y="135"/>
                                  </a:lnTo>
                                  <a:lnTo>
                                    <a:pt x="157" y="159"/>
                                  </a:lnTo>
                                  <a:lnTo>
                                    <a:pt x="128" y="237"/>
                                  </a:lnTo>
                                  <a:lnTo>
                                    <a:pt x="127" y="273"/>
                                  </a:lnTo>
                                  <a:lnTo>
                                    <a:pt x="94" y="252"/>
                                  </a:lnTo>
                                  <a:lnTo>
                                    <a:pt x="76" y="260"/>
                                  </a:lnTo>
                                  <a:lnTo>
                                    <a:pt x="40" y="239"/>
                                  </a:lnTo>
                                  <a:lnTo>
                                    <a:pt x="21" y="186"/>
                                  </a:lnTo>
                                  <a:lnTo>
                                    <a:pt x="19" y="150"/>
                                  </a:lnTo>
                                  <a:lnTo>
                                    <a:pt x="0" y="110"/>
                                  </a:lnTo>
                                  <a:lnTo>
                                    <a:pt x="36" y="78"/>
                                  </a:lnTo>
                                  <a:lnTo>
                                    <a:pt x="61" y="88"/>
                                  </a:lnTo>
                                  <a:lnTo>
                                    <a:pt x="95" y="84"/>
                                  </a:lnTo>
                                  <a:lnTo>
                                    <a:pt x="116" y="62"/>
                                  </a:lnTo>
                                  <a:lnTo>
                                    <a:pt x="157" y="44"/>
                                  </a:lnTo>
                                  <a:lnTo>
                                    <a:pt x="169" y="16"/>
                                  </a:lnTo>
                                  <a:lnTo>
                                    <a:pt x="191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3" name="Hagfors">
                              <a:extLst>
                                <a:ext uri="{FF2B5EF4-FFF2-40B4-BE49-F238E27FC236}">
                                  <a16:creationId xmlns:a16="http://schemas.microsoft.com/office/drawing/2014/main" id="{00000000-0008-0000-0200-00005B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351650" y="2117326"/>
                              <a:ext cx="372659" cy="557273"/>
                            </a:xfrm>
                            <a:custGeom>
                              <a:avLst/>
                              <a:gdLst>
                                <a:gd name="T0" fmla="*/ 134 w 270"/>
                                <a:gd name="T1" fmla="*/ 0 h 399"/>
                                <a:gd name="T2" fmla="*/ 173 w 270"/>
                                <a:gd name="T3" fmla="*/ 4 h 399"/>
                                <a:gd name="T4" fmla="*/ 219 w 270"/>
                                <a:gd name="T5" fmla="*/ 98 h 399"/>
                                <a:gd name="T6" fmla="*/ 251 w 270"/>
                                <a:gd name="T7" fmla="*/ 142 h 399"/>
                                <a:gd name="T8" fmla="*/ 270 w 270"/>
                                <a:gd name="T9" fmla="*/ 203 h 399"/>
                                <a:gd name="T10" fmla="*/ 257 w 270"/>
                                <a:gd name="T11" fmla="*/ 286 h 399"/>
                                <a:gd name="T12" fmla="*/ 234 w 270"/>
                                <a:gd name="T13" fmla="*/ 295 h 399"/>
                                <a:gd name="T14" fmla="*/ 229 w 270"/>
                                <a:gd name="T15" fmla="*/ 338 h 399"/>
                                <a:gd name="T16" fmla="*/ 216 w 270"/>
                                <a:gd name="T17" fmla="*/ 342 h 399"/>
                                <a:gd name="T18" fmla="*/ 216 w 270"/>
                                <a:gd name="T19" fmla="*/ 372 h 399"/>
                                <a:gd name="T20" fmla="*/ 228 w 270"/>
                                <a:gd name="T21" fmla="*/ 384 h 399"/>
                                <a:gd name="T22" fmla="*/ 186 w 270"/>
                                <a:gd name="T23" fmla="*/ 396 h 399"/>
                                <a:gd name="T24" fmla="*/ 157 w 270"/>
                                <a:gd name="T25" fmla="*/ 399 h 399"/>
                                <a:gd name="T26" fmla="*/ 139 w 270"/>
                                <a:gd name="T27" fmla="*/ 389 h 399"/>
                                <a:gd name="T28" fmla="*/ 136 w 270"/>
                                <a:gd name="T29" fmla="*/ 375 h 399"/>
                                <a:gd name="T30" fmla="*/ 140 w 270"/>
                                <a:gd name="T31" fmla="*/ 338 h 399"/>
                                <a:gd name="T32" fmla="*/ 117 w 270"/>
                                <a:gd name="T33" fmla="*/ 341 h 399"/>
                                <a:gd name="T34" fmla="*/ 98 w 270"/>
                                <a:gd name="T35" fmla="*/ 327 h 399"/>
                                <a:gd name="T36" fmla="*/ 61 w 270"/>
                                <a:gd name="T37" fmla="*/ 330 h 399"/>
                                <a:gd name="T38" fmla="*/ 48 w 270"/>
                                <a:gd name="T39" fmla="*/ 258 h 399"/>
                                <a:gd name="T40" fmla="*/ 34 w 270"/>
                                <a:gd name="T41" fmla="*/ 229 h 399"/>
                                <a:gd name="T42" fmla="*/ 24 w 270"/>
                                <a:gd name="T43" fmla="*/ 179 h 399"/>
                                <a:gd name="T44" fmla="*/ 0 w 270"/>
                                <a:gd name="T45" fmla="*/ 142 h 399"/>
                                <a:gd name="T46" fmla="*/ 17 w 270"/>
                                <a:gd name="T47" fmla="*/ 119 h 399"/>
                                <a:gd name="T48" fmla="*/ 42 w 270"/>
                                <a:gd name="T49" fmla="*/ 136 h 399"/>
                                <a:gd name="T50" fmla="*/ 69 w 270"/>
                                <a:gd name="T51" fmla="*/ 110 h 399"/>
                                <a:gd name="T52" fmla="*/ 102 w 270"/>
                                <a:gd name="T53" fmla="*/ 98 h 399"/>
                                <a:gd name="T54" fmla="*/ 115 w 270"/>
                                <a:gd name="T55" fmla="*/ 26 h 399"/>
                                <a:gd name="T56" fmla="*/ 134 w 270"/>
                                <a:gd name="T57" fmla="*/ 0 h 3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70" h="399">
                                  <a:moveTo>
                                    <a:pt x="134" y="0"/>
                                  </a:moveTo>
                                  <a:lnTo>
                                    <a:pt x="173" y="4"/>
                                  </a:lnTo>
                                  <a:lnTo>
                                    <a:pt x="219" y="98"/>
                                  </a:lnTo>
                                  <a:lnTo>
                                    <a:pt x="251" y="142"/>
                                  </a:lnTo>
                                  <a:lnTo>
                                    <a:pt x="270" y="203"/>
                                  </a:lnTo>
                                  <a:lnTo>
                                    <a:pt x="257" y="286"/>
                                  </a:lnTo>
                                  <a:lnTo>
                                    <a:pt x="234" y="295"/>
                                  </a:lnTo>
                                  <a:lnTo>
                                    <a:pt x="229" y="338"/>
                                  </a:lnTo>
                                  <a:lnTo>
                                    <a:pt x="216" y="342"/>
                                  </a:lnTo>
                                  <a:lnTo>
                                    <a:pt x="216" y="372"/>
                                  </a:lnTo>
                                  <a:lnTo>
                                    <a:pt x="228" y="384"/>
                                  </a:lnTo>
                                  <a:lnTo>
                                    <a:pt x="186" y="396"/>
                                  </a:lnTo>
                                  <a:lnTo>
                                    <a:pt x="157" y="399"/>
                                  </a:lnTo>
                                  <a:lnTo>
                                    <a:pt x="139" y="389"/>
                                  </a:lnTo>
                                  <a:lnTo>
                                    <a:pt x="136" y="375"/>
                                  </a:lnTo>
                                  <a:lnTo>
                                    <a:pt x="140" y="338"/>
                                  </a:lnTo>
                                  <a:lnTo>
                                    <a:pt x="117" y="341"/>
                                  </a:lnTo>
                                  <a:lnTo>
                                    <a:pt x="98" y="327"/>
                                  </a:lnTo>
                                  <a:lnTo>
                                    <a:pt x="61" y="330"/>
                                  </a:lnTo>
                                  <a:lnTo>
                                    <a:pt x="48" y="258"/>
                                  </a:lnTo>
                                  <a:lnTo>
                                    <a:pt x="34" y="229"/>
                                  </a:lnTo>
                                  <a:lnTo>
                                    <a:pt x="24" y="179"/>
                                  </a:lnTo>
                                  <a:lnTo>
                                    <a:pt x="0" y="142"/>
                                  </a:lnTo>
                                  <a:lnTo>
                                    <a:pt x="17" y="119"/>
                                  </a:lnTo>
                                  <a:lnTo>
                                    <a:pt x="42" y="136"/>
                                  </a:lnTo>
                                  <a:lnTo>
                                    <a:pt x="69" y="110"/>
                                  </a:lnTo>
                                  <a:lnTo>
                                    <a:pt x="102" y="98"/>
                                  </a:lnTo>
                                  <a:lnTo>
                                    <a:pt x="115" y="26"/>
                                  </a:lnTo>
                                  <a:lnTo>
                                    <a:pt x="13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4" name="Sunne">
                              <a:extLst>
                                <a:ext uri="{FF2B5EF4-FFF2-40B4-BE49-F238E27FC236}">
                                  <a16:creationId xmlns:a16="http://schemas.microsoft.com/office/drawing/2014/main" id="{00000000-0008-0000-0200-00005C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099090" y="2367610"/>
                              <a:ext cx="336754" cy="405183"/>
                            </a:xfrm>
                            <a:custGeom>
                              <a:avLst/>
                              <a:gdLst>
                                <a:gd name="T0" fmla="*/ 206 w 243"/>
                                <a:gd name="T1" fmla="*/ 0 h 291"/>
                                <a:gd name="T2" fmla="*/ 216 w 243"/>
                                <a:gd name="T3" fmla="*/ 50 h 291"/>
                                <a:gd name="T4" fmla="*/ 230 w 243"/>
                                <a:gd name="T5" fmla="*/ 79 h 291"/>
                                <a:gd name="T6" fmla="*/ 243 w 243"/>
                                <a:gd name="T7" fmla="*/ 151 h 291"/>
                                <a:gd name="T8" fmla="*/ 234 w 243"/>
                                <a:gd name="T9" fmla="*/ 171 h 291"/>
                                <a:gd name="T10" fmla="*/ 237 w 243"/>
                                <a:gd name="T11" fmla="*/ 202 h 291"/>
                                <a:gd name="T12" fmla="*/ 243 w 243"/>
                                <a:gd name="T13" fmla="*/ 226 h 291"/>
                                <a:gd name="T14" fmla="*/ 230 w 243"/>
                                <a:gd name="T15" fmla="*/ 282 h 291"/>
                                <a:gd name="T16" fmla="*/ 171 w 243"/>
                                <a:gd name="T17" fmla="*/ 291 h 291"/>
                                <a:gd name="T18" fmla="*/ 144 w 243"/>
                                <a:gd name="T19" fmla="*/ 285 h 291"/>
                                <a:gd name="T20" fmla="*/ 136 w 243"/>
                                <a:gd name="T21" fmla="*/ 260 h 291"/>
                                <a:gd name="T22" fmla="*/ 92 w 243"/>
                                <a:gd name="T23" fmla="*/ 211 h 291"/>
                                <a:gd name="T24" fmla="*/ 88 w 243"/>
                                <a:gd name="T25" fmla="*/ 189 h 291"/>
                                <a:gd name="T26" fmla="*/ 63 w 243"/>
                                <a:gd name="T27" fmla="*/ 158 h 291"/>
                                <a:gd name="T28" fmla="*/ 31 w 243"/>
                                <a:gd name="T29" fmla="*/ 142 h 291"/>
                                <a:gd name="T30" fmla="*/ 27 w 243"/>
                                <a:gd name="T31" fmla="*/ 109 h 291"/>
                                <a:gd name="T32" fmla="*/ 46 w 243"/>
                                <a:gd name="T33" fmla="*/ 88 h 291"/>
                                <a:gd name="T34" fmla="*/ 37 w 243"/>
                                <a:gd name="T35" fmla="*/ 67 h 291"/>
                                <a:gd name="T36" fmla="*/ 6 w 243"/>
                                <a:gd name="T37" fmla="*/ 57 h 291"/>
                                <a:gd name="T38" fmla="*/ 0 w 243"/>
                                <a:gd name="T39" fmla="*/ 18 h 291"/>
                                <a:gd name="T40" fmla="*/ 69 w 243"/>
                                <a:gd name="T41" fmla="*/ 3 h 291"/>
                                <a:gd name="T42" fmla="*/ 105 w 243"/>
                                <a:gd name="T43" fmla="*/ 46 h 291"/>
                                <a:gd name="T44" fmla="*/ 148 w 243"/>
                                <a:gd name="T45" fmla="*/ 24 h 291"/>
                                <a:gd name="T46" fmla="*/ 154 w 243"/>
                                <a:gd name="T47" fmla="*/ 38 h 291"/>
                                <a:gd name="T48" fmla="*/ 206 w 243"/>
                                <a:gd name="T49" fmla="*/ 0 h 29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3" h="291">
                                  <a:moveTo>
                                    <a:pt x="206" y="0"/>
                                  </a:moveTo>
                                  <a:lnTo>
                                    <a:pt x="216" y="50"/>
                                  </a:lnTo>
                                  <a:lnTo>
                                    <a:pt x="230" y="79"/>
                                  </a:lnTo>
                                  <a:lnTo>
                                    <a:pt x="243" y="151"/>
                                  </a:lnTo>
                                  <a:lnTo>
                                    <a:pt x="234" y="171"/>
                                  </a:lnTo>
                                  <a:lnTo>
                                    <a:pt x="237" y="202"/>
                                  </a:lnTo>
                                  <a:lnTo>
                                    <a:pt x="243" y="226"/>
                                  </a:lnTo>
                                  <a:lnTo>
                                    <a:pt x="230" y="282"/>
                                  </a:lnTo>
                                  <a:lnTo>
                                    <a:pt x="171" y="291"/>
                                  </a:lnTo>
                                  <a:lnTo>
                                    <a:pt x="144" y="285"/>
                                  </a:lnTo>
                                  <a:lnTo>
                                    <a:pt x="136" y="260"/>
                                  </a:lnTo>
                                  <a:lnTo>
                                    <a:pt x="92" y="211"/>
                                  </a:lnTo>
                                  <a:lnTo>
                                    <a:pt x="88" y="189"/>
                                  </a:lnTo>
                                  <a:lnTo>
                                    <a:pt x="63" y="158"/>
                                  </a:lnTo>
                                  <a:lnTo>
                                    <a:pt x="31" y="142"/>
                                  </a:lnTo>
                                  <a:lnTo>
                                    <a:pt x="27" y="109"/>
                                  </a:lnTo>
                                  <a:lnTo>
                                    <a:pt x="46" y="88"/>
                                  </a:lnTo>
                                  <a:lnTo>
                                    <a:pt x="37" y="67"/>
                                  </a:lnTo>
                                  <a:lnTo>
                                    <a:pt x="6" y="57"/>
                                  </a:lnTo>
                                  <a:lnTo>
                                    <a:pt x="0" y="18"/>
                                  </a:lnTo>
                                  <a:lnTo>
                                    <a:pt x="69" y="3"/>
                                  </a:lnTo>
                                  <a:lnTo>
                                    <a:pt x="105" y="46"/>
                                  </a:lnTo>
                                  <a:lnTo>
                                    <a:pt x="148" y="24"/>
                                  </a:lnTo>
                                  <a:lnTo>
                                    <a:pt x="154" y="38"/>
                                  </a:lnTo>
                                  <a:lnTo>
                                    <a:pt x="20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5" name="Karlstad">
                              <a:extLst>
                                <a:ext uri="{FF2B5EF4-FFF2-40B4-BE49-F238E27FC236}">
                                  <a16:creationId xmlns:a16="http://schemas.microsoft.com/office/drawing/2014/main" id="{00000000-0008-0000-0200-00005E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318524" y="2670449"/>
                              <a:ext cx="396123" cy="401035"/>
                            </a:xfrm>
                            <a:custGeom>
                              <a:avLst/>
                              <a:gdLst>
                                <a:gd name="T0" fmla="*/ 210 w 287"/>
                                <a:gd name="T1" fmla="*/ 0 h 288"/>
                                <a:gd name="T2" fmla="*/ 262 w 287"/>
                                <a:gd name="T3" fmla="*/ 121 h 288"/>
                                <a:gd name="T4" fmla="*/ 287 w 287"/>
                                <a:gd name="T5" fmla="*/ 138 h 288"/>
                                <a:gd name="T6" fmla="*/ 285 w 287"/>
                                <a:gd name="T7" fmla="*/ 184 h 288"/>
                                <a:gd name="T8" fmla="*/ 281 w 287"/>
                                <a:gd name="T9" fmla="*/ 216 h 288"/>
                                <a:gd name="T10" fmla="*/ 261 w 287"/>
                                <a:gd name="T11" fmla="*/ 220 h 288"/>
                                <a:gd name="T12" fmla="*/ 240 w 287"/>
                                <a:gd name="T13" fmla="*/ 237 h 288"/>
                                <a:gd name="T14" fmla="*/ 237 w 287"/>
                                <a:gd name="T15" fmla="*/ 277 h 288"/>
                                <a:gd name="T16" fmla="*/ 215 w 287"/>
                                <a:gd name="T17" fmla="*/ 259 h 288"/>
                                <a:gd name="T18" fmla="*/ 192 w 287"/>
                                <a:gd name="T19" fmla="*/ 276 h 288"/>
                                <a:gd name="T20" fmla="*/ 176 w 287"/>
                                <a:gd name="T21" fmla="*/ 251 h 288"/>
                                <a:gd name="T22" fmla="*/ 147 w 287"/>
                                <a:gd name="T23" fmla="*/ 263 h 288"/>
                                <a:gd name="T24" fmla="*/ 118 w 287"/>
                                <a:gd name="T25" fmla="*/ 252 h 288"/>
                                <a:gd name="T26" fmla="*/ 93 w 287"/>
                                <a:gd name="T27" fmla="*/ 272 h 288"/>
                                <a:gd name="T28" fmla="*/ 75 w 287"/>
                                <a:gd name="T29" fmla="*/ 250 h 288"/>
                                <a:gd name="T30" fmla="*/ 44 w 287"/>
                                <a:gd name="T31" fmla="*/ 254 h 288"/>
                                <a:gd name="T32" fmla="*/ 34 w 287"/>
                                <a:gd name="T33" fmla="*/ 267 h 288"/>
                                <a:gd name="T34" fmla="*/ 42 w 287"/>
                                <a:gd name="T35" fmla="*/ 285 h 288"/>
                                <a:gd name="T36" fmla="*/ 23 w 287"/>
                                <a:gd name="T37" fmla="*/ 288 h 288"/>
                                <a:gd name="T38" fmla="*/ 0 w 287"/>
                                <a:gd name="T39" fmla="*/ 261 h 288"/>
                                <a:gd name="T40" fmla="*/ 6 w 287"/>
                                <a:gd name="T41" fmla="*/ 182 h 288"/>
                                <a:gd name="T42" fmla="*/ 27 w 287"/>
                                <a:gd name="T43" fmla="*/ 162 h 288"/>
                                <a:gd name="T44" fmla="*/ 79 w 287"/>
                                <a:gd name="T45" fmla="*/ 171 h 288"/>
                                <a:gd name="T46" fmla="*/ 131 w 287"/>
                                <a:gd name="T47" fmla="*/ 171 h 288"/>
                                <a:gd name="T48" fmla="*/ 133 w 287"/>
                                <a:gd name="T49" fmla="*/ 150 h 288"/>
                                <a:gd name="T50" fmla="*/ 146 w 287"/>
                                <a:gd name="T51" fmla="*/ 136 h 288"/>
                                <a:gd name="T52" fmla="*/ 159 w 287"/>
                                <a:gd name="T53" fmla="*/ 132 h 288"/>
                                <a:gd name="T54" fmla="*/ 159 w 287"/>
                                <a:gd name="T55" fmla="*/ 87 h 288"/>
                                <a:gd name="T56" fmla="*/ 147 w 287"/>
                                <a:gd name="T57" fmla="*/ 64 h 288"/>
                                <a:gd name="T58" fmla="*/ 181 w 287"/>
                                <a:gd name="T59" fmla="*/ 3 h 288"/>
                                <a:gd name="T60" fmla="*/ 210 w 287"/>
                                <a:gd name="T61" fmla="*/ 0 h 28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87" h="288">
                                  <a:moveTo>
                                    <a:pt x="210" y="0"/>
                                  </a:moveTo>
                                  <a:lnTo>
                                    <a:pt x="262" y="121"/>
                                  </a:lnTo>
                                  <a:lnTo>
                                    <a:pt x="287" y="138"/>
                                  </a:lnTo>
                                  <a:lnTo>
                                    <a:pt x="285" y="184"/>
                                  </a:lnTo>
                                  <a:lnTo>
                                    <a:pt x="281" y="216"/>
                                  </a:lnTo>
                                  <a:lnTo>
                                    <a:pt x="261" y="220"/>
                                  </a:lnTo>
                                  <a:lnTo>
                                    <a:pt x="240" y="237"/>
                                  </a:lnTo>
                                  <a:lnTo>
                                    <a:pt x="237" y="277"/>
                                  </a:lnTo>
                                  <a:lnTo>
                                    <a:pt x="215" y="259"/>
                                  </a:lnTo>
                                  <a:lnTo>
                                    <a:pt x="192" y="276"/>
                                  </a:lnTo>
                                  <a:lnTo>
                                    <a:pt x="176" y="251"/>
                                  </a:lnTo>
                                  <a:lnTo>
                                    <a:pt x="147" y="263"/>
                                  </a:lnTo>
                                  <a:lnTo>
                                    <a:pt x="118" y="252"/>
                                  </a:lnTo>
                                  <a:lnTo>
                                    <a:pt x="93" y="272"/>
                                  </a:lnTo>
                                  <a:lnTo>
                                    <a:pt x="75" y="250"/>
                                  </a:lnTo>
                                  <a:lnTo>
                                    <a:pt x="44" y="254"/>
                                  </a:lnTo>
                                  <a:lnTo>
                                    <a:pt x="34" y="267"/>
                                  </a:lnTo>
                                  <a:lnTo>
                                    <a:pt x="42" y="285"/>
                                  </a:lnTo>
                                  <a:lnTo>
                                    <a:pt x="23" y="288"/>
                                  </a:lnTo>
                                  <a:lnTo>
                                    <a:pt x="0" y="261"/>
                                  </a:lnTo>
                                  <a:lnTo>
                                    <a:pt x="6" y="182"/>
                                  </a:lnTo>
                                  <a:lnTo>
                                    <a:pt x="27" y="162"/>
                                  </a:lnTo>
                                  <a:lnTo>
                                    <a:pt x="79" y="171"/>
                                  </a:lnTo>
                                  <a:lnTo>
                                    <a:pt x="131" y="171"/>
                                  </a:lnTo>
                                  <a:lnTo>
                                    <a:pt x="133" y="150"/>
                                  </a:lnTo>
                                  <a:lnTo>
                                    <a:pt x="146" y="136"/>
                                  </a:lnTo>
                                  <a:lnTo>
                                    <a:pt x="159" y="132"/>
                                  </a:lnTo>
                                  <a:lnTo>
                                    <a:pt x="159" y="87"/>
                                  </a:lnTo>
                                  <a:lnTo>
                                    <a:pt x="147" y="64"/>
                                  </a:lnTo>
                                  <a:lnTo>
                                    <a:pt x="181" y="3"/>
                                  </a:lnTo>
                                  <a:lnTo>
                                    <a:pt x="21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6" name="Hammarö">
                              <a:extLst>
                                <a:ext uri="{FF2B5EF4-FFF2-40B4-BE49-F238E27FC236}">
                                  <a16:creationId xmlns:a16="http://schemas.microsoft.com/office/drawing/2014/main" id="{00000000-0008-0000-0200-00005F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446886" y="3021696"/>
                              <a:ext cx="74532" cy="85748"/>
                            </a:xfrm>
                            <a:custGeom>
                              <a:avLst/>
                              <a:gdLst>
                                <a:gd name="T0" fmla="*/ 25 w 54"/>
                                <a:gd name="T1" fmla="*/ 0 h 62"/>
                                <a:gd name="T2" fmla="*/ 54 w 54"/>
                                <a:gd name="T3" fmla="*/ 11 h 62"/>
                                <a:gd name="T4" fmla="*/ 45 w 54"/>
                                <a:gd name="T5" fmla="*/ 40 h 62"/>
                                <a:gd name="T6" fmla="*/ 20 w 54"/>
                                <a:gd name="T7" fmla="*/ 62 h 62"/>
                                <a:gd name="T8" fmla="*/ 0 w 54"/>
                                <a:gd name="T9" fmla="*/ 20 h 62"/>
                                <a:gd name="T10" fmla="*/ 25 w 54"/>
                                <a:gd name="T11" fmla="*/ 0 h 6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</a:cxnLst>
                              <a:rect l="0" t="0" r="r" b="b"/>
                              <a:pathLst>
                                <a:path w="54" h="62">
                                  <a:moveTo>
                                    <a:pt x="25" y="0"/>
                                  </a:moveTo>
                                  <a:lnTo>
                                    <a:pt x="54" y="11"/>
                                  </a:lnTo>
                                  <a:lnTo>
                                    <a:pt x="45" y="40"/>
                                  </a:lnTo>
                                  <a:lnTo>
                                    <a:pt x="20" y="62"/>
                                  </a:lnTo>
                                  <a:lnTo>
                                    <a:pt x="0" y="20"/>
                                  </a:lnTo>
                                  <a:lnTo>
                                    <a:pt x="2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7" name="Grums">
                              <a:extLst>
                                <a:ext uri="{FF2B5EF4-FFF2-40B4-BE49-F238E27FC236}">
                                  <a16:creationId xmlns:a16="http://schemas.microsoft.com/office/drawing/2014/main" id="{00000000-0008-0000-0200-000060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177763" y="2852986"/>
                              <a:ext cx="149044" cy="268287"/>
                            </a:xfrm>
                            <a:custGeom>
                              <a:avLst/>
                              <a:gdLst>
                                <a:gd name="T0" fmla="*/ 18 w 107"/>
                                <a:gd name="T1" fmla="*/ 0 h 193"/>
                                <a:gd name="T2" fmla="*/ 40 w 107"/>
                                <a:gd name="T3" fmla="*/ 0 h 193"/>
                                <a:gd name="T4" fmla="*/ 78 w 107"/>
                                <a:gd name="T5" fmla="*/ 17 h 193"/>
                                <a:gd name="T6" fmla="*/ 107 w 107"/>
                                <a:gd name="T7" fmla="*/ 51 h 193"/>
                                <a:gd name="T8" fmla="*/ 101 w 107"/>
                                <a:gd name="T9" fmla="*/ 130 h 193"/>
                                <a:gd name="T10" fmla="*/ 101 w 107"/>
                                <a:gd name="T11" fmla="*/ 174 h 193"/>
                                <a:gd name="T12" fmla="*/ 83 w 107"/>
                                <a:gd name="T13" fmla="*/ 192 h 193"/>
                                <a:gd name="T14" fmla="*/ 49 w 107"/>
                                <a:gd name="T15" fmla="*/ 193 h 193"/>
                                <a:gd name="T16" fmla="*/ 28 w 107"/>
                                <a:gd name="T17" fmla="*/ 185 h 193"/>
                                <a:gd name="T18" fmla="*/ 18 w 107"/>
                                <a:gd name="T19" fmla="*/ 162 h 193"/>
                                <a:gd name="T20" fmla="*/ 28 w 107"/>
                                <a:gd name="T21" fmla="*/ 94 h 193"/>
                                <a:gd name="T22" fmla="*/ 8 w 107"/>
                                <a:gd name="T23" fmla="*/ 70 h 193"/>
                                <a:gd name="T24" fmla="*/ 0 w 107"/>
                                <a:gd name="T25" fmla="*/ 41 h 193"/>
                                <a:gd name="T26" fmla="*/ 18 w 107"/>
                                <a:gd name="T27" fmla="*/ 0 h 19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07" h="193">
                                  <a:moveTo>
                                    <a:pt x="18" y="0"/>
                                  </a:moveTo>
                                  <a:lnTo>
                                    <a:pt x="40" y="0"/>
                                  </a:lnTo>
                                  <a:lnTo>
                                    <a:pt x="78" y="17"/>
                                  </a:lnTo>
                                  <a:lnTo>
                                    <a:pt x="107" y="51"/>
                                  </a:lnTo>
                                  <a:lnTo>
                                    <a:pt x="101" y="130"/>
                                  </a:lnTo>
                                  <a:lnTo>
                                    <a:pt x="101" y="174"/>
                                  </a:lnTo>
                                  <a:lnTo>
                                    <a:pt x="83" y="192"/>
                                  </a:lnTo>
                                  <a:lnTo>
                                    <a:pt x="49" y="193"/>
                                  </a:lnTo>
                                  <a:lnTo>
                                    <a:pt x="28" y="185"/>
                                  </a:lnTo>
                                  <a:lnTo>
                                    <a:pt x="18" y="162"/>
                                  </a:lnTo>
                                  <a:lnTo>
                                    <a:pt x="28" y="94"/>
                                  </a:lnTo>
                                  <a:lnTo>
                                    <a:pt x="8" y="70"/>
                                  </a:lnTo>
                                  <a:lnTo>
                                    <a:pt x="0" y="41"/>
                                  </a:lnTo>
                                  <a:lnTo>
                                    <a:pt x="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8" name="Säffle">
                              <a:extLst>
                                <a:ext uri="{FF2B5EF4-FFF2-40B4-BE49-F238E27FC236}">
                                  <a16:creationId xmlns:a16="http://schemas.microsoft.com/office/drawing/2014/main" id="{00000000-0008-0000-0200-000061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005235" y="2949799"/>
                              <a:ext cx="347795" cy="475696"/>
                            </a:xfrm>
                            <a:custGeom>
                              <a:avLst/>
                              <a:gdLst>
                                <a:gd name="T0" fmla="*/ 133 w 251"/>
                                <a:gd name="T1" fmla="*/ 0 h 341"/>
                                <a:gd name="T2" fmla="*/ 153 w 251"/>
                                <a:gd name="T3" fmla="*/ 24 h 341"/>
                                <a:gd name="T4" fmla="*/ 143 w 251"/>
                                <a:gd name="T5" fmla="*/ 92 h 341"/>
                                <a:gd name="T6" fmla="*/ 153 w 251"/>
                                <a:gd name="T7" fmla="*/ 115 h 341"/>
                                <a:gd name="T8" fmla="*/ 174 w 251"/>
                                <a:gd name="T9" fmla="*/ 123 h 341"/>
                                <a:gd name="T10" fmla="*/ 208 w 251"/>
                                <a:gd name="T11" fmla="*/ 122 h 341"/>
                                <a:gd name="T12" fmla="*/ 228 w 251"/>
                                <a:gd name="T13" fmla="*/ 170 h 341"/>
                                <a:gd name="T14" fmla="*/ 243 w 251"/>
                                <a:gd name="T15" fmla="*/ 233 h 341"/>
                                <a:gd name="T16" fmla="*/ 251 w 251"/>
                                <a:gd name="T17" fmla="*/ 328 h 341"/>
                                <a:gd name="T18" fmla="*/ 237 w 251"/>
                                <a:gd name="T19" fmla="*/ 341 h 341"/>
                                <a:gd name="T20" fmla="*/ 201 w 251"/>
                                <a:gd name="T21" fmla="*/ 321 h 341"/>
                                <a:gd name="T22" fmla="*/ 195 w 251"/>
                                <a:gd name="T23" fmla="*/ 261 h 341"/>
                                <a:gd name="T24" fmla="*/ 178 w 251"/>
                                <a:gd name="T25" fmla="*/ 258 h 341"/>
                                <a:gd name="T26" fmla="*/ 169 w 251"/>
                                <a:gd name="T27" fmla="*/ 235 h 341"/>
                                <a:gd name="T28" fmla="*/ 140 w 251"/>
                                <a:gd name="T29" fmla="*/ 239 h 341"/>
                                <a:gd name="T30" fmla="*/ 139 w 251"/>
                                <a:gd name="T31" fmla="*/ 215 h 341"/>
                                <a:gd name="T32" fmla="*/ 98 w 251"/>
                                <a:gd name="T33" fmla="*/ 228 h 341"/>
                                <a:gd name="T34" fmla="*/ 98 w 251"/>
                                <a:gd name="T35" fmla="*/ 178 h 341"/>
                                <a:gd name="T36" fmla="*/ 80 w 251"/>
                                <a:gd name="T37" fmla="*/ 160 h 341"/>
                                <a:gd name="T38" fmla="*/ 57 w 251"/>
                                <a:gd name="T39" fmla="*/ 149 h 341"/>
                                <a:gd name="T40" fmla="*/ 34 w 251"/>
                                <a:gd name="T41" fmla="*/ 185 h 341"/>
                                <a:gd name="T42" fmla="*/ 0 w 251"/>
                                <a:gd name="T43" fmla="*/ 177 h 341"/>
                                <a:gd name="T44" fmla="*/ 14 w 251"/>
                                <a:gd name="T45" fmla="*/ 132 h 341"/>
                                <a:gd name="T46" fmla="*/ 0 w 251"/>
                                <a:gd name="T47" fmla="*/ 83 h 341"/>
                                <a:gd name="T48" fmla="*/ 19 w 251"/>
                                <a:gd name="T49" fmla="*/ 8 h 341"/>
                                <a:gd name="T50" fmla="*/ 44 w 251"/>
                                <a:gd name="T51" fmla="*/ 24 h 341"/>
                                <a:gd name="T52" fmla="*/ 67 w 251"/>
                                <a:gd name="T53" fmla="*/ 17 h 341"/>
                                <a:gd name="T54" fmla="*/ 106 w 251"/>
                                <a:gd name="T55" fmla="*/ 20 h 341"/>
                                <a:gd name="T56" fmla="*/ 133 w 251"/>
                                <a:gd name="T57" fmla="*/ 0 h 34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51" h="341">
                                  <a:moveTo>
                                    <a:pt x="133" y="0"/>
                                  </a:moveTo>
                                  <a:lnTo>
                                    <a:pt x="153" y="24"/>
                                  </a:lnTo>
                                  <a:lnTo>
                                    <a:pt x="143" y="92"/>
                                  </a:lnTo>
                                  <a:lnTo>
                                    <a:pt x="153" y="115"/>
                                  </a:lnTo>
                                  <a:lnTo>
                                    <a:pt x="174" y="123"/>
                                  </a:lnTo>
                                  <a:lnTo>
                                    <a:pt x="208" y="122"/>
                                  </a:lnTo>
                                  <a:lnTo>
                                    <a:pt x="228" y="170"/>
                                  </a:lnTo>
                                  <a:lnTo>
                                    <a:pt x="243" y="233"/>
                                  </a:lnTo>
                                  <a:lnTo>
                                    <a:pt x="251" y="328"/>
                                  </a:lnTo>
                                  <a:lnTo>
                                    <a:pt x="237" y="341"/>
                                  </a:lnTo>
                                  <a:lnTo>
                                    <a:pt x="201" y="321"/>
                                  </a:lnTo>
                                  <a:lnTo>
                                    <a:pt x="195" y="261"/>
                                  </a:lnTo>
                                  <a:lnTo>
                                    <a:pt x="178" y="258"/>
                                  </a:lnTo>
                                  <a:lnTo>
                                    <a:pt x="169" y="235"/>
                                  </a:lnTo>
                                  <a:lnTo>
                                    <a:pt x="140" y="239"/>
                                  </a:lnTo>
                                  <a:lnTo>
                                    <a:pt x="139" y="215"/>
                                  </a:lnTo>
                                  <a:lnTo>
                                    <a:pt x="98" y="228"/>
                                  </a:lnTo>
                                  <a:lnTo>
                                    <a:pt x="98" y="178"/>
                                  </a:lnTo>
                                  <a:lnTo>
                                    <a:pt x="80" y="160"/>
                                  </a:lnTo>
                                  <a:lnTo>
                                    <a:pt x="57" y="149"/>
                                  </a:lnTo>
                                  <a:lnTo>
                                    <a:pt x="34" y="185"/>
                                  </a:lnTo>
                                  <a:lnTo>
                                    <a:pt x="0" y="177"/>
                                  </a:lnTo>
                                  <a:lnTo>
                                    <a:pt x="14" y="132"/>
                                  </a:lnTo>
                                  <a:lnTo>
                                    <a:pt x="0" y="83"/>
                                  </a:lnTo>
                                  <a:lnTo>
                                    <a:pt x="19" y="8"/>
                                  </a:lnTo>
                                  <a:lnTo>
                                    <a:pt x="44" y="24"/>
                                  </a:lnTo>
                                  <a:lnTo>
                                    <a:pt x="67" y="17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89" name="Kil">
                              <a:extLst>
                                <a:ext uri="{FF2B5EF4-FFF2-40B4-BE49-F238E27FC236}">
                                  <a16:creationId xmlns:a16="http://schemas.microsoft.com/office/drawing/2014/main" id="{00000000-0008-0000-0200-000062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232972" y="2760346"/>
                              <a:ext cx="219435" cy="163177"/>
                            </a:xfrm>
                            <a:custGeom>
                              <a:avLst/>
                              <a:gdLst>
                                <a:gd name="T0" fmla="*/ 133 w 158"/>
                                <a:gd name="T1" fmla="*/ 0 h 117"/>
                                <a:gd name="T2" fmla="*/ 139 w 158"/>
                                <a:gd name="T3" fmla="*/ 48 h 117"/>
                                <a:gd name="T4" fmla="*/ 158 w 158"/>
                                <a:gd name="T5" fmla="*/ 62 h 117"/>
                                <a:gd name="T6" fmla="*/ 140 w 158"/>
                                <a:gd name="T7" fmla="*/ 106 h 117"/>
                                <a:gd name="T8" fmla="*/ 88 w 158"/>
                                <a:gd name="T9" fmla="*/ 97 h 117"/>
                                <a:gd name="T10" fmla="*/ 67 w 158"/>
                                <a:gd name="T11" fmla="*/ 117 h 117"/>
                                <a:gd name="T12" fmla="*/ 38 w 158"/>
                                <a:gd name="T13" fmla="*/ 83 h 117"/>
                                <a:gd name="T14" fmla="*/ 0 w 158"/>
                                <a:gd name="T15" fmla="*/ 66 h 117"/>
                                <a:gd name="T16" fmla="*/ 16 w 158"/>
                                <a:gd name="T17" fmla="*/ 31 h 117"/>
                                <a:gd name="T18" fmla="*/ 38 w 158"/>
                                <a:gd name="T19" fmla="*/ 31 h 117"/>
                                <a:gd name="T20" fmla="*/ 30 w 158"/>
                                <a:gd name="T21" fmla="*/ 3 h 117"/>
                                <a:gd name="T22" fmla="*/ 47 w 158"/>
                                <a:gd name="T23" fmla="*/ 3 h 117"/>
                                <a:gd name="T24" fmla="*/ 74 w 158"/>
                                <a:gd name="T25" fmla="*/ 9 h 117"/>
                                <a:gd name="T26" fmla="*/ 133 w 158"/>
                                <a:gd name="T27" fmla="*/ 0 h 11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</a:cxnLst>
                              <a:rect l="0" t="0" r="r" b="b"/>
                              <a:pathLst>
                                <a:path w="158" h="117">
                                  <a:moveTo>
                                    <a:pt x="133" y="0"/>
                                  </a:moveTo>
                                  <a:lnTo>
                                    <a:pt x="139" y="48"/>
                                  </a:lnTo>
                                  <a:lnTo>
                                    <a:pt x="158" y="62"/>
                                  </a:lnTo>
                                  <a:lnTo>
                                    <a:pt x="140" y="106"/>
                                  </a:lnTo>
                                  <a:lnTo>
                                    <a:pt x="88" y="97"/>
                                  </a:lnTo>
                                  <a:lnTo>
                                    <a:pt x="67" y="117"/>
                                  </a:lnTo>
                                  <a:lnTo>
                                    <a:pt x="38" y="83"/>
                                  </a:lnTo>
                                  <a:lnTo>
                                    <a:pt x="0" y="66"/>
                                  </a:lnTo>
                                  <a:lnTo>
                                    <a:pt x="16" y="31"/>
                                  </a:lnTo>
                                  <a:lnTo>
                                    <a:pt x="38" y="31"/>
                                  </a:lnTo>
                                  <a:lnTo>
                                    <a:pt x="30" y="3"/>
                                  </a:lnTo>
                                  <a:lnTo>
                                    <a:pt x="47" y="3"/>
                                  </a:lnTo>
                                  <a:lnTo>
                                    <a:pt x="74" y="9"/>
                                  </a:lnTo>
                                  <a:lnTo>
                                    <a:pt x="13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0" name="Forshaga">
                              <a:extLst>
                                <a:ext uri="{FF2B5EF4-FFF2-40B4-BE49-F238E27FC236}">
                                  <a16:creationId xmlns:a16="http://schemas.microsoft.com/office/drawing/2014/main" id="{00000000-0008-0000-0200-000063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417900" y="2641404"/>
                              <a:ext cx="150444" cy="266904"/>
                            </a:xfrm>
                            <a:custGeom>
                              <a:avLst/>
                              <a:gdLst>
                                <a:gd name="T0" fmla="*/ 88 w 109"/>
                                <a:gd name="T1" fmla="*/ 0 h 192"/>
                                <a:gd name="T2" fmla="*/ 91 w 109"/>
                                <a:gd name="T3" fmla="*/ 14 h 192"/>
                                <a:gd name="T4" fmla="*/ 109 w 109"/>
                                <a:gd name="T5" fmla="*/ 24 h 192"/>
                                <a:gd name="T6" fmla="*/ 75 w 109"/>
                                <a:gd name="T7" fmla="*/ 85 h 192"/>
                                <a:gd name="T8" fmla="*/ 87 w 109"/>
                                <a:gd name="T9" fmla="*/ 108 h 192"/>
                                <a:gd name="T10" fmla="*/ 87 w 109"/>
                                <a:gd name="T11" fmla="*/ 153 h 192"/>
                                <a:gd name="T12" fmla="*/ 74 w 109"/>
                                <a:gd name="T13" fmla="*/ 157 h 192"/>
                                <a:gd name="T14" fmla="*/ 61 w 109"/>
                                <a:gd name="T15" fmla="*/ 171 h 192"/>
                                <a:gd name="T16" fmla="*/ 59 w 109"/>
                                <a:gd name="T17" fmla="*/ 192 h 192"/>
                                <a:gd name="T18" fmla="*/ 7 w 109"/>
                                <a:gd name="T19" fmla="*/ 192 h 192"/>
                                <a:gd name="T20" fmla="*/ 25 w 109"/>
                                <a:gd name="T21" fmla="*/ 148 h 192"/>
                                <a:gd name="T22" fmla="*/ 6 w 109"/>
                                <a:gd name="T23" fmla="*/ 134 h 192"/>
                                <a:gd name="T24" fmla="*/ 0 w 109"/>
                                <a:gd name="T25" fmla="*/ 86 h 192"/>
                                <a:gd name="T26" fmla="*/ 13 w 109"/>
                                <a:gd name="T27" fmla="*/ 30 h 192"/>
                                <a:gd name="T28" fmla="*/ 34 w 109"/>
                                <a:gd name="T29" fmla="*/ 36 h 192"/>
                                <a:gd name="T30" fmla="*/ 88 w 109"/>
                                <a:gd name="T31" fmla="*/ 0 h 19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</a:cxnLst>
                              <a:rect l="0" t="0" r="r" b="b"/>
                              <a:pathLst>
                                <a:path w="109" h="192">
                                  <a:moveTo>
                                    <a:pt x="88" y="0"/>
                                  </a:moveTo>
                                  <a:lnTo>
                                    <a:pt x="91" y="14"/>
                                  </a:lnTo>
                                  <a:lnTo>
                                    <a:pt x="109" y="24"/>
                                  </a:lnTo>
                                  <a:lnTo>
                                    <a:pt x="75" y="85"/>
                                  </a:lnTo>
                                  <a:lnTo>
                                    <a:pt x="87" y="108"/>
                                  </a:lnTo>
                                  <a:lnTo>
                                    <a:pt x="87" y="153"/>
                                  </a:lnTo>
                                  <a:lnTo>
                                    <a:pt x="74" y="157"/>
                                  </a:lnTo>
                                  <a:lnTo>
                                    <a:pt x="61" y="171"/>
                                  </a:lnTo>
                                  <a:lnTo>
                                    <a:pt x="59" y="192"/>
                                  </a:lnTo>
                                  <a:lnTo>
                                    <a:pt x="7" y="192"/>
                                  </a:lnTo>
                                  <a:lnTo>
                                    <a:pt x="25" y="148"/>
                                  </a:lnTo>
                                  <a:lnTo>
                                    <a:pt x="6" y="134"/>
                                  </a:lnTo>
                                  <a:lnTo>
                                    <a:pt x="0" y="86"/>
                                  </a:lnTo>
                                  <a:lnTo>
                                    <a:pt x="13" y="30"/>
                                  </a:lnTo>
                                  <a:lnTo>
                                    <a:pt x="34" y="36"/>
                                  </a:lnTo>
                                  <a:lnTo>
                                    <a:pt x="8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1" name="Köping">
                              <a:extLst>
                                <a:ext uri="{FF2B5EF4-FFF2-40B4-BE49-F238E27FC236}">
                                  <a16:creationId xmlns:a16="http://schemas.microsoft.com/office/drawing/2014/main" id="{00000000-0008-0000-0200-000066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363330" y="2738217"/>
                              <a:ext cx="333994" cy="211582"/>
                            </a:xfrm>
                            <a:custGeom>
                              <a:avLst/>
                              <a:gdLst>
                                <a:gd name="T0" fmla="*/ 160 w 241"/>
                                <a:gd name="T1" fmla="*/ 0 h 152"/>
                                <a:gd name="T2" fmla="*/ 201 w 241"/>
                                <a:gd name="T3" fmla="*/ 38 h 152"/>
                                <a:gd name="T4" fmla="*/ 190 w 241"/>
                                <a:gd name="T5" fmla="*/ 58 h 152"/>
                                <a:gd name="T6" fmla="*/ 241 w 241"/>
                                <a:gd name="T7" fmla="*/ 136 h 152"/>
                                <a:gd name="T8" fmla="*/ 220 w 241"/>
                                <a:gd name="T9" fmla="*/ 151 h 152"/>
                                <a:gd name="T10" fmla="*/ 151 w 241"/>
                                <a:gd name="T11" fmla="*/ 151 h 152"/>
                                <a:gd name="T12" fmla="*/ 144 w 241"/>
                                <a:gd name="T13" fmla="*/ 136 h 152"/>
                                <a:gd name="T14" fmla="*/ 123 w 241"/>
                                <a:gd name="T15" fmla="*/ 152 h 152"/>
                                <a:gd name="T16" fmla="*/ 106 w 241"/>
                                <a:gd name="T17" fmla="*/ 151 h 152"/>
                                <a:gd name="T18" fmla="*/ 81 w 241"/>
                                <a:gd name="T19" fmla="*/ 109 h 152"/>
                                <a:gd name="T20" fmla="*/ 68 w 241"/>
                                <a:gd name="T21" fmla="*/ 119 h 152"/>
                                <a:gd name="T22" fmla="*/ 39 w 241"/>
                                <a:gd name="T23" fmla="*/ 117 h 152"/>
                                <a:gd name="T24" fmla="*/ 39 w 241"/>
                                <a:gd name="T25" fmla="*/ 82 h 152"/>
                                <a:gd name="T26" fmla="*/ 36 w 241"/>
                                <a:gd name="T27" fmla="*/ 55 h 152"/>
                                <a:gd name="T28" fmla="*/ 15 w 241"/>
                                <a:gd name="T29" fmla="*/ 55 h 152"/>
                                <a:gd name="T30" fmla="*/ 0 w 241"/>
                                <a:gd name="T31" fmla="*/ 37 h 152"/>
                                <a:gd name="T32" fmla="*/ 15 w 241"/>
                                <a:gd name="T33" fmla="*/ 8 h 152"/>
                                <a:gd name="T34" fmla="*/ 47 w 241"/>
                                <a:gd name="T35" fmla="*/ 20 h 152"/>
                                <a:gd name="T36" fmla="*/ 63 w 241"/>
                                <a:gd name="T37" fmla="*/ 13 h 152"/>
                                <a:gd name="T38" fmla="*/ 81 w 241"/>
                                <a:gd name="T39" fmla="*/ 17 h 152"/>
                                <a:gd name="T40" fmla="*/ 85 w 241"/>
                                <a:gd name="T41" fmla="*/ 40 h 152"/>
                                <a:gd name="T42" fmla="*/ 108 w 241"/>
                                <a:gd name="T43" fmla="*/ 50 h 152"/>
                                <a:gd name="T44" fmla="*/ 121 w 241"/>
                                <a:gd name="T45" fmla="*/ 33 h 152"/>
                                <a:gd name="T46" fmla="*/ 147 w 241"/>
                                <a:gd name="T47" fmla="*/ 28 h 152"/>
                                <a:gd name="T48" fmla="*/ 160 w 241"/>
                                <a:gd name="T49" fmla="*/ 0 h 15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</a:cxnLst>
                              <a:rect l="0" t="0" r="r" b="b"/>
                              <a:pathLst>
                                <a:path w="241" h="152">
                                  <a:moveTo>
                                    <a:pt x="160" y="0"/>
                                  </a:moveTo>
                                  <a:lnTo>
                                    <a:pt x="201" y="38"/>
                                  </a:lnTo>
                                  <a:lnTo>
                                    <a:pt x="190" y="58"/>
                                  </a:lnTo>
                                  <a:lnTo>
                                    <a:pt x="241" y="136"/>
                                  </a:lnTo>
                                  <a:lnTo>
                                    <a:pt x="220" y="151"/>
                                  </a:lnTo>
                                  <a:lnTo>
                                    <a:pt x="151" y="151"/>
                                  </a:lnTo>
                                  <a:lnTo>
                                    <a:pt x="144" y="136"/>
                                  </a:lnTo>
                                  <a:lnTo>
                                    <a:pt x="123" y="152"/>
                                  </a:lnTo>
                                  <a:lnTo>
                                    <a:pt x="106" y="151"/>
                                  </a:lnTo>
                                  <a:lnTo>
                                    <a:pt x="81" y="109"/>
                                  </a:lnTo>
                                  <a:lnTo>
                                    <a:pt x="68" y="119"/>
                                  </a:lnTo>
                                  <a:lnTo>
                                    <a:pt x="39" y="117"/>
                                  </a:lnTo>
                                  <a:lnTo>
                                    <a:pt x="39" y="82"/>
                                  </a:lnTo>
                                  <a:lnTo>
                                    <a:pt x="36" y="55"/>
                                  </a:lnTo>
                                  <a:lnTo>
                                    <a:pt x="15" y="55"/>
                                  </a:lnTo>
                                  <a:lnTo>
                                    <a:pt x="0" y="37"/>
                                  </a:lnTo>
                                  <a:lnTo>
                                    <a:pt x="15" y="8"/>
                                  </a:lnTo>
                                  <a:lnTo>
                                    <a:pt x="47" y="20"/>
                                  </a:lnTo>
                                  <a:lnTo>
                                    <a:pt x="63" y="13"/>
                                  </a:lnTo>
                                  <a:lnTo>
                                    <a:pt x="81" y="17"/>
                                  </a:lnTo>
                                  <a:lnTo>
                                    <a:pt x="85" y="40"/>
                                  </a:lnTo>
                                  <a:lnTo>
                                    <a:pt x="108" y="50"/>
                                  </a:lnTo>
                                  <a:lnTo>
                                    <a:pt x="121" y="33"/>
                                  </a:lnTo>
                                  <a:lnTo>
                                    <a:pt x="147" y="28"/>
                                  </a:lnTo>
                                  <a:lnTo>
                                    <a:pt x="16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BFBFBF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2" name="Västerås">
                              <a:extLst>
                                <a:ext uri="{FF2B5EF4-FFF2-40B4-BE49-F238E27FC236}">
                                  <a16:creationId xmlns:a16="http://schemas.microsoft.com/office/drawing/2014/main" id="{00000000-0008-0000-0200-000067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697324" y="2626215"/>
                              <a:ext cx="291226" cy="322201"/>
                            </a:xfrm>
                            <a:custGeom>
                              <a:avLst/>
                              <a:gdLst>
                                <a:gd name="T0" fmla="*/ 67 w 211"/>
                                <a:gd name="T1" fmla="*/ 0 h 231"/>
                                <a:gd name="T2" fmla="*/ 112 w 211"/>
                                <a:gd name="T3" fmla="*/ 23 h 231"/>
                                <a:gd name="T4" fmla="*/ 115 w 211"/>
                                <a:gd name="T5" fmla="*/ 48 h 231"/>
                                <a:gd name="T6" fmla="*/ 131 w 211"/>
                                <a:gd name="T7" fmla="*/ 50 h 231"/>
                                <a:gd name="T8" fmla="*/ 139 w 211"/>
                                <a:gd name="T9" fmla="*/ 31 h 231"/>
                                <a:gd name="T10" fmla="*/ 159 w 211"/>
                                <a:gd name="T11" fmla="*/ 40 h 231"/>
                                <a:gd name="T12" fmla="*/ 176 w 211"/>
                                <a:gd name="T13" fmla="*/ 71 h 231"/>
                                <a:gd name="T14" fmla="*/ 199 w 211"/>
                                <a:gd name="T15" fmla="*/ 107 h 231"/>
                                <a:gd name="T16" fmla="*/ 211 w 211"/>
                                <a:gd name="T17" fmla="*/ 172 h 231"/>
                                <a:gd name="T18" fmla="*/ 185 w 211"/>
                                <a:gd name="T19" fmla="*/ 169 h 231"/>
                                <a:gd name="T20" fmla="*/ 177 w 211"/>
                                <a:gd name="T21" fmla="*/ 184 h 231"/>
                                <a:gd name="T22" fmla="*/ 151 w 211"/>
                                <a:gd name="T23" fmla="*/ 194 h 231"/>
                                <a:gd name="T24" fmla="*/ 132 w 211"/>
                                <a:gd name="T25" fmla="*/ 168 h 231"/>
                                <a:gd name="T26" fmla="*/ 109 w 211"/>
                                <a:gd name="T27" fmla="*/ 154 h 231"/>
                                <a:gd name="T28" fmla="*/ 87 w 211"/>
                                <a:gd name="T29" fmla="*/ 164 h 231"/>
                                <a:gd name="T30" fmla="*/ 98 w 211"/>
                                <a:gd name="T31" fmla="*/ 182 h 231"/>
                                <a:gd name="T32" fmla="*/ 79 w 211"/>
                                <a:gd name="T33" fmla="*/ 203 h 231"/>
                                <a:gd name="T34" fmla="*/ 66 w 211"/>
                                <a:gd name="T35" fmla="*/ 220 h 231"/>
                                <a:gd name="T36" fmla="*/ 26 w 211"/>
                                <a:gd name="T37" fmla="*/ 231 h 231"/>
                                <a:gd name="T38" fmla="*/ 0 w 211"/>
                                <a:gd name="T39" fmla="*/ 216 h 231"/>
                                <a:gd name="T40" fmla="*/ 33 w 211"/>
                                <a:gd name="T41" fmla="*/ 179 h 231"/>
                                <a:gd name="T42" fmla="*/ 19 w 211"/>
                                <a:gd name="T43" fmla="*/ 171 h 231"/>
                                <a:gd name="T44" fmla="*/ 26 w 211"/>
                                <a:gd name="T45" fmla="*/ 150 h 231"/>
                                <a:gd name="T46" fmla="*/ 7 w 211"/>
                                <a:gd name="T47" fmla="*/ 104 h 231"/>
                                <a:gd name="T48" fmla="*/ 15 w 211"/>
                                <a:gd name="T49" fmla="*/ 83 h 231"/>
                                <a:gd name="T50" fmla="*/ 13 w 211"/>
                                <a:gd name="T51" fmla="*/ 46 h 231"/>
                                <a:gd name="T52" fmla="*/ 11 w 211"/>
                                <a:gd name="T53" fmla="*/ 38 h 231"/>
                                <a:gd name="T54" fmla="*/ 67 w 211"/>
                                <a:gd name="T55" fmla="*/ 0 h 23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</a:cxnLst>
                              <a:rect l="0" t="0" r="r" b="b"/>
                              <a:pathLst>
                                <a:path w="211" h="231">
                                  <a:moveTo>
                                    <a:pt x="67" y="0"/>
                                  </a:moveTo>
                                  <a:lnTo>
                                    <a:pt x="112" y="23"/>
                                  </a:lnTo>
                                  <a:lnTo>
                                    <a:pt x="115" y="48"/>
                                  </a:lnTo>
                                  <a:lnTo>
                                    <a:pt x="131" y="50"/>
                                  </a:lnTo>
                                  <a:lnTo>
                                    <a:pt x="139" y="31"/>
                                  </a:lnTo>
                                  <a:lnTo>
                                    <a:pt x="159" y="40"/>
                                  </a:lnTo>
                                  <a:lnTo>
                                    <a:pt x="176" y="71"/>
                                  </a:lnTo>
                                  <a:lnTo>
                                    <a:pt x="199" y="107"/>
                                  </a:lnTo>
                                  <a:lnTo>
                                    <a:pt x="211" y="172"/>
                                  </a:lnTo>
                                  <a:lnTo>
                                    <a:pt x="185" y="169"/>
                                  </a:lnTo>
                                  <a:lnTo>
                                    <a:pt x="177" y="184"/>
                                  </a:lnTo>
                                  <a:lnTo>
                                    <a:pt x="151" y="194"/>
                                  </a:lnTo>
                                  <a:lnTo>
                                    <a:pt x="132" y="168"/>
                                  </a:lnTo>
                                  <a:lnTo>
                                    <a:pt x="109" y="154"/>
                                  </a:lnTo>
                                  <a:lnTo>
                                    <a:pt x="87" y="164"/>
                                  </a:lnTo>
                                  <a:lnTo>
                                    <a:pt x="98" y="182"/>
                                  </a:lnTo>
                                  <a:lnTo>
                                    <a:pt x="79" y="203"/>
                                  </a:lnTo>
                                  <a:lnTo>
                                    <a:pt x="66" y="220"/>
                                  </a:lnTo>
                                  <a:lnTo>
                                    <a:pt x="26" y="231"/>
                                  </a:lnTo>
                                  <a:lnTo>
                                    <a:pt x="0" y="216"/>
                                  </a:lnTo>
                                  <a:lnTo>
                                    <a:pt x="33" y="179"/>
                                  </a:lnTo>
                                  <a:lnTo>
                                    <a:pt x="19" y="171"/>
                                  </a:lnTo>
                                  <a:lnTo>
                                    <a:pt x="26" y="150"/>
                                  </a:lnTo>
                                  <a:lnTo>
                                    <a:pt x="7" y="104"/>
                                  </a:lnTo>
                                  <a:lnTo>
                                    <a:pt x="15" y="83"/>
                                  </a:lnTo>
                                  <a:lnTo>
                                    <a:pt x="13" y="46"/>
                                  </a:lnTo>
                                  <a:lnTo>
                                    <a:pt x="11" y="38"/>
                                  </a:lnTo>
                                  <a:lnTo>
                                    <a:pt x="67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1326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3" name="Skinnskatteberg">
                              <a:extLst>
                                <a:ext uri="{FF2B5EF4-FFF2-40B4-BE49-F238E27FC236}">
                                  <a16:creationId xmlns:a16="http://schemas.microsoft.com/office/drawing/2014/main" id="{00000000-0008-0000-0200-000068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327444" y="2530786"/>
                              <a:ext cx="256721" cy="277945"/>
                            </a:xfrm>
                            <a:custGeom>
                              <a:avLst/>
                              <a:gdLst>
                                <a:gd name="T0" fmla="*/ 39 w 186"/>
                                <a:gd name="T1" fmla="*/ 0 h 199"/>
                                <a:gd name="T2" fmla="*/ 65 w 186"/>
                                <a:gd name="T3" fmla="*/ 3 h 199"/>
                                <a:gd name="T4" fmla="*/ 85 w 186"/>
                                <a:gd name="T5" fmla="*/ 9 h 199"/>
                                <a:gd name="T6" fmla="*/ 118 w 186"/>
                                <a:gd name="T7" fmla="*/ 41 h 199"/>
                                <a:gd name="T8" fmla="*/ 152 w 186"/>
                                <a:gd name="T9" fmla="*/ 37 h 199"/>
                                <a:gd name="T10" fmla="*/ 165 w 186"/>
                                <a:gd name="T11" fmla="*/ 66 h 199"/>
                                <a:gd name="T12" fmla="*/ 185 w 186"/>
                                <a:gd name="T13" fmla="*/ 98 h 199"/>
                                <a:gd name="T14" fmla="*/ 186 w 186"/>
                                <a:gd name="T15" fmla="*/ 149 h 199"/>
                                <a:gd name="T16" fmla="*/ 173 w 186"/>
                                <a:gd name="T17" fmla="*/ 177 h 199"/>
                                <a:gd name="T18" fmla="*/ 147 w 186"/>
                                <a:gd name="T19" fmla="*/ 182 h 199"/>
                                <a:gd name="T20" fmla="*/ 134 w 186"/>
                                <a:gd name="T21" fmla="*/ 199 h 199"/>
                                <a:gd name="T22" fmla="*/ 111 w 186"/>
                                <a:gd name="T23" fmla="*/ 189 h 199"/>
                                <a:gd name="T24" fmla="*/ 107 w 186"/>
                                <a:gd name="T25" fmla="*/ 166 h 199"/>
                                <a:gd name="T26" fmla="*/ 89 w 186"/>
                                <a:gd name="T27" fmla="*/ 162 h 199"/>
                                <a:gd name="T28" fmla="*/ 73 w 186"/>
                                <a:gd name="T29" fmla="*/ 169 h 199"/>
                                <a:gd name="T30" fmla="*/ 41 w 186"/>
                                <a:gd name="T31" fmla="*/ 157 h 199"/>
                                <a:gd name="T32" fmla="*/ 21 w 186"/>
                                <a:gd name="T33" fmla="*/ 102 h 199"/>
                                <a:gd name="T34" fmla="*/ 0 w 186"/>
                                <a:gd name="T35" fmla="*/ 88 h 199"/>
                                <a:gd name="T36" fmla="*/ 0 w 186"/>
                                <a:gd name="T37" fmla="*/ 60 h 199"/>
                                <a:gd name="T38" fmla="*/ 25 w 186"/>
                                <a:gd name="T39" fmla="*/ 34 h 199"/>
                                <a:gd name="T40" fmla="*/ 39 w 186"/>
                                <a:gd name="T41" fmla="*/ 0 h 1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</a:cxnLst>
                              <a:rect l="0" t="0" r="r" b="b"/>
                              <a:pathLst>
                                <a:path w="186" h="199">
                                  <a:moveTo>
                                    <a:pt x="39" y="0"/>
                                  </a:moveTo>
                                  <a:lnTo>
                                    <a:pt x="65" y="3"/>
                                  </a:lnTo>
                                  <a:lnTo>
                                    <a:pt x="85" y="9"/>
                                  </a:lnTo>
                                  <a:lnTo>
                                    <a:pt x="118" y="41"/>
                                  </a:lnTo>
                                  <a:lnTo>
                                    <a:pt x="152" y="37"/>
                                  </a:lnTo>
                                  <a:lnTo>
                                    <a:pt x="165" y="66"/>
                                  </a:lnTo>
                                  <a:lnTo>
                                    <a:pt x="185" y="98"/>
                                  </a:lnTo>
                                  <a:lnTo>
                                    <a:pt x="186" y="149"/>
                                  </a:lnTo>
                                  <a:lnTo>
                                    <a:pt x="173" y="177"/>
                                  </a:lnTo>
                                  <a:lnTo>
                                    <a:pt x="147" y="182"/>
                                  </a:lnTo>
                                  <a:lnTo>
                                    <a:pt x="134" y="199"/>
                                  </a:lnTo>
                                  <a:lnTo>
                                    <a:pt x="111" y="189"/>
                                  </a:lnTo>
                                  <a:lnTo>
                                    <a:pt x="107" y="166"/>
                                  </a:lnTo>
                                  <a:lnTo>
                                    <a:pt x="89" y="162"/>
                                  </a:lnTo>
                                  <a:lnTo>
                                    <a:pt x="73" y="169"/>
                                  </a:lnTo>
                                  <a:lnTo>
                                    <a:pt x="41" y="157"/>
                                  </a:lnTo>
                                  <a:lnTo>
                                    <a:pt x="21" y="102"/>
                                  </a:lnTo>
                                  <a:lnTo>
                                    <a:pt x="0" y="88"/>
                                  </a:lnTo>
                                  <a:lnTo>
                                    <a:pt x="0" y="60"/>
                                  </a:lnTo>
                                  <a:lnTo>
                                    <a:pt x="25" y="34"/>
                                  </a:lnTo>
                                  <a:lnTo>
                                    <a:pt x="3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4" name="Fagersta">
                              <a:extLst>
                                <a:ext uri="{FF2B5EF4-FFF2-40B4-BE49-F238E27FC236}">
                                  <a16:creationId xmlns:a16="http://schemas.microsoft.com/office/drawing/2014/main" id="{00000000-0008-0000-0200-000069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444764" y="2453358"/>
                              <a:ext cx="191831" cy="168708"/>
                            </a:xfrm>
                            <a:custGeom>
                              <a:avLst/>
                              <a:gdLst>
                                <a:gd name="T0" fmla="*/ 59 w 138"/>
                                <a:gd name="T1" fmla="*/ 0 h 121"/>
                                <a:gd name="T2" fmla="*/ 70 w 138"/>
                                <a:gd name="T3" fmla="*/ 24 h 121"/>
                                <a:gd name="T4" fmla="*/ 106 w 138"/>
                                <a:gd name="T5" fmla="*/ 38 h 121"/>
                                <a:gd name="T6" fmla="*/ 122 w 138"/>
                                <a:gd name="T7" fmla="*/ 34 h 121"/>
                                <a:gd name="T8" fmla="*/ 134 w 138"/>
                                <a:gd name="T9" fmla="*/ 62 h 121"/>
                                <a:gd name="T10" fmla="*/ 138 w 138"/>
                                <a:gd name="T11" fmla="*/ 92 h 121"/>
                                <a:gd name="T12" fmla="*/ 80 w 138"/>
                                <a:gd name="T13" fmla="*/ 121 h 121"/>
                                <a:gd name="T14" fmla="*/ 67 w 138"/>
                                <a:gd name="T15" fmla="*/ 92 h 121"/>
                                <a:gd name="T16" fmla="*/ 33 w 138"/>
                                <a:gd name="T17" fmla="*/ 96 h 121"/>
                                <a:gd name="T18" fmla="*/ 0 w 138"/>
                                <a:gd name="T19" fmla="*/ 64 h 121"/>
                                <a:gd name="T20" fmla="*/ 12 w 138"/>
                                <a:gd name="T21" fmla="*/ 21 h 121"/>
                                <a:gd name="T22" fmla="*/ 46 w 138"/>
                                <a:gd name="T23" fmla="*/ 8 h 121"/>
                                <a:gd name="T24" fmla="*/ 59 w 138"/>
                                <a:gd name="T25" fmla="*/ 0 h 121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</a:cxnLst>
                              <a:rect l="0" t="0" r="r" b="b"/>
                              <a:pathLst>
                                <a:path w="138" h="121">
                                  <a:moveTo>
                                    <a:pt x="59" y="0"/>
                                  </a:moveTo>
                                  <a:lnTo>
                                    <a:pt x="70" y="24"/>
                                  </a:lnTo>
                                  <a:lnTo>
                                    <a:pt x="106" y="38"/>
                                  </a:lnTo>
                                  <a:lnTo>
                                    <a:pt x="122" y="34"/>
                                  </a:lnTo>
                                  <a:lnTo>
                                    <a:pt x="134" y="62"/>
                                  </a:lnTo>
                                  <a:lnTo>
                                    <a:pt x="138" y="92"/>
                                  </a:lnTo>
                                  <a:lnTo>
                                    <a:pt x="80" y="121"/>
                                  </a:lnTo>
                                  <a:lnTo>
                                    <a:pt x="67" y="92"/>
                                  </a:lnTo>
                                  <a:lnTo>
                                    <a:pt x="33" y="96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2" y="21"/>
                                  </a:lnTo>
                                  <a:lnTo>
                                    <a:pt x="46" y="8"/>
                                  </a:lnTo>
                                  <a:lnTo>
                                    <a:pt x="59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5" name="Norberg">
                              <a:extLst>
                                <a:ext uri="{FF2B5EF4-FFF2-40B4-BE49-F238E27FC236}">
                                  <a16:creationId xmlns:a16="http://schemas.microsoft.com/office/drawing/2014/main" id="{00000000-0008-0000-0200-00006A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440622" y="2326119"/>
                              <a:ext cx="231858" cy="214348"/>
                            </a:xfrm>
                            <a:custGeom>
                              <a:avLst/>
                              <a:gdLst>
                                <a:gd name="T0" fmla="*/ 95 w 167"/>
                                <a:gd name="T1" fmla="*/ 0 h 154"/>
                                <a:gd name="T2" fmla="*/ 112 w 167"/>
                                <a:gd name="T3" fmla="*/ 6 h 154"/>
                                <a:gd name="T4" fmla="*/ 122 w 167"/>
                                <a:gd name="T5" fmla="*/ 30 h 154"/>
                                <a:gd name="T6" fmla="*/ 138 w 167"/>
                                <a:gd name="T7" fmla="*/ 32 h 154"/>
                                <a:gd name="T8" fmla="*/ 159 w 167"/>
                                <a:gd name="T9" fmla="*/ 45 h 154"/>
                                <a:gd name="T10" fmla="*/ 154 w 167"/>
                                <a:gd name="T11" fmla="*/ 70 h 154"/>
                                <a:gd name="T12" fmla="*/ 166 w 167"/>
                                <a:gd name="T13" fmla="*/ 75 h 154"/>
                                <a:gd name="T14" fmla="*/ 167 w 167"/>
                                <a:gd name="T15" fmla="*/ 122 h 154"/>
                                <a:gd name="T16" fmla="*/ 150 w 167"/>
                                <a:gd name="T17" fmla="*/ 125 h 154"/>
                                <a:gd name="T18" fmla="*/ 137 w 167"/>
                                <a:gd name="T19" fmla="*/ 154 h 154"/>
                                <a:gd name="T20" fmla="*/ 125 w 167"/>
                                <a:gd name="T21" fmla="*/ 126 h 154"/>
                                <a:gd name="T22" fmla="*/ 109 w 167"/>
                                <a:gd name="T23" fmla="*/ 130 h 154"/>
                                <a:gd name="T24" fmla="*/ 73 w 167"/>
                                <a:gd name="T25" fmla="*/ 116 h 154"/>
                                <a:gd name="T26" fmla="*/ 62 w 167"/>
                                <a:gd name="T27" fmla="*/ 92 h 154"/>
                                <a:gd name="T28" fmla="*/ 49 w 167"/>
                                <a:gd name="T29" fmla="*/ 100 h 154"/>
                                <a:gd name="T30" fmla="*/ 15 w 167"/>
                                <a:gd name="T31" fmla="*/ 113 h 154"/>
                                <a:gd name="T32" fmla="*/ 0 w 167"/>
                                <a:gd name="T33" fmla="*/ 92 h 154"/>
                                <a:gd name="T34" fmla="*/ 18 w 167"/>
                                <a:gd name="T35" fmla="*/ 61 h 154"/>
                                <a:gd name="T36" fmla="*/ 18 w 167"/>
                                <a:gd name="T37" fmla="*/ 41 h 154"/>
                                <a:gd name="T38" fmla="*/ 29 w 167"/>
                                <a:gd name="T39" fmla="*/ 29 h 154"/>
                                <a:gd name="T40" fmla="*/ 37 w 167"/>
                                <a:gd name="T41" fmla="*/ 12 h 154"/>
                                <a:gd name="T42" fmla="*/ 71 w 167"/>
                                <a:gd name="T43" fmla="*/ 19 h 154"/>
                                <a:gd name="T44" fmla="*/ 95 w 167"/>
                                <a:gd name="T45" fmla="*/ 0 h 15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</a:cxnLst>
                              <a:rect l="0" t="0" r="r" b="b"/>
                              <a:pathLst>
                                <a:path w="167" h="154">
                                  <a:moveTo>
                                    <a:pt x="95" y="0"/>
                                  </a:moveTo>
                                  <a:lnTo>
                                    <a:pt x="112" y="6"/>
                                  </a:lnTo>
                                  <a:lnTo>
                                    <a:pt x="122" y="30"/>
                                  </a:lnTo>
                                  <a:lnTo>
                                    <a:pt x="138" y="32"/>
                                  </a:lnTo>
                                  <a:lnTo>
                                    <a:pt x="159" y="45"/>
                                  </a:lnTo>
                                  <a:lnTo>
                                    <a:pt x="154" y="70"/>
                                  </a:lnTo>
                                  <a:lnTo>
                                    <a:pt x="166" y="75"/>
                                  </a:lnTo>
                                  <a:lnTo>
                                    <a:pt x="167" y="122"/>
                                  </a:lnTo>
                                  <a:lnTo>
                                    <a:pt x="150" y="125"/>
                                  </a:lnTo>
                                  <a:lnTo>
                                    <a:pt x="137" y="154"/>
                                  </a:lnTo>
                                  <a:lnTo>
                                    <a:pt x="125" y="126"/>
                                  </a:lnTo>
                                  <a:lnTo>
                                    <a:pt x="109" y="130"/>
                                  </a:lnTo>
                                  <a:lnTo>
                                    <a:pt x="73" y="116"/>
                                  </a:lnTo>
                                  <a:lnTo>
                                    <a:pt x="62" y="92"/>
                                  </a:lnTo>
                                  <a:lnTo>
                                    <a:pt x="49" y="100"/>
                                  </a:lnTo>
                                  <a:lnTo>
                                    <a:pt x="15" y="113"/>
                                  </a:lnTo>
                                  <a:lnTo>
                                    <a:pt x="0" y="92"/>
                                  </a:lnTo>
                                  <a:lnTo>
                                    <a:pt x="18" y="61"/>
                                  </a:lnTo>
                                  <a:lnTo>
                                    <a:pt x="18" y="41"/>
                                  </a:lnTo>
                                  <a:lnTo>
                                    <a:pt x="29" y="29"/>
                                  </a:lnTo>
                                  <a:lnTo>
                                    <a:pt x="37" y="12"/>
                                  </a:lnTo>
                                  <a:lnTo>
                                    <a:pt x="71" y="19"/>
                                  </a:lnTo>
                                  <a:lnTo>
                                    <a:pt x="95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CA8A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6" name="Hallstahammar">
                              <a:extLst>
                                <a:ext uri="{FF2B5EF4-FFF2-40B4-BE49-F238E27FC236}">
                                  <a16:creationId xmlns:a16="http://schemas.microsoft.com/office/drawing/2014/main" id="{00000000-0008-0000-0200-00006C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625571" y="2771410"/>
                              <a:ext cx="117299" cy="156260"/>
                            </a:xfrm>
                            <a:custGeom>
                              <a:avLst/>
                              <a:gdLst>
                                <a:gd name="T0" fmla="*/ 58 w 84"/>
                                <a:gd name="T1" fmla="*/ 0 h 112"/>
                                <a:gd name="T2" fmla="*/ 77 w 84"/>
                                <a:gd name="T3" fmla="*/ 46 h 112"/>
                                <a:gd name="T4" fmla="*/ 70 w 84"/>
                                <a:gd name="T5" fmla="*/ 67 h 112"/>
                                <a:gd name="T6" fmla="*/ 84 w 84"/>
                                <a:gd name="T7" fmla="*/ 75 h 112"/>
                                <a:gd name="T8" fmla="*/ 51 w 84"/>
                                <a:gd name="T9" fmla="*/ 112 h 112"/>
                                <a:gd name="T10" fmla="*/ 0 w 84"/>
                                <a:gd name="T11" fmla="*/ 34 h 112"/>
                                <a:gd name="T12" fmla="*/ 11 w 84"/>
                                <a:gd name="T13" fmla="*/ 14 h 112"/>
                                <a:gd name="T14" fmla="*/ 28 w 84"/>
                                <a:gd name="T15" fmla="*/ 1 h 112"/>
                                <a:gd name="T16" fmla="*/ 46 w 84"/>
                                <a:gd name="T17" fmla="*/ 10 h 112"/>
                                <a:gd name="T18" fmla="*/ 58 w 84"/>
                                <a:gd name="T19" fmla="*/ 0 h 112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</a:cxnLst>
                              <a:rect l="0" t="0" r="r" b="b"/>
                              <a:pathLst>
                                <a:path w="84" h="112">
                                  <a:moveTo>
                                    <a:pt x="58" y="0"/>
                                  </a:moveTo>
                                  <a:lnTo>
                                    <a:pt x="77" y="46"/>
                                  </a:lnTo>
                                  <a:lnTo>
                                    <a:pt x="70" y="67"/>
                                  </a:lnTo>
                                  <a:lnTo>
                                    <a:pt x="84" y="75"/>
                                  </a:lnTo>
                                  <a:lnTo>
                                    <a:pt x="51" y="112"/>
                                  </a:lnTo>
                                  <a:lnTo>
                                    <a:pt x="0" y="34"/>
                                  </a:lnTo>
                                  <a:lnTo>
                                    <a:pt x="11" y="14"/>
                                  </a:lnTo>
                                  <a:lnTo>
                                    <a:pt x="28" y="1"/>
                                  </a:lnTo>
                                  <a:lnTo>
                                    <a:pt x="46" y="10"/>
                                  </a:lnTo>
                                  <a:lnTo>
                                    <a:pt x="5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E4FF8D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7" name="Hällefors">
                              <a:extLst>
                                <a:ext uri="{FF2B5EF4-FFF2-40B4-BE49-F238E27FC236}">
                                  <a16:creationId xmlns:a16="http://schemas.microsoft.com/office/drawing/2014/main" id="{00000000-0008-0000-0200-00006D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6865091" y="2469955"/>
                              <a:ext cx="258082" cy="467398"/>
                            </a:xfrm>
                            <a:custGeom>
                              <a:avLst/>
                              <a:gdLst>
                                <a:gd name="T0" fmla="*/ 30 w 186"/>
                                <a:gd name="T1" fmla="*/ 0 h 335"/>
                                <a:gd name="T2" fmla="*/ 124 w 186"/>
                                <a:gd name="T3" fmla="*/ 14 h 335"/>
                                <a:gd name="T4" fmla="*/ 130 w 186"/>
                                <a:gd name="T5" fmla="*/ 60 h 335"/>
                                <a:gd name="T6" fmla="*/ 175 w 186"/>
                                <a:gd name="T7" fmla="*/ 156 h 335"/>
                                <a:gd name="T8" fmla="*/ 186 w 186"/>
                                <a:gd name="T9" fmla="*/ 186 h 335"/>
                                <a:gd name="T10" fmla="*/ 164 w 186"/>
                                <a:gd name="T11" fmla="*/ 179 h 335"/>
                                <a:gd name="T12" fmla="*/ 144 w 186"/>
                                <a:gd name="T13" fmla="*/ 196 h 335"/>
                                <a:gd name="T14" fmla="*/ 115 w 186"/>
                                <a:gd name="T15" fmla="*/ 196 h 335"/>
                                <a:gd name="T16" fmla="*/ 128 w 186"/>
                                <a:gd name="T17" fmla="*/ 234 h 335"/>
                                <a:gd name="T18" fmla="*/ 107 w 186"/>
                                <a:gd name="T19" fmla="*/ 266 h 335"/>
                                <a:gd name="T20" fmla="*/ 81 w 186"/>
                                <a:gd name="T21" fmla="*/ 281 h 335"/>
                                <a:gd name="T22" fmla="*/ 110 w 186"/>
                                <a:gd name="T23" fmla="*/ 302 h 335"/>
                                <a:gd name="T24" fmla="*/ 107 w 186"/>
                                <a:gd name="T25" fmla="*/ 335 h 335"/>
                                <a:gd name="T26" fmla="*/ 85 w 186"/>
                                <a:gd name="T27" fmla="*/ 318 h 335"/>
                                <a:gd name="T28" fmla="*/ 29 w 186"/>
                                <a:gd name="T29" fmla="*/ 304 h 335"/>
                                <a:gd name="T30" fmla="*/ 30 w 186"/>
                                <a:gd name="T31" fmla="*/ 270 h 335"/>
                                <a:gd name="T32" fmla="*/ 18 w 186"/>
                                <a:gd name="T33" fmla="*/ 219 h 335"/>
                                <a:gd name="T34" fmla="*/ 25 w 186"/>
                                <a:gd name="T35" fmla="*/ 196 h 335"/>
                                <a:gd name="T36" fmla="*/ 9 w 186"/>
                                <a:gd name="T37" fmla="*/ 165 h 335"/>
                                <a:gd name="T38" fmla="*/ 26 w 186"/>
                                <a:gd name="T39" fmla="*/ 152 h 335"/>
                                <a:gd name="T40" fmla="*/ 20 w 186"/>
                                <a:gd name="T41" fmla="*/ 116 h 335"/>
                                <a:gd name="T42" fmla="*/ 22 w 186"/>
                                <a:gd name="T43" fmla="*/ 71 h 335"/>
                                <a:gd name="T44" fmla="*/ 8 w 186"/>
                                <a:gd name="T45" fmla="*/ 67 h 335"/>
                                <a:gd name="T46" fmla="*/ 0 w 186"/>
                                <a:gd name="T47" fmla="*/ 42 h 335"/>
                                <a:gd name="T48" fmla="*/ 37 w 186"/>
                                <a:gd name="T49" fmla="*/ 26 h 335"/>
                                <a:gd name="T50" fmla="*/ 30 w 186"/>
                                <a:gd name="T51" fmla="*/ 0 h 33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186" h="335">
                                  <a:moveTo>
                                    <a:pt x="30" y="0"/>
                                  </a:moveTo>
                                  <a:lnTo>
                                    <a:pt x="124" y="14"/>
                                  </a:lnTo>
                                  <a:lnTo>
                                    <a:pt x="130" y="60"/>
                                  </a:lnTo>
                                  <a:lnTo>
                                    <a:pt x="175" y="156"/>
                                  </a:lnTo>
                                  <a:lnTo>
                                    <a:pt x="186" y="186"/>
                                  </a:lnTo>
                                  <a:lnTo>
                                    <a:pt x="164" y="179"/>
                                  </a:lnTo>
                                  <a:lnTo>
                                    <a:pt x="144" y="196"/>
                                  </a:lnTo>
                                  <a:lnTo>
                                    <a:pt x="115" y="196"/>
                                  </a:lnTo>
                                  <a:lnTo>
                                    <a:pt x="128" y="234"/>
                                  </a:lnTo>
                                  <a:lnTo>
                                    <a:pt x="107" y="266"/>
                                  </a:lnTo>
                                  <a:lnTo>
                                    <a:pt x="81" y="281"/>
                                  </a:lnTo>
                                  <a:lnTo>
                                    <a:pt x="110" y="302"/>
                                  </a:lnTo>
                                  <a:lnTo>
                                    <a:pt x="107" y="335"/>
                                  </a:lnTo>
                                  <a:lnTo>
                                    <a:pt x="85" y="318"/>
                                  </a:lnTo>
                                  <a:lnTo>
                                    <a:pt x="29" y="304"/>
                                  </a:lnTo>
                                  <a:lnTo>
                                    <a:pt x="30" y="270"/>
                                  </a:lnTo>
                                  <a:lnTo>
                                    <a:pt x="18" y="219"/>
                                  </a:lnTo>
                                  <a:lnTo>
                                    <a:pt x="25" y="196"/>
                                  </a:lnTo>
                                  <a:lnTo>
                                    <a:pt x="9" y="165"/>
                                  </a:lnTo>
                                  <a:lnTo>
                                    <a:pt x="26" y="152"/>
                                  </a:lnTo>
                                  <a:lnTo>
                                    <a:pt x="20" y="116"/>
                                  </a:lnTo>
                                  <a:lnTo>
                                    <a:pt x="22" y="71"/>
                                  </a:lnTo>
                                  <a:lnTo>
                                    <a:pt x="8" y="67"/>
                                  </a:lnTo>
                                  <a:lnTo>
                                    <a:pt x="0" y="42"/>
                                  </a:lnTo>
                                  <a:lnTo>
                                    <a:pt x="37" y="26"/>
                                  </a:lnTo>
                                  <a:lnTo>
                                    <a:pt x="3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8" name="Ljusnarsberg">
                              <a:extLst>
                                <a:ext uri="{FF2B5EF4-FFF2-40B4-BE49-F238E27FC236}">
                                  <a16:creationId xmlns:a16="http://schemas.microsoft.com/office/drawing/2014/main" id="{00000000-0008-0000-0200-00006E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029318" y="2388355"/>
                              <a:ext cx="216694" cy="300073"/>
                            </a:xfrm>
                            <a:custGeom>
                              <a:avLst/>
                              <a:gdLst>
                                <a:gd name="T0" fmla="*/ 23 w 157"/>
                                <a:gd name="T1" fmla="*/ 0 h 215"/>
                                <a:gd name="T2" fmla="*/ 39 w 157"/>
                                <a:gd name="T3" fmla="*/ 1 h 215"/>
                                <a:gd name="T4" fmla="*/ 43 w 157"/>
                                <a:gd name="T5" fmla="*/ 22 h 215"/>
                                <a:gd name="T6" fmla="*/ 64 w 157"/>
                                <a:gd name="T7" fmla="*/ 39 h 215"/>
                                <a:gd name="T8" fmla="*/ 86 w 157"/>
                                <a:gd name="T9" fmla="*/ 26 h 215"/>
                                <a:gd name="T10" fmla="*/ 94 w 157"/>
                                <a:gd name="T11" fmla="*/ 35 h 215"/>
                                <a:gd name="T12" fmla="*/ 110 w 157"/>
                                <a:gd name="T13" fmla="*/ 34 h 215"/>
                                <a:gd name="T14" fmla="*/ 127 w 157"/>
                                <a:gd name="T15" fmla="*/ 61 h 215"/>
                                <a:gd name="T16" fmla="*/ 157 w 157"/>
                                <a:gd name="T17" fmla="*/ 84 h 215"/>
                                <a:gd name="T18" fmla="*/ 129 w 157"/>
                                <a:gd name="T19" fmla="*/ 175 h 215"/>
                                <a:gd name="T20" fmla="*/ 115 w 157"/>
                                <a:gd name="T21" fmla="*/ 185 h 215"/>
                                <a:gd name="T22" fmla="*/ 115 w 157"/>
                                <a:gd name="T23" fmla="*/ 202 h 215"/>
                                <a:gd name="T24" fmla="*/ 57 w 157"/>
                                <a:gd name="T25" fmla="*/ 215 h 215"/>
                                <a:gd name="T26" fmla="*/ 12 w 157"/>
                                <a:gd name="T27" fmla="*/ 119 h 215"/>
                                <a:gd name="T28" fmla="*/ 6 w 157"/>
                                <a:gd name="T29" fmla="*/ 73 h 215"/>
                                <a:gd name="T30" fmla="*/ 0 w 157"/>
                                <a:gd name="T31" fmla="*/ 17 h 215"/>
                                <a:gd name="T32" fmla="*/ 23 w 157"/>
                                <a:gd name="T33" fmla="*/ 0 h 21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</a:cxnLst>
                              <a:rect l="0" t="0" r="r" b="b"/>
                              <a:pathLst>
                                <a:path w="157" h="215">
                                  <a:moveTo>
                                    <a:pt x="23" y="0"/>
                                  </a:moveTo>
                                  <a:lnTo>
                                    <a:pt x="39" y="1"/>
                                  </a:lnTo>
                                  <a:lnTo>
                                    <a:pt x="43" y="22"/>
                                  </a:lnTo>
                                  <a:lnTo>
                                    <a:pt x="64" y="39"/>
                                  </a:lnTo>
                                  <a:lnTo>
                                    <a:pt x="86" y="26"/>
                                  </a:lnTo>
                                  <a:lnTo>
                                    <a:pt x="94" y="35"/>
                                  </a:lnTo>
                                  <a:lnTo>
                                    <a:pt x="110" y="34"/>
                                  </a:lnTo>
                                  <a:lnTo>
                                    <a:pt x="127" y="61"/>
                                  </a:lnTo>
                                  <a:lnTo>
                                    <a:pt x="157" y="84"/>
                                  </a:lnTo>
                                  <a:lnTo>
                                    <a:pt x="129" y="175"/>
                                  </a:lnTo>
                                  <a:lnTo>
                                    <a:pt x="115" y="185"/>
                                  </a:lnTo>
                                  <a:lnTo>
                                    <a:pt x="115" y="202"/>
                                  </a:lnTo>
                                  <a:lnTo>
                                    <a:pt x="57" y="215"/>
                                  </a:lnTo>
                                  <a:lnTo>
                                    <a:pt x="12" y="119"/>
                                  </a:lnTo>
                                  <a:lnTo>
                                    <a:pt x="6" y="73"/>
                                  </a:lnTo>
                                  <a:lnTo>
                                    <a:pt x="0" y="17"/>
                                  </a:lnTo>
                                  <a:lnTo>
                                    <a:pt x="2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099" name="Lindesberg">
                              <a:extLst>
                                <a:ext uri="{FF2B5EF4-FFF2-40B4-BE49-F238E27FC236}">
                                  <a16:creationId xmlns:a16="http://schemas.microsoft.com/office/drawing/2014/main" id="{00000000-0008-0000-0200-00006F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107990" y="2505891"/>
                              <a:ext cx="349196" cy="485377"/>
                            </a:xfrm>
                            <a:custGeom>
                              <a:avLst/>
                              <a:gdLst>
                                <a:gd name="T0" fmla="*/ 100 w 253"/>
                                <a:gd name="T1" fmla="*/ 0 h 348"/>
                                <a:gd name="T2" fmla="*/ 134 w 253"/>
                                <a:gd name="T3" fmla="*/ 40 h 348"/>
                                <a:gd name="T4" fmla="*/ 159 w 253"/>
                                <a:gd name="T5" fmla="*/ 78 h 348"/>
                                <a:gd name="T6" fmla="*/ 159 w 253"/>
                                <a:gd name="T7" fmla="*/ 106 h 348"/>
                                <a:gd name="T8" fmla="*/ 180 w 253"/>
                                <a:gd name="T9" fmla="*/ 120 h 348"/>
                                <a:gd name="T10" fmla="*/ 200 w 253"/>
                                <a:gd name="T11" fmla="*/ 175 h 348"/>
                                <a:gd name="T12" fmla="*/ 185 w 253"/>
                                <a:gd name="T13" fmla="*/ 204 h 348"/>
                                <a:gd name="T14" fmla="*/ 200 w 253"/>
                                <a:gd name="T15" fmla="*/ 222 h 348"/>
                                <a:gd name="T16" fmla="*/ 221 w 253"/>
                                <a:gd name="T17" fmla="*/ 222 h 348"/>
                                <a:gd name="T18" fmla="*/ 224 w 253"/>
                                <a:gd name="T19" fmla="*/ 249 h 348"/>
                                <a:gd name="T20" fmla="*/ 224 w 253"/>
                                <a:gd name="T21" fmla="*/ 284 h 348"/>
                                <a:gd name="T22" fmla="*/ 253 w 253"/>
                                <a:gd name="T23" fmla="*/ 286 h 348"/>
                                <a:gd name="T24" fmla="*/ 243 w 253"/>
                                <a:gd name="T25" fmla="*/ 306 h 348"/>
                                <a:gd name="T26" fmla="*/ 253 w 253"/>
                                <a:gd name="T27" fmla="*/ 317 h 348"/>
                                <a:gd name="T28" fmla="*/ 253 w 253"/>
                                <a:gd name="T29" fmla="*/ 348 h 348"/>
                                <a:gd name="T30" fmla="*/ 252 w 253"/>
                                <a:gd name="T31" fmla="*/ 348 h 348"/>
                                <a:gd name="T32" fmla="*/ 215 w 253"/>
                                <a:gd name="T33" fmla="*/ 348 h 348"/>
                                <a:gd name="T34" fmla="*/ 160 w 253"/>
                                <a:gd name="T35" fmla="*/ 344 h 348"/>
                                <a:gd name="T36" fmla="*/ 117 w 253"/>
                                <a:gd name="T37" fmla="*/ 331 h 348"/>
                                <a:gd name="T38" fmla="*/ 112 w 253"/>
                                <a:gd name="T39" fmla="*/ 293 h 348"/>
                                <a:gd name="T40" fmla="*/ 78 w 253"/>
                                <a:gd name="T41" fmla="*/ 294 h 348"/>
                                <a:gd name="T42" fmla="*/ 79 w 253"/>
                                <a:gd name="T43" fmla="*/ 268 h 348"/>
                                <a:gd name="T44" fmla="*/ 59 w 253"/>
                                <a:gd name="T45" fmla="*/ 241 h 348"/>
                                <a:gd name="T46" fmla="*/ 21 w 253"/>
                                <a:gd name="T47" fmla="*/ 241 h 348"/>
                                <a:gd name="T48" fmla="*/ 25 w 253"/>
                                <a:gd name="T49" fmla="*/ 217 h 348"/>
                                <a:gd name="T50" fmla="*/ 14 w 253"/>
                                <a:gd name="T51" fmla="*/ 209 h 348"/>
                                <a:gd name="T52" fmla="*/ 11 w 253"/>
                                <a:gd name="T53" fmla="*/ 161 h 348"/>
                                <a:gd name="T54" fmla="*/ 0 w 253"/>
                                <a:gd name="T55" fmla="*/ 131 h 348"/>
                                <a:gd name="T56" fmla="*/ 58 w 253"/>
                                <a:gd name="T57" fmla="*/ 118 h 348"/>
                                <a:gd name="T58" fmla="*/ 58 w 253"/>
                                <a:gd name="T59" fmla="*/ 101 h 348"/>
                                <a:gd name="T60" fmla="*/ 72 w 253"/>
                                <a:gd name="T61" fmla="*/ 91 h 348"/>
                                <a:gd name="T62" fmla="*/ 100 w 253"/>
                                <a:gd name="T63" fmla="*/ 0 h 348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</a:cxnLst>
                              <a:rect l="0" t="0" r="r" b="b"/>
                              <a:pathLst>
                                <a:path w="253" h="348">
                                  <a:moveTo>
                                    <a:pt x="100" y="0"/>
                                  </a:moveTo>
                                  <a:lnTo>
                                    <a:pt x="134" y="40"/>
                                  </a:lnTo>
                                  <a:lnTo>
                                    <a:pt x="159" y="78"/>
                                  </a:lnTo>
                                  <a:lnTo>
                                    <a:pt x="159" y="106"/>
                                  </a:lnTo>
                                  <a:lnTo>
                                    <a:pt x="180" y="120"/>
                                  </a:lnTo>
                                  <a:lnTo>
                                    <a:pt x="200" y="175"/>
                                  </a:lnTo>
                                  <a:lnTo>
                                    <a:pt x="185" y="204"/>
                                  </a:lnTo>
                                  <a:lnTo>
                                    <a:pt x="200" y="222"/>
                                  </a:lnTo>
                                  <a:lnTo>
                                    <a:pt x="221" y="222"/>
                                  </a:lnTo>
                                  <a:lnTo>
                                    <a:pt x="224" y="249"/>
                                  </a:lnTo>
                                  <a:lnTo>
                                    <a:pt x="224" y="284"/>
                                  </a:lnTo>
                                  <a:lnTo>
                                    <a:pt x="253" y="286"/>
                                  </a:lnTo>
                                  <a:lnTo>
                                    <a:pt x="243" y="306"/>
                                  </a:lnTo>
                                  <a:lnTo>
                                    <a:pt x="253" y="317"/>
                                  </a:lnTo>
                                  <a:lnTo>
                                    <a:pt x="253" y="348"/>
                                  </a:lnTo>
                                  <a:lnTo>
                                    <a:pt x="252" y="348"/>
                                  </a:lnTo>
                                  <a:lnTo>
                                    <a:pt x="215" y="348"/>
                                  </a:lnTo>
                                  <a:lnTo>
                                    <a:pt x="160" y="344"/>
                                  </a:lnTo>
                                  <a:lnTo>
                                    <a:pt x="117" y="331"/>
                                  </a:lnTo>
                                  <a:lnTo>
                                    <a:pt x="112" y="293"/>
                                  </a:lnTo>
                                  <a:lnTo>
                                    <a:pt x="78" y="294"/>
                                  </a:lnTo>
                                  <a:lnTo>
                                    <a:pt x="79" y="268"/>
                                  </a:lnTo>
                                  <a:lnTo>
                                    <a:pt x="59" y="241"/>
                                  </a:lnTo>
                                  <a:lnTo>
                                    <a:pt x="21" y="241"/>
                                  </a:lnTo>
                                  <a:lnTo>
                                    <a:pt x="25" y="217"/>
                                  </a:lnTo>
                                  <a:lnTo>
                                    <a:pt x="14" y="209"/>
                                  </a:lnTo>
                                  <a:lnTo>
                                    <a:pt x="11" y="161"/>
                                  </a:lnTo>
                                  <a:lnTo>
                                    <a:pt x="0" y="131"/>
                                  </a:lnTo>
                                  <a:lnTo>
                                    <a:pt x="58" y="118"/>
                                  </a:lnTo>
                                  <a:lnTo>
                                    <a:pt x="58" y="101"/>
                                  </a:lnTo>
                                  <a:lnTo>
                                    <a:pt x="72" y="91"/>
                                  </a:lnTo>
                                  <a:lnTo>
                                    <a:pt x="10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grpSp>
                          <xdr:nvGrpSpPr>
                            <xdr:cNvPr id="1100" name="Group 4">
                              <a:extLst>
                                <a:ext uri="{FF2B5EF4-FFF2-40B4-BE49-F238E27FC236}">
                                  <a16:creationId xmlns:a16="http://schemas.microsoft.com/office/drawing/2014/main" id="{00000000-0008-0000-0200-000005000000}"/>
                                </a:ext>
                              </a:extLst>
                            </xdr:cNvPr>
                            <xdr:cNvGrpSpPr/>
                          </xdr:nvGrpSpPr>
                          <xdr:grpSpPr>
                            <a:xfrm>
                              <a:off x="5990054" y="468975"/>
                              <a:ext cx="2727231" cy="1994065"/>
                              <a:chOff x="5990054" y="468975"/>
                              <a:chExt cx="2727231" cy="1994065"/>
                            </a:xfrm>
                          </xdr:grpSpPr>
                          <xdr:sp macro="" textlink="">
                            <xdr:nvSpPr>
                              <xdr:cNvPr id="1110" name="Ljusdal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3B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961687" y="468975"/>
                                <a:ext cx="879179" cy="739811"/>
                              </a:xfrm>
                              <a:custGeom>
                                <a:avLst/>
                                <a:gdLst>
                                  <a:gd name="T0" fmla="*/ 334 w 636"/>
                                  <a:gd name="T1" fmla="*/ 0 h 530"/>
                                  <a:gd name="T2" fmla="*/ 454 w 636"/>
                                  <a:gd name="T3" fmla="*/ 52 h 530"/>
                                  <a:gd name="T4" fmla="*/ 464 w 636"/>
                                  <a:gd name="T5" fmla="*/ 66 h 530"/>
                                  <a:gd name="T6" fmla="*/ 502 w 636"/>
                                  <a:gd name="T7" fmla="*/ 145 h 530"/>
                                  <a:gd name="T8" fmla="*/ 495 w 636"/>
                                  <a:gd name="T9" fmla="*/ 159 h 530"/>
                                  <a:gd name="T10" fmla="*/ 527 w 636"/>
                                  <a:gd name="T11" fmla="*/ 273 h 530"/>
                                  <a:gd name="T12" fmla="*/ 551 w 636"/>
                                  <a:gd name="T13" fmla="*/ 293 h 530"/>
                                  <a:gd name="T14" fmla="*/ 537 w 636"/>
                                  <a:gd name="T15" fmla="*/ 340 h 530"/>
                                  <a:gd name="T16" fmla="*/ 636 w 636"/>
                                  <a:gd name="T17" fmla="*/ 438 h 530"/>
                                  <a:gd name="T18" fmla="*/ 540 w 636"/>
                                  <a:gd name="T19" fmla="*/ 428 h 530"/>
                                  <a:gd name="T20" fmla="*/ 460 w 636"/>
                                  <a:gd name="T21" fmla="*/ 497 h 530"/>
                                  <a:gd name="T22" fmla="*/ 382 w 636"/>
                                  <a:gd name="T23" fmla="*/ 478 h 530"/>
                                  <a:gd name="T24" fmla="*/ 351 w 636"/>
                                  <a:gd name="T25" fmla="*/ 442 h 530"/>
                                  <a:gd name="T26" fmla="*/ 289 w 636"/>
                                  <a:gd name="T27" fmla="*/ 455 h 530"/>
                                  <a:gd name="T28" fmla="*/ 278 w 636"/>
                                  <a:gd name="T29" fmla="*/ 478 h 530"/>
                                  <a:gd name="T30" fmla="*/ 245 w 636"/>
                                  <a:gd name="T31" fmla="*/ 476 h 530"/>
                                  <a:gd name="T32" fmla="*/ 219 w 636"/>
                                  <a:gd name="T33" fmla="*/ 517 h 530"/>
                                  <a:gd name="T34" fmla="*/ 198 w 636"/>
                                  <a:gd name="T35" fmla="*/ 464 h 530"/>
                                  <a:gd name="T36" fmla="*/ 171 w 636"/>
                                  <a:gd name="T37" fmla="*/ 530 h 530"/>
                                  <a:gd name="T38" fmla="*/ 125 w 636"/>
                                  <a:gd name="T39" fmla="*/ 522 h 530"/>
                                  <a:gd name="T40" fmla="*/ 89 w 636"/>
                                  <a:gd name="T41" fmla="*/ 525 h 530"/>
                                  <a:gd name="T42" fmla="*/ 72 w 636"/>
                                  <a:gd name="T43" fmla="*/ 518 h 530"/>
                                  <a:gd name="T44" fmla="*/ 45 w 636"/>
                                  <a:gd name="T45" fmla="*/ 522 h 530"/>
                                  <a:gd name="T46" fmla="*/ 54 w 636"/>
                                  <a:gd name="T47" fmla="*/ 495 h 530"/>
                                  <a:gd name="T48" fmla="*/ 46 w 636"/>
                                  <a:gd name="T49" fmla="*/ 462 h 530"/>
                                  <a:gd name="T50" fmla="*/ 0 w 636"/>
                                  <a:gd name="T51" fmla="*/ 444 h 530"/>
                                  <a:gd name="T52" fmla="*/ 8 w 636"/>
                                  <a:gd name="T53" fmla="*/ 343 h 530"/>
                                  <a:gd name="T54" fmla="*/ 61 w 636"/>
                                  <a:gd name="T55" fmla="*/ 271 h 530"/>
                                  <a:gd name="T56" fmla="*/ 70 w 636"/>
                                  <a:gd name="T57" fmla="*/ 289 h 530"/>
                                  <a:gd name="T58" fmla="*/ 93 w 636"/>
                                  <a:gd name="T59" fmla="*/ 280 h 530"/>
                                  <a:gd name="T60" fmla="*/ 113 w 636"/>
                                  <a:gd name="T61" fmla="*/ 313 h 530"/>
                                  <a:gd name="T62" fmla="*/ 122 w 636"/>
                                  <a:gd name="T63" fmla="*/ 285 h 530"/>
                                  <a:gd name="T64" fmla="*/ 164 w 636"/>
                                  <a:gd name="T65" fmla="*/ 289 h 530"/>
                                  <a:gd name="T66" fmla="*/ 182 w 636"/>
                                  <a:gd name="T67" fmla="*/ 301 h 530"/>
                                  <a:gd name="T68" fmla="*/ 184 w 636"/>
                                  <a:gd name="T69" fmla="*/ 242 h 530"/>
                                  <a:gd name="T70" fmla="*/ 178 w 636"/>
                                  <a:gd name="T71" fmla="*/ 212 h 530"/>
                                  <a:gd name="T72" fmla="*/ 275 w 636"/>
                                  <a:gd name="T73" fmla="*/ 138 h 530"/>
                                  <a:gd name="T74" fmla="*/ 272 w 636"/>
                                  <a:gd name="T75" fmla="*/ 94 h 530"/>
                                  <a:gd name="T76" fmla="*/ 253 w 636"/>
                                  <a:gd name="T77" fmla="*/ 81 h 530"/>
                                  <a:gd name="T78" fmla="*/ 247 w 636"/>
                                  <a:gd name="T79" fmla="*/ 43 h 530"/>
                                  <a:gd name="T80" fmla="*/ 294 w 636"/>
                                  <a:gd name="T81" fmla="*/ 2 h 530"/>
                                  <a:gd name="T82" fmla="*/ 334 w 636"/>
                                  <a:gd name="T83" fmla="*/ 0 h 530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</a:cxnLst>
                                <a:rect l="0" t="0" r="r" b="b"/>
                                <a:pathLst>
                                  <a:path w="636" h="530">
                                    <a:moveTo>
                                      <a:pt x="334" y="0"/>
                                    </a:moveTo>
                                    <a:lnTo>
                                      <a:pt x="454" y="52"/>
                                    </a:lnTo>
                                    <a:lnTo>
                                      <a:pt x="464" y="66"/>
                                    </a:lnTo>
                                    <a:lnTo>
                                      <a:pt x="502" y="145"/>
                                    </a:lnTo>
                                    <a:lnTo>
                                      <a:pt x="495" y="159"/>
                                    </a:lnTo>
                                    <a:lnTo>
                                      <a:pt x="527" y="273"/>
                                    </a:lnTo>
                                    <a:lnTo>
                                      <a:pt x="551" y="293"/>
                                    </a:lnTo>
                                    <a:lnTo>
                                      <a:pt x="537" y="340"/>
                                    </a:lnTo>
                                    <a:lnTo>
                                      <a:pt x="636" y="438"/>
                                    </a:lnTo>
                                    <a:lnTo>
                                      <a:pt x="540" y="428"/>
                                    </a:lnTo>
                                    <a:lnTo>
                                      <a:pt x="460" y="497"/>
                                    </a:lnTo>
                                    <a:lnTo>
                                      <a:pt x="382" y="478"/>
                                    </a:lnTo>
                                    <a:lnTo>
                                      <a:pt x="351" y="442"/>
                                    </a:lnTo>
                                    <a:lnTo>
                                      <a:pt x="289" y="455"/>
                                    </a:lnTo>
                                    <a:lnTo>
                                      <a:pt x="278" y="478"/>
                                    </a:lnTo>
                                    <a:lnTo>
                                      <a:pt x="245" y="476"/>
                                    </a:lnTo>
                                    <a:lnTo>
                                      <a:pt x="219" y="517"/>
                                    </a:lnTo>
                                    <a:lnTo>
                                      <a:pt x="198" y="464"/>
                                    </a:lnTo>
                                    <a:lnTo>
                                      <a:pt x="171" y="530"/>
                                    </a:lnTo>
                                    <a:lnTo>
                                      <a:pt x="125" y="522"/>
                                    </a:lnTo>
                                    <a:lnTo>
                                      <a:pt x="89" y="525"/>
                                    </a:lnTo>
                                    <a:lnTo>
                                      <a:pt x="72" y="518"/>
                                    </a:lnTo>
                                    <a:lnTo>
                                      <a:pt x="45" y="522"/>
                                    </a:lnTo>
                                    <a:lnTo>
                                      <a:pt x="54" y="495"/>
                                    </a:lnTo>
                                    <a:lnTo>
                                      <a:pt x="46" y="462"/>
                                    </a:lnTo>
                                    <a:lnTo>
                                      <a:pt x="0" y="444"/>
                                    </a:lnTo>
                                    <a:lnTo>
                                      <a:pt x="8" y="343"/>
                                    </a:lnTo>
                                    <a:lnTo>
                                      <a:pt x="61" y="271"/>
                                    </a:lnTo>
                                    <a:lnTo>
                                      <a:pt x="70" y="289"/>
                                    </a:lnTo>
                                    <a:lnTo>
                                      <a:pt x="93" y="280"/>
                                    </a:lnTo>
                                    <a:lnTo>
                                      <a:pt x="113" y="313"/>
                                    </a:lnTo>
                                    <a:lnTo>
                                      <a:pt x="122" y="285"/>
                                    </a:lnTo>
                                    <a:lnTo>
                                      <a:pt x="164" y="289"/>
                                    </a:lnTo>
                                    <a:lnTo>
                                      <a:pt x="182" y="301"/>
                                    </a:lnTo>
                                    <a:lnTo>
                                      <a:pt x="184" y="242"/>
                                    </a:lnTo>
                                    <a:lnTo>
                                      <a:pt x="178" y="212"/>
                                    </a:lnTo>
                                    <a:lnTo>
                                      <a:pt x="275" y="138"/>
                                    </a:lnTo>
                                    <a:lnTo>
                                      <a:pt x="272" y="94"/>
                                    </a:lnTo>
                                    <a:lnTo>
                                      <a:pt x="253" y="81"/>
                                    </a:lnTo>
                                    <a:lnTo>
                                      <a:pt x="247" y="43"/>
                                    </a:lnTo>
                                    <a:lnTo>
                                      <a:pt x="294" y="2"/>
                                    </a:lnTo>
                                    <a:lnTo>
                                      <a:pt x="334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1" name="Nordanstig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3C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602109" y="558850"/>
                                <a:ext cx="589334" cy="344331"/>
                              </a:xfrm>
                              <a:custGeom>
                                <a:avLst/>
                                <a:gdLst>
                                  <a:gd name="T0" fmla="*/ 138 w 426"/>
                                  <a:gd name="T1" fmla="*/ 0 h 247"/>
                                  <a:gd name="T2" fmla="*/ 220 w 426"/>
                                  <a:gd name="T3" fmla="*/ 21 h 247"/>
                                  <a:gd name="T4" fmla="*/ 253 w 426"/>
                                  <a:gd name="T5" fmla="*/ 39 h 247"/>
                                  <a:gd name="T6" fmla="*/ 271 w 426"/>
                                  <a:gd name="T7" fmla="*/ 38 h 247"/>
                                  <a:gd name="T8" fmla="*/ 309 w 426"/>
                                  <a:gd name="T9" fmla="*/ 47 h 247"/>
                                  <a:gd name="T10" fmla="*/ 325 w 426"/>
                                  <a:gd name="T11" fmla="*/ 40 h 247"/>
                                  <a:gd name="T12" fmla="*/ 354 w 426"/>
                                  <a:gd name="T13" fmla="*/ 52 h 247"/>
                                  <a:gd name="T14" fmla="*/ 380 w 426"/>
                                  <a:gd name="T15" fmla="*/ 47 h 247"/>
                                  <a:gd name="T16" fmla="*/ 426 w 426"/>
                                  <a:gd name="T17" fmla="*/ 60 h 247"/>
                                  <a:gd name="T18" fmla="*/ 413 w 426"/>
                                  <a:gd name="T19" fmla="*/ 141 h 247"/>
                                  <a:gd name="T20" fmla="*/ 390 w 426"/>
                                  <a:gd name="T21" fmla="*/ 177 h 247"/>
                                  <a:gd name="T22" fmla="*/ 379 w 426"/>
                                  <a:gd name="T23" fmla="*/ 232 h 247"/>
                                  <a:gd name="T24" fmla="*/ 350 w 426"/>
                                  <a:gd name="T25" fmla="*/ 221 h 247"/>
                                  <a:gd name="T26" fmla="*/ 292 w 426"/>
                                  <a:gd name="T27" fmla="*/ 247 h 247"/>
                                  <a:gd name="T28" fmla="*/ 271 w 426"/>
                                  <a:gd name="T29" fmla="*/ 242 h 247"/>
                                  <a:gd name="T30" fmla="*/ 219 w 426"/>
                                  <a:gd name="T31" fmla="*/ 167 h 247"/>
                                  <a:gd name="T32" fmla="*/ 197 w 426"/>
                                  <a:gd name="T33" fmla="*/ 112 h 247"/>
                                  <a:gd name="T34" fmla="*/ 24 w 426"/>
                                  <a:gd name="T35" fmla="*/ 12 h 247"/>
                                  <a:gd name="T36" fmla="*/ 0 w 426"/>
                                  <a:gd name="T37" fmla="*/ 2 h 247"/>
                                  <a:gd name="T38" fmla="*/ 11 w 426"/>
                                  <a:gd name="T39" fmla="*/ 2 h 247"/>
                                  <a:gd name="T40" fmla="*/ 54 w 426"/>
                                  <a:gd name="T41" fmla="*/ 1 h 247"/>
                                  <a:gd name="T42" fmla="*/ 138 w 426"/>
                                  <a:gd name="T43" fmla="*/ 0 h 24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426" h="247">
                                    <a:moveTo>
                                      <a:pt x="138" y="0"/>
                                    </a:moveTo>
                                    <a:lnTo>
                                      <a:pt x="220" y="21"/>
                                    </a:lnTo>
                                    <a:lnTo>
                                      <a:pt x="253" y="39"/>
                                    </a:lnTo>
                                    <a:lnTo>
                                      <a:pt x="271" y="38"/>
                                    </a:lnTo>
                                    <a:lnTo>
                                      <a:pt x="309" y="47"/>
                                    </a:lnTo>
                                    <a:lnTo>
                                      <a:pt x="325" y="40"/>
                                    </a:lnTo>
                                    <a:lnTo>
                                      <a:pt x="354" y="52"/>
                                    </a:lnTo>
                                    <a:lnTo>
                                      <a:pt x="380" y="47"/>
                                    </a:lnTo>
                                    <a:lnTo>
                                      <a:pt x="426" y="60"/>
                                    </a:lnTo>
                                    <a:lnTo>
                                      <a:pt x="413" y="141"/>
                                    </a:lnTo>
                                    <a:lnTo>
                                      <a:pt x="390" y="177"/>
                                    </a:lnTo>
                                    <a:lnTo>
                                      <a:pt x="379" y="232"/>
                                    </a:lnTo>
                                    <a:lnTo>
                                      <a:pt x="350" y="221"/>
                                    </a:lnTo>
                                    <a:lnTo>
                                      <a:pt x="292" y="247"/>
                                    </a:lnTo>
                                    <a:lnTo>
                                      <a:pt x="271" y="242"/>
                                    </a:lnTo>
                                    <a:lnTo>
                                      <a:pt x="219" y="167"/>
                                    </a:lnTo>
                                    <a:lnTo>
                                      <a:pt x="197" y="112"/>
                                    </a:lnTo>
                                    <a:lnTo>
                                      <a:pt x="24" y="12"/>
                                    </a:lnTo>
                                    <a:lnTo>
                                      <a:pt x="0" y="2"/>
                                    </a:lnTo>
                                    <a:lnTo>
                                      <a:pt x="11" y="2"/>
                                    </a:lnTo>
                                    <a:lnTo>
                                      <a:pt x="54" y="1"/>
                                    </a:lnTo>
                                    <a:lnTo>
                                      <a:pt x="13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2" name="Hudiksvall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3D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602109" y="561617"/>
                                <a:ext cx="605896" cy="708023"/>
                              </a:xfrm>
                              <a:custGeom>
                                <a:avLst/>
                                <a:gdLst>
                                  <a:gd name="T0" fmla="*/ 0 w 438"/>
                                  <a:gd name="T1" fmla="*/ 0 h 508"/>
                                  <a:gd name="T2" fmla="*/ 24 w 438"/>
                                  <a:gd name="T3" fmla="*/ 10 h 508"/>
                                  <a:gd name="T4" fmla="*/ 197 w 438"/>
                                  <a:gd name="T5" fmla="*/ 110 h 508"/>
                                  <a:gd name="T6" fmla="*/ 219 w 438"/>
                                  <a:gd name="T7" fmla="*/ 165 h 508"/>
                                  <a:gd name="T8" fmla="*/ 271 w 438"/>
                                  <a:gd name="T9" fmla="*/ 240 h 508"/>
                                  <a:gd name="T10" fmla="*/ 292 w 438"/>
                                  <a:gd name="T11" fmla="*/ 245 h 508"/>
                                  <a:gd name="T12" fmla="*/ 350 w 438"/>
                                  <a:gd name="T13" fmla="*/ 219 h 508"/>
                                  <a:gd name="T14" fmla="*/ 379 w 438"/>
                                  <a:gd name="T15" fmla="*/ 230 h 508"/>
                                  <a:gd name="T16" fmla="*/ 400 w 438"/>
                                  <a:gd name="T17" fmla="*/ 253 h 508"/>
                                  <a:gd name="T18" fmla="*/ 398 w 438"/>
                                  <a:gd name="T19" fmla="*/ 290 h 508"/>
                                  <a:gd name="T20" fmla="*/ 409 w 438"/>
                                  <a:gd name="T21" fmla="*/ 308 h 508"/>
                                  <a:gd name="T22" fmla="*/ 438 w 438"/>
                                  <a:gd name="T23" fmla="*/ 317 h 508"/>
                                  <a:gd name="T24" fmla="*/ 428 w 438"/>
                                  <a:gd name="T25" fmla="*/ 372 h 508"/>
                                  <a:gd name="T26" fmla="*/ 407 w 438"/>
                                  <a:gd name="T27" fmla="*/ 364 h 508"/>
                                  <a:gd name="T28" fmla="*/ 398 w 438"/>
                                  <a:gd name="T29" fmla="*/ 342 h 508"/>
                                  <a:gd name="T30" fmla="*/ 367 w 438"/>
                                  <a:gd name="T31" fmla="*/ 329 h 508"/>
                                  <a:gd name="T32" fmla="*/ 341 w 438"/>
                                  <a:gd name="T33" fmla="*/ 393 h 508"/>
                                  <a:gd name="T34" fmla="*/ 322 w 438"/>
                                  <a:gd name="T35" fmla="*/ 425 h 508"/>
                                  <a:gd name="T36" fmla="*/ 343 w 438"/>
                                  <a:gd name="T37" fmla="*/ 469 h 508"/>
                                  <a:gd name="T38" fmla="*/ 322 w 438"/>
                                  <a:gd name="T39" fmla="*/ 508 h 508"/>
                                  <a:gd name="T40" fmla="*/ 303 w 438"/>
                                  <a:gd name="T41" fmla="*/ 486 h 508"/>
                                  <a:gd name="T42" fmla="*/ 259 w 438"/>
                                  <a:gd name="T43" fmla="*/ 484 h 508"/>
                                  <a:gd name="T44" fmla="*/ 208 w 438"/>
                                  <a:gd name="T45" fmla="*/ 438 h 508"/>
                                  <a:gd name="T46" fmla="*/ 194 w 438"/>
                                  <a:gd name="T47" fmla="*/ 464 h 508"/>
                                  <a:gd name="T48" fmla="*/ 168 w 438"/>
                                  <a:gd name="T49" fmla="*/ 450 h 508"/>
                                  <a:gd name="T50" fmla="*/ 170 w 438"/>
                                  <a:gd name="T51" fmla="*/ 374 h 508"/>
                                  <a:gd name="T52" fmla="*/ 73 w 438"/>
                                  <a:gd name="T53" fmla="*/ 274 h 508"/>
                                  <a:gd name="T54" fmla="*/ 87 w 438"/>
                                  <a:gd name="T55" fmla="*/ 227 h 508"/>
                                  <a:gd name="T56" fmla="*/ 63 w 438"/>
                                  <a:gd name="T57" fmla="*/ 207 h 508"/>
                                  <a:gd name="T58" fmla="*/ 31 w 438"/>
                                  <a:gd name="T59" fmla="*/ 93 h 508"/>
                                  <a:gd name="T60" fmla="*/ 38 w 438"/>
                                  <a:gd name="T61" fmla="*/ 79 h 508"/>
                                  <a:gd name="T62" fmla="*/ 0 w 438"/>
                                  <a:gd name="T63" fmla="*/ 0 h 5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</a:cxnLst>
                                <a:rect l="0" t="0" r="r" b="b"/>
                                <a:pathLst>
                                  <a:path w="438" h="508">
                                    <a:moveTo>
                                      <a:pt x="0" y="0"/>
                                    </a:moveTo>
                                    <a:lnTo>
                                      <a:pt x="24" y="10"/>
                                    </a:lnTo>
                                    <a:lnTo>
                                      <a:pt x="197" y="110"/>
                                    </a:lnTo>
                                    <a:lnTo>
                                      <a:pt x="219" y="165"/>
                                    </a:lnTo>
                                    <a:lnTo>
                                      <a:pt x="271" y="240"/>
                                    </a:lnTo>
                                    <a:lnTo>
                                      <a:pt x="292" y="245"/>
                                    </a:lnTo>
                                    <a:lnTo>
                                      <a:pt x="350" y="219"/>
                                    </a:lnTo>
                                    <a:lnTo>
                                      <a:pt x="379" y="230"/>
                                    </a:lnTo>
                                    <a:lnTo>
                                      <a:pt x="400" y="253"/>
                                    </a:lnTo>
                                    <a:lnTo>
                                      <a:pt x="398" y="290"/>
                                    </a:lnTo>
                                    <a:lnTo>
                                      <a:pt x="409" y="308"/>
                                    </a:lnTo>
                                    <a:lnTo>
                                      <a:pt x="438" y="317"/>
                                    </a:lnTo>
                                    <a:lnTo>
                                      <a:pt x="428" y="372"/>
                                    </a:lnTo>
                                    <a:lnTo>
                                      <a:pt x="407" y="364"/>
                                    </a:lnTo>
                                    <a:lnTo>
                                      <a:pt x="398" y="342"/>
                                    </a:lnTo>
                                    <a:lnTo>
                                      <a:pt x="367" y="329"/>
                                    </a:lnTo>
                                    <a:lnTo>
                                      <a:pt x="341" y="393"/>
                                    </a:lnTo>
                                    <a:lnTo>
                                      <a:pt x="322" y="425"/>
                                    </a:lnTo>
                                    <a:lnTo>
                                      <a:pt x="343" y="469"/>
                                    </a:lnTo>
                                    <a:lnTo>
                                      <a:pt x="322" y="508"/>
                                    </a:lnTo>
                                    <a:lnTo>
                                      <a:pt x="303" y="486"/>
                                    </a:lnTo>
                                    <a:lnTo>
                                      <a:pt x="259" y="484"/>
                                    </a:lnTo>
                                    <a:lnTo>
                                      <a:pt x="208" y="438"/>
                                    </a:lnTo>
                                    <a:lnTo>
                                      <a:pt x="194" y="464"/>
                                    </a:lnTo>
                                    <a:lnTo>
                                      <a:pt x="168" y="450"/>
                                    </a:lnTo>
                                    <a:lnTo>
                                      <a:pt x="170" y="374"/>
                                    </a:lnTo>
                                    <a:lnTo>
                                      <a:pt x="73" y="274"/>
                                    </a:lnTo>
                                    <a:lnTo>
                                      <a:pt x="87" y="227"/>
                                    </a:lnTo>
                                    <a:lnTo>
                                      <a:pt x="63" y="207"/>
                                    </a:lnTo>
                                    <a:lnTo>
                                      <a:pt x="31" y="93"/>
                                    </a:lnTo>
                                    <a:lnTo>
                                      <a:pt x="38" y="79"/>
                                    </a:lnTo>
                                    <a:lnTo>
                                      <a:pt x="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3" name="Söderhamn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3E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822923" y="1172828"/>
                                <a:ext cx="282946" cy="425929"/>
                              </a:xfrm>
                              <a:custGeom>
                                <a:avLst/>
                                <a:gdLst>
                                  <a:gd name="T0" fmla="*/ 49 w 205"/>
                                  <a:gd name="T1" fmla="*/ 0 h 306"/>
                                  <a:gd name="T2" fmla="*/ 100 w 205"/>
                                  <a:gd name="T3" fmla="*/ 46 h 306"/>
                                  <a:gd name="T4" fmla="*/ 144 w 205"/>
                                  <a:gd name="T5" fmla="*/ 48 h 306"/>
                                  <a:gd name="T6" fmla="*/ 163 w 205"/>
                                  <a:gd name="T7" fmla="*/ 70 h 306"/>
                                  <a:gd name="T8" fmla="*/ 167 w 205"/>
                                  <a:gd name="T9" fmla="*/ 102 h 306"/>
                                  <a:gd name="T10" fmla="*/ 205 w 205"/>
                                  <a:gd name="T11" fmla="*/ 145 h 306"/>
                                  <a:gd name="T12" fmla="*/ 195 w 205"/>
                                  <a:gd name="T13" fmla="*/ 183 h 306"/>
                                  <a:gd name="T14" fmla="*/ 172 w 205"/>
                                  <a:gd name="T15" fmla="*/ 204 h 306"/>
                                  <a:gd name="T16" fmla="*/ 184 w 205"/>
                                  <a:gd name="T17" fmla="*/ 293 h 306"/>
                                  <a:gd name="T18" fmla="*/ 73 w 205"/>
                                  <a:gd name="T19" fmla="*/ 306 h 306"/>
                                  <a:gd name="T20" fmla="*/ 60 w 205"/>
                                  <a:gd name="T21" fmla="*/ 289 h 306"/>
                                  <a:gd name="T22" fmla="*/ 0 w 205"/>
                                  <a:gd name="T23" fmla="*/ 275 h 306"/>
                                  <a:gd name="T24" fmla="*/ 45 w 205"/>
                                  <a:gd name="T25" fmla="*/ 225 h 306"/>
                                  <a:gd name="T26" fmla="*/ 52 w 205"/>
                                  <a:gd name="T27" fmla="*/ 174 h 306"/>
                                  <a:gd name="T28" fmla="*/ 27 w 205"/>
                                  <a:gd name="T29" fmla="*/ 133 h 306"/>
                                  <a:gd name="T30" fmla="*/ 41 w 205"/>
                                  <a:gd name="T31" fmla="*/ 127 h 306"/>
                                  <a:gd name="T32" fmla="*/ 51 w 205"/>
                                  <a:gd name="T33" fmla="*/ 85 h 306"/>
                                  <a:gd name="T34" fmla="*/ 35 w 205"/>
                                  <a:gd name="T35" fmla="*/ 26 h 306"/>
                                  <a:gd name="T36" fmla="*/ 49 w 205"/>
                                  <a:gd name="T37" fmla="*/ 0 h 30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05" h="306">
                                    <a:moveTo>
                                      <a:pt x="49" y="0"/>
                                    </a:moveTo>
                                    <a:lnTo>
                                      <a:pt x="100" y="46"/>
                                    </a:lnTo>
                                    <a:lnTo>
                                      <a:pt x="144" y="48"/>
                                    </a:lnTo>
                                    <a:lnTo>
                                      <a:pt x="163" y="70"/>
                                    </a:lnTo>
                                    <a:lnTo>
                                      <a:pt x="167" y="102"/>
                                    </a:lnTo>
                                    <a:lnTo>
                                      <a:pt x="205" y="145"/>
                                    </a:lnTo>
                                    <a:lnTo>
                                      <a:pt x="195" y="183"/>
                                    </a:lnTo>
                                    <a:lnTo>
                                      <a:pt x="172" y="204"/>
                                    </a:lnTo>
                                    <a:lnTo>
                                      <a:pt x="184" y="293"/>
                                    </a:lnTo>
                                    <a:lnTo>
                                      <a:pt x="73" y="306"/>
                                    </a:lnTo>
                                    <a:lnTo>
                                      <a:pt x="60" y="289"/>
                                    </a:lnTo>
                                    <a:lnTo>
                                      <a:pt x="0" y="275"/>
                                    </a:lnTo>
                                    <a:lnTo>
                                      <a:pt x="45" y="225"/>
                                    </a:lnTo>
                                    <a:lnTo>
                                      <a:pt x="52" y="174"/>
                                    </a:lnTo>
                                    <a:lnTo>
                                      <a:pt x="27" y="133"/>
                                    </a:lnTo>
                                    <a:lnTo>
                                      <a:pt x="41" y="127"/>
                                    </a:lnTo>
                                    <a:lnTo>
                                      <a:pt x="51" y="85"/>
                                    </a:lnTo>
                                    <a:lnTo>
                                      <a:pt x="35" y="26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4" name="Bollnäs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3F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559321" y="1066356"/>
                                <a:ext cx="335373" cy="568359"/>
                              </a:xfrm>
                              <a:custGeom>
                                <a:avLst/>
                                <a:gdLst>
                                  <a:gd name="T0" fmla="*/ 107 w 242"/>
                                  <a:gd name="T1" fmla="*/ 0 h 408"/>
                                  <a:gd name="T2" fmla="*/ 203 w 242"/>
                                  <a:gd name="T3" fmla="*/ 10 h 408"/>
                                  <a:gd name="T4" fmla="*/ 199 w 242"/>
                                  <a:gd name="T5" fmla="*/ 88 h 408"/>
                                  <a:gd name="T6" fmla="*/ 225 w 242"/>
                                  <a:gd name="T7" fmla="*/ 102 h 408"/>
                                  <a:gd name="T8" fmla="*/ 241 w 242"/>
                                  <a:gd name="T9" fmla="*/ 161 h 408"/>
                                  <a:gd name="T10" fmla="*/ 231 w 242"/>
                                  <a:gd name="T11" fmla="*/ 203 h 408"/>
                                  <a:gd name="T12" fmla="*/ 217 w 242"/>
                                  <a:gd name="T13" fmla="*/ 209 h 408"/>
                                  <a:gd name="T14" fmla="*/ 242 w 242"/>
                                  <a:gd name="T15" fmla="*/ 250 h 408"/>
                                  <a:gd name="T16" fmla="*/ 235 w 242"/>
                                  <a:gd name="T17" fmla="*/ 301 h 408"/>
                                  <a:gd name="T18" fmla="*/ 190 w 242"/>
                                  <a:gd name="T19" fmla="*/ 351 h 408"/>
                                  <a:gd name="T20" fmla="*/ 174 w 242"/>
                                  <a:gd name="T21" fmla="*/ 376 h 408"/>
                                  <a:gd name="T22" fmla="*/ 112 w 242"/>
                                  <a:gd name="T23" fmla="*/ 378 h 408"/>
                                  <a:gd name="T24" fmla="*/ 62 w 242"/>
                                  <a:gd name="T25" fmla="*/ 408 h 408"/>
                                  <a:gd name="T26" fmla="*/ 0 w 242"/>
                                  <a:gd name="T27" fmla="*/ 402 h 408"/>
                                  <a:gd name="T28" fmla="*/ 61 w 242"/>
                                  <a:gd name="T29" fmla="*/ 243 h 408"/>
                                  <a:gd name="T30" fmla="*/ 103 w 242"/>
                                  <a:gd name="T31" fmla="*/ 167 h 408"/>
                                  <a:gd name="T32" fmla="*/ 77 w 242"/>
                                  <a:gd name="T33" fmla="*/ 135 h 408"/>
                                  <a:gd name="T34" fmla="*/ 80 w 242"/>
                                  <a:gd name="T35" fmla="*/ 115 h 408"/>
                                  <a:gd name="T36" fmla="*/ 27 w 242"/>
                                  <a:gd name="T37" fmla="*/ 69 h 408"/>
                                  <a:gd name="T38" fmla="*/ 107 w 242"/>
                                  <a:gd name="T39" fmla="*/ 0 h 40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</a:cxnLst>
                                <a:rect l="0" t="0" r="r" b="b"/>
                                <a:pathLst>
                                  <a:path w="242" h="408">
                                    <a:moveTo>
                                      <a:pt x="107" y="0"/>
                                    </a:moveTo>
                                    <a:lnTo>
                                      <a:pt x="203" y="10"/>
                                    </a:lnTo>
                                    <a:lnTo>
                                      <a:pt x="199" y="88"/>
                                    </a:lnTo>
                                    <a:lnTo>
                                      <a:pt x="225" y="102"/>
                                    </a:lnTo>
                                    <a:lnTo>
                                      <a:pt x="241" y="161"/>
                                    </a:lnTo>
                                    <a:lnTo>
                                      <a:pt x="231" y="203"/>
                                    </a:lnTo>
                                    <a:lnTo>
                                      <a:pt x="217" y="209"/>
                                    </a:lnTo>
                                    <a:lnTo>
                                      <a:pt x="242" y="250"/>
                                    </a:lnTo>
                                    <a:lnTo>
                                      <a:pt x="235" y="301"/>
                                    </a:lnTo>
                                    <a:lnTo>
                                      <a:pt x="190" y="351"/>
                                    </a:lnTo>
                                    <a:lnTo>
                                      <a:pt x="174" y="376"/>
                                    </a:lnTo>
                                    <a:lnTo>
                                      <a:pt x="112" y="378"/>
                                    </a:lnTo>
                                    <a:lnTo>
                                      <a:pt x="62" y="408"/>
                                    </a:lnTo>
                                    <a:lnTo>
                                      <a:pt x="0" y="402"/>
                                    </a:lnTo>
                                    <a:lnTo>
                                      <a:pt x="61" y="243"/>
                                    </a:lnTo>
                                    <a:lnTo>
                                      <a:pt x="103" y="167"/>
                                    </a:lnTo>
                                    <a:lnTo>
                                      <a:pt x="77" y="135"/>
                                    </a:lnTo>
                                    <a:lnTo>
                                      <a:pt x="80" y="115"/>
                                    </a:lnTo>
                                    <a:lnTo>
                                      <a:pt x="27" y="69"/>
                                    </a:lnTo>
                                    <a:lnTo>
                                      <a:pt x="10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5" name="Ovanåker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0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263955" y="1085718"/>
                                <a:ext cx="438890" cy="540698"/>
                              </a:xfrm>
                              <a:custGeom>
                                <a:avLst/>
                                <a:gdLst>
                                  <a:gd name="T0" fmla="*/ 132 w 317"/>
                                  <a:gd name="T1" fmla="*/ 0 h 388"/>
                                  <a:gd name="T2" fmla="*/ 163 w 317"/>
                                  <a:gd name="T3" fmla="*/ 36 h 388"/>
                                  <a:gd name="T4" fmla="*/ 241 w 317"/>
                                  <a:gd name="T5" fmla="*/ 55 h 388"/>
                                  <a:gd name="T6" fmla="*/ 294 w 317"/>
                                  <a:gd name="T7" fmla="*/ 101 h 388"/>
                                  <a:gd name="T8" fmla="*/ 291 w 317"/>
                                  <a:gd name="T9" fmla="*/ 121 h 388"/>
                                  <a:gd name="T10" fmla="*/ 317 w 317"/>
                                  <a:gd name="T11" fmla="*/ 153 h 388"/>
                                  <a:gd name="T12" fmla="*/ 275 w 317"/>
                                  <a:gd name="T13" fmla="*/ 229 h 388"/>
                                  <a:gd name="T14" fmla="*/ 214 w 317"/>
                                  <a:gd name="T15" fmla="*/ 388 h 388"/>
                                  <a:gd name="T16" fmla="*/ 159 w 317"/>
                                  <a:gd name="T17" fmla="*/ 356 h 388"/>
                                  <a:gd name="T18" fmla="*/ 134 w 317"/>
                                  <a:gd name="T19" fmla="*/ 315 h 388"/>
                                  <a:gd name="T20" fmla="*/ 127 w 317"/>
                                  <a:gd name="T21" fmla="*/ 257 h 388"/>
                                  <a:gd name="T22" fmla="*/ 0 w 317"/>
                                  <a:gd name="T23" fmla="*/ 75 h 388"/>
                                  <a:gd name="T24" fmla="*/ 26 w 317"/>
                                  <a:gd name="T25" fmla="*/ 34 h 388"/>
                                  <a:gd name="T26" fmla="*/ 59 w 317"/>
                                  <a:gd name="T27" fmla="*/ 36 h 388"/>
                                  <a:gd name="T28" fmla="*/ 70 w 317"/>
                                  <a:gd name="T29" fmla="*/ 13 h 388"/>
                                  <a:gd name="T30" fmla="*/ 132 w 317"/>
                                  <a:gd name="T31" fmla="*/ 0 h 38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</a:cxnLst>
                                <a:rect l="0" t="0" r="r" b="b"/>
                                <a:pathLst>
                                  <a:path w="317" h="388">
                                    <a:moveTo>
                                      <a:pt x="132" y="0"/>
                                    </a:moveTo>
                                    <a:lnTo>
                                      <a:pt x="163" y="36"/>
                                    </a:lnTo>
                                    <a:lnTo>
                                      <a:pt x="241" y="55"/>
                                    </a:lnTo>
                                    <a:lnTo>
                                      <a:pt x="294" y="101"/>
                                    </a:lnTo>
                                    <a:lnTo>
                                      <a:pt x="291" y="121"/>
                                    </a:lnTo>
                                    <a:lnTo>
                                      <a:pt x="317" y="153"/>
                                    </a:lnTo>
                                    <a:lnTo>
                                      <a:pt x="275" y="229"/>
                                    </a:lnTo>
                                    <a:lnTo>
                                      <a:pt x="214" y="388"/>
                                    </a:lnTo>
                                    <a:lnTo>
                                      <a:pt x="159" y="356"/>
                                    </a:lnTo>
                                    <a:lnTo>
                                      <a:pt x="134" y="315"/>
                                    </a:lnTo>
                                    <a:lnTo>
                                      <a:pt x="127" y="257"/>
                                    </a:lnTo>
                                    <a:lnTo>
                                      <a:pt x="0" y="75"/>
                                    </a:lnTo>
                                    <a:lnTo>
                                      <a:pt x="26" y="34"/>
                                    </a:lnTo>
                                    <a:lnTo>
                                      <a:pt x="59" y="36"/>
                                    </a:lnTo>
                                    <a:lnTo>
                                      <a:pt x="70" y="13"/>
                                    </a:lnTo>
                                    <a:lnTo>
                                      <a:pt x="132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6" name="Hofors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1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651777" y="1963831"/>
                                <a:ext cx="219455" cy="219858"/>
                              </a:xfrm>
                              <a:custGeom>
                                <a:avLst/>
                                <a:gdLst>
                                  <a:gd name="T0" fmla="*/ 28 w 159"/>
                                  <a:gd name="T1" fmla="*/ 0 h 157"/>
                                  <a:gd name="T2" fmla="*/ 83 w 159"/>
                                  <a:gd name="T3" fmla="*/ 12 h 157"/>
                                  <a:gd name="T4" fmla="*/ 137 w 159"/>
                                  <a:gd name="T5" fmla="*/ 58 h 157"/>
                                  <a:gd name="T6" fmla="*/ 159 w 159"/>
                                  <a:gd name="T7" fmla="*/ 102 h 157"/>
                                  <a:gd name="T8" fmla="*/ 147 w 159"/>
                                  <a:gd name="T9" fmla="*/ 132 h 157"/>
                                  <a:gd name="T10" fmla="*/ 116 w 159"/>
                                  <a:gd name="T11" fmla="*/ 157 h 157"/>
                                  <a:gd name="T12" fmla="*/ 79 w 159"/>
                                  <a:gd name="T13" fmla="*/ 144 h 157"/>
                                  <a:gd name="T14" fmla="*/ 40 w 159"/>
                                  <a:gd name="T15" fmla="*/ 66 h 157"/>
                                  <a:gd name="T16" fmla="*/ 25 w 159"/>
                                  <a:gd name="T17" fmla="*/ 62 h 157"/>
                                  <a:gd name="T18" fmla="*/ 0 w 159"/>
                                  <a:gd name="T19" fmla="*/ 9 h 157"/>
                                  <a:gd name="T20" fmla="*/ 28 w 159"/>
                                  <a:gd name="T21" fmla="*/ 0 h 15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</a:cxnLst>
                                <a:rect l="0" t="0" r="r" b="b"/>
                                <a:pathLst>
                                  <a:path w="159" h="157">
                                    <a:moveTo>
                                      <a:pt x="28" y="0"/>
                                    </a:moveTo>
                                    <a:lnTo>
                                      <a:pt x="83" y="12"/>
                                    </a:lnTo>
                                    <a:lnTo>
                                      <a:pt x="137" y="58"/>
                                    </a:lnTo>
                                    <a:lnTo>
                                      <a:pt x="159" y="102"/>
                                    </a:lnTo>
                                    <a:lnTo>
                                      <a:pt x="147" y="132"/>
                                    </a:lnTo>
                                    <a:lnTo>
                                      <a:pt x="116" y="157"/>
                                    </a:lnTo>
                                    <a:lnTo>
                                      <a:pt x="79" y="144"/>
                                    </a:lnTo>
                                    <a:lnTo>
                                      <a:pt x="40" y="66"/>
                                    </a:lnTo>
                                    <a:lnTo>
                                      <a:pt x="25" y="62"/>
                                    </a:lnTo>
                                    <a:lnTo>
                                      <a:pt x="0" y="9"/>
                                    </a:lnTo>
                                    <a:lnTo>
                                      <a:pt x="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7" name="Sandviken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2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690423" y="1811721"/>
                                <a:ext cx="302269" cy="508866"/>
                              </a:xfrm>
                              <a:custGeom>
                                <a:avLst/>
                                <a:gdLst>
                                  <a:gd name="T0" fmla="*/ 98 w 219"/>
                                  <a:gd name="T1" fmla="*/ 0 h 364"/>
                                  <a:gd name="T2" fmla="*/ 123 w 219"/>
                                  <a:gd name="T3" fmla="*/ 6 h 364"/>
                                  <a:gd name="T4" fmla="*/ 149 w 219"/>
                                  <a:gd name="T5" fmla="*/ 19 h 364"/>
                                  <a:gd name="T6" fmla="*/ 190 w 219"/>
                                  <a:gd name="T7" fmla="*/ 10 h 364"/>
                                  <a:gd name="T8" fmla="*/ 192 w 219"/>
                                  <a:gd name="T9" fmla="*/ 104 h 364"/>
                                  <a:gd name="T10" fmla="*/ 198 w 219"/>
                                  <a:gd name="T11" fmla="*/ 142 h 364"/>
                                  <a:gd name="T12" fmla="*/ 219 w 219"/>
                                  <a:gd name="T13" fmla="*/ 169 h 364"/>
                                  <a:gd name="T14" fmla="*/ 200 w 219"/>
                                  <a:gd name="T15" fmla="*/ 218 h 364"/>
                                  <a:gd name="T16" fmla="*/ 170 w 219"/>
                                  <a:gd name="T17" fmla="*/ 220 h 364"/>
                                  <a:gd name="T18" fmla="*/ 175 w 219"/>
                                  <a:gd name="T19" fmla="*/ 254 h 364"/>
                                  <a:gd name="T20" fmla="*/ 210 w 219"/>
                                  <a:gd name="T21" fmla="*/ 271 h 364"/>
                                  <a:gd name="T22" fmla="*/ 210 w 219"/>
                                  <a:gd name="T23" fmla="*/ 312 h 364"/>
                                  <a:gd name="T24" fmla="*/ 199 w 219"/>
                                  <a:gd name="T25" fmla="*/ 326 h 364"/>
                                  <a:gd name="T26" fmla="*/ 202 w 219"/>
                                  <a:gd name="T27" fmla="*/ 340 h 364"/>
                                  <a:gd name="T28" fmla="*/ 178 w 219"/>
                                  <a:gd name="T29" fmla="*/ 364 h 364"/>
                                  <a:gd name="T30" fmla="*/ 149 w 219"/>
                                  <a:gd name="T31" fmla="*/ 364 h 364"/>
                                  <a:gd name="T32" fmla="*/ 127 w 219"/>
                                  <a:gd name="T33" fmla="*/ 345 h 364"/>
                                  <a:gd name="T34" fmla="*/ 122 w 219"/>
                                  <a:gd name="T35" fmla="*/ 309 h 364"/>
                                  <a:gd name="T36" fmla="*/ 110 w 219"/>
                                  <a:gd name="T37" fmla="*/ 302 h 364"/>
                                  <a:gd name="T38" fmla="*/ 110 w 219"/>
                                  <a:gd name="T39" fmla="*/ 279 h 364"/>
                                  <a:gd name="T40" fmla="*/ 88 w 219"/>
                                  <a:gd name="T41" fmla="*/ 266 h 364"/>
                                  <a:gd name="T42" fmla="*/ 119 w 219"/>
                                  <a:gd name="T43" fmla="*/ 241 h 364"/>
                                  <a:gd name="T44" fmla="*/ 131 w 219"/>
                                  <a:gd name="T45" fmla="*/ 211 h 364"/>
                                  <a:gd name="T46" fmla="*/ 109 w 219"/>
                                  <a:gd name="T47" fmla="*/ 167 h 364"/>
                                  <a:gd name="T48" fmla="*/ 55 w 219"/>
                                  <a:gd name="T49" fmla="*/ 121 h 364"/>
                                  <a:gd name="T50" fmla="*/ 0 w 219"/>
                                  <a:gd name="T51" fmla="*/ 109 h 364"/>
                                  <a:gd name="T52" fmla="*/ 25 w 219"/>
                                  <a:gd name="T53" fmla="*/ 72 h 364"/>
                                  <a:gd name="T54" fmla="*/ 20 w 219"/>
                                  <a:gd name="T55" fmla="*/ 50 h 364"/>
                                  <a:gd name="T56" fmla="*/ 41 w 219"/>
                                  <a:gd name="T57" fmla="*/ 33 h 364"/>
                                  <a:gd name="T58" fmla="*/ 48 w 219"/>
                                  <a:gd name="T59" fmla="*/ 4 h 364"/>
                                  <a:gd name="T60" fmla="*/ 98 w 219"/>
                                  <a:gd name="T61" fmla="*/ 0 h 3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219" h="364">
                                    <a:moveTo>
                                      <a:pt x="98" y="0"/>
                                    </a:moveTo>
                                    <a:lnTo>
                                      <a:pt x="123" y="6"/>
                                    </a:lnTo>
                                    <a:lnTo>
                                      <a:pt x="149" y="19"/>
                                    </a:lnTo>
                                    <a:lnTo>
                                      <a:pt x="190" y="10"/>
                                    </a:lnTo>
                                    <a:lnTo>
                                      <a:pt x="192" y="104"/>
                                    </a:lnTo>
                                    <a:lnTo>
                                      <a:pt x="198" y="142"/>
                                    </a:lnTo>
                                    <a:lnTo>
                                      <a:pt x="219" y="169"/>
                                    </a:lnTo>
                                    <a:lnTo>
                                      <a:pt x="200" y="218"/>
                                    </a:lnTo>
                                    <a:lnTo>
                                      <a:pt x="170" y="220"/>
                                    </a:lnTo>
                                    <a:lnTo>
                                      <a:pt x="175" y="254"/>
                                    </a:lnTo>
                                    <a:lnTo>
                                      <a:pt x="210" y="271"/>
                                    </a:lnTo>
                                    <a:lnTo>
                                      <a:pt x="210" y="312"/>
                                    </a:lnTo>
                                    <a:lnTo>
                                      <a:pt x="199" y="326"/>
                                    </a:lnTo>
                                    <a:lnTo>
                                      <a:pt x="202" y="340"/>
                                    </a:lnTo>
                                    <a:lnTo>
                                      <a:pt x="178" y="364"/>
                                    </a:lnTo>
                                    <a:lnTo>
                                      <a:pt x="149" y="364"/>
                                    </a:lnTo>
                                    <a:lnTo>
                                      <a:pt x="127" y="345"/>
                                    </a:lnTo>
                                    <a:lnTo>
                                      <a:pt x="122" y="309"/>
                                    </a:lnTo>
                                    <a:lnTo>
                                      <a:pt x="110" y="302"/>
                                    </a:lnTo>
                                    <a:lnTo>
                                      <a:pt x="110" y="279"/>
                                    </a:lnTo>
                                    <a:lnTo>
                                      <a:pt x="88" y="266"/>
                                    </a:lnTo>
                                    <a:lnTo>
                                      <a:pt x="119" y="241"/>
                                    </a:lnTo>
                                    <a:lnTo>
                                      <a:pt x="131" y="211"/>
                                    </a:lnTo>
                                    <a:lnTo>
                                      <a:pt x="109" y="167"/>
                                    </a:lnTo>
                                    <a:lnTo>
                                      <a:pt x="55" y="121"/>
                                    </a:lnTo>
                                    <a:lnTo>
                                      <a:pt x="0" y="109"/>
                                    </a:lnTo>
                                    <a:lnTo>
                                      <a:pt x="25" y="72"/>
                                    </a:lnTo>
                                    <a:lnTo>
                                      <a:pt x="20" y="50"/>
                                    </a:lnTo>
                                    <a:lnTo>
                                      <a:pt x="41" y="33"/>
                                    </a:lnTo>
                                    <a:lnTo>
                                      <a:pt x="48" y="4"/>
                                    </a:lnTo>
                                    <a:lnTo>
                                      <a:pt x="9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8" name="Ockelbo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3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646256" y="1555881"/>
                                <a:ext cx="340915" cy="283478"/>
                              </a:xfrm>
                              <a:custGeom>
                                <a:avLst/>
                                <a:gdLst>
                                  <a:gd name="T0" fmla="*/ 128 w 247"/>
                                  <a:gd name="T1" fmla="*/ 0 h 203"/>
                                  <a:gd name="T2" fmla="*/ 188 w 247"/>
                                  <a:gd name="T3" fmla="*/ 14 h 203"/>
                                  <a:gd name="T4" fmla="*/ 201 w 247"/>
                                  <a:gd name="T5" fmla="*/ 31 h 203"/>
                                  <a:gd name="T6" fmla="*/ 232 w 247"/>
                                  <a:gd name="T7" fmla="*/ 27 h 203"/>
                                  <a:gd name="T8" fmla="*/ 226 w 247"/>
                                  <a:gd name="T9" fmla="*/ 99 h 203"/>
                                  <a:gd name="T10" fmla="*/ 238 w 247"/>
                                  <a:gd name="T11" fmla="*/ 136 h 203"/>
                                  <a:gd name="T12" fmla="*/ 247 w 247"/>
                                  <a:gd name="T13" fmla="*/ 158 h 203"/>
                                  <a:gd name="T14" fmla="*/ 245 w 247"/>
                                  <a:gd name="T15" fmla="*/ 187 h 203"/>
                                  <a:gd name="T16" fmla="*/ 222 w 247"/>
                                  <a:gd name="T17" fmla="*/ 194 h 203"/>
                                  <a:gd name="T18" fmla="*/ 181 w 247"/>
                                  <a:gd name="T19" fmla="*/ 203 h 203"/>
                                  <a:gd name="T20" fmla="*/ 155 w 247"/>
                                  <a:gd name="T21" fmla="*/ 190 h 203"/>
                                  <a:gd name="T22" fmla="*/ 130 w 247"/>
                                  <a:gd name="T23" fmla="*/ 184 h 203"/>
                                  <a:gd name="T24" fmla="*/ 80 w 247"/>
                                  <a:gd name="T25" fmla="*/ 188 h 203"/>
                                  <a:gd name="T26" fmla="*/ 31 w 247"/>
                                  <a:gd name="T27" fmla="*/ 132 h 203"/>
                                  <a:gd name="T28" fmla="*/ 0 w 247"/>
                                  <a:gd name="T29" fmla="*/ 57 h 203"/>
                                  <a:gd name="T30" fmla="*/ 50 w 247"/>
                                  <a:gd name="T31" fmla="*/ 27 h 203"/>
                                  <a:gd name="T32" fmla="*/ 112 w 247"/>
                                  <a:gd name="T33" fmla="*/ 25 h 203"/>
                                  <a:gd name="T34" fmla="*/ 128 w 247"/>
                                  <a:gd name="T35" fmla="*/ 0 h 2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47" h="203">
                                    <a:moveTo>
                                      <a:pt x="128" y="0"/>
                                    </a:moveTo>
                                    <a:lnTo>
                                      <a:pt x="188" y="14"/>
                                    </a:lnTo>
                                    <a:lnTo>
                                      <a:pt x="201" y="31"/>
                                    </a:lnTo>
                                    <a:lnTo>
                                      <a:pt x="232" y="27"/>
                                    </a:lnTo>
                                    <a:lnTo>
                                      <a:pt x="226" y="99"/>
                                    </a:lnTo>
                                    <a:lnTo>
                                      <a:pt x="238" y="136"/>
                                    </a:lnTo>
                                    <a:lnTo>
                                      <a:pt x="247" y="158"/>
                                    </a:lnTo>
                                    <a:lnTo>
                                      <a:pt x="245" y="187"/>
                                    </a:lnTo>
                                    <a:lnTo>
                                      <a:pt x="222" y="194"/>
                                    </a:lnTo>
                                    <a:lnTo>
                                      <a:pt x="181" y="203"/>
                                    </a:lnTo>
                                    <a:lnTo>
                                      <a:pt x="155" y="190"/>
                                    </a:lnTo>
                                    <a:lnTo>
                                      <a:pt x="130" y="184"/>
                                    </a:lnTo>
                                    <a:lnTo>
                                      <a:pt x="80" y="188"/>
                                    </a:lnTo>
                                    <a:lnTo>
                                      <a:pt x="31" y="132"/>
                                    </a:lnTo>
                                    <a:lnTo>
                                      <a:pt x="0" y="57"/>
                                    </a:lnTo>
                                    <a:lnTo>
                                      <a:pt x="50" y="27"/>
                                    </a:lnTo>
                                    <a:lnTo>
                                      <a:pt x="112" y="25"/>
                                    </a:lnTo>
                                    <a:lnTo>
                                      <a:pt x="12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19" name="Gävle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4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925059" y="1580776"/>
                                <a:ext cx="240158" cy="678980"/>
                              </a:xfrm>
                              <a:custGeom>
                                <a:avLst/>
                                <a:gdLst>
                                  <a:gd name="T0" fmla="*/ 110 w 174"/>
                                  <a:gd name="T1" fmla="*/ 0 h 487"/>
                                  <a:gd name="T2" fmla="*/ 105 w 174"/>
                                  <a:gd name="T3" fmla="*/ 15 h 487"/>
                                  <a:gd name="T4" fmla="*/ 127 w 174"/>
                                  <a:gd name="T5" fmla="*/ 33 h 487"/>
                                  <a:gd name="T6" fmla="*/ 110 w 174"/>
                                  <a:gd name="T7" fmla="*/ 63 h 487"/>
                                  <a:gd name="T8" fmla="*/ 144 w 174"/>
                                  <a:gd name="T9" fmla="*/ 127 h 487"/>
                                  <a:gd name="T10" fmla="*/ 138 w 174"/>
                                  <a:gd name="T11" fmla="*/ 159 h 487"/>
                                  <a:gd name="T12" fmla="*/ 169 w 174"/>
                                  <a:gd name="T13" fmla="*/ 191 h 487"/>
                                  <a:gd name="T14" fmla="*/ 133 w 174"/>
                                  <a:gd name="T15" fmla="*/ 227 h 487"/>
                                  <a:gd name="T16" fmla="*/ 174 w 174"/>
                                  <a:gd name="T17" fmla="*/ 249 h 487"/>
                                  <a:gd name="T18" fmla="*/ 161 w 174"/>
                                  <a:gd name="T19" fmla="*/ 360 h 487"/>
                                  <a:gd name="T20" fmla="*/ 131 w 174"/>
                                  <a:gd name="T21" fmla="*/ 389 h 487"/>
                                  <a:gd name="T22" fmla="*/ 130 w 174"/>
                                  <a:gd name="T23" fmla="*/ 461 h 487"/>
                                  <a:gd name="T24" fmla="*/ 101 w 174"/>
                                  <a:gd name="T25" fmla="*/ 487 h 487"/>
                                  <a:gd name="T26" fmla="*/ 40 w 174"/>
                                  <a:gd name="T27" fmla="*/ 478 h 487"/>
                                  <a:gd name="T28" fmla="*/ 40 w 174"/>
                                  <a:gd name="T29" fmla="*/ 437 h 487"/>
                                  <a:gd name="T30" fmla="*/ 5 w 174"/>
                                  <a:gd name="T31" fmla="*/ 420 h 487"/>
                                  <a:gd name="T32" fmla="*/ 0 w 174"/>
                                  <a:gd name="T33" fmla="*/ 386 h 487"/>
                                  <a:gd name="T34" fmla="*/ 30 w 174"/>
                                  <a:gd name="T35" fmla="*/ 384 h 487"/>
                                  <a:gd name="T36" fmla="*/ 49 w 174"/>
                                  <a:gd name="T37" fmla="*/ 335 h 487"/>
                                  <a:gd name="T38" fmla="*/ 28 w 174"/>
                                  <a:gd name="T39" fmla="*/ 308 h 487"/>
                                  <a:gd name="T40" fmla="*/ 22 w 174"/>
                                  <a:gd name="T41" fmla="*/ 270 h 487"/>
                                  <a:gd name="T42" fmla="*/ 20 w 174"/>
                                  <a:gd name="T43" fmla="*/ 176 h 487"/>
                                  <a:gd name="T44" fmla="*/ 43 w 174"/>
                                  <a:gd name="T45" fmla="*/ 169 h 487"/>
                                  <a:gd name="T46" fmla="*/ 45 w 174"/>
                                  <a:gd name="T47" fmla="*/ 140 h 487"/>
                                  <a:gd name="T48" fmla="*/ 36 w 174"/>
                                  <a:gd name="T49" fmla="*/ 118 h 487"/>
                                  <a:gd name="T50" fmla="*/ 24 w 174"/>
                                  <a:gd name="T51" fmla="*/ 81 h 487"/>
                                  <a:gd name="T52" fmla="*/ 30 w 174"/>
                                  <a:gd name="T53" fmla="*/ 9 h 487"/>
                                  <a:gd name="T54" fmla="*/ 110 w 174"/>
                                  <a:gd name="T55" fmla="*/ 0 h 487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</a:cxnLst>
                                <a:rect l="0" t="0" r="r" b="b"/>
                                <a:pathLst>
                                  <a:path w="174" h="487">
                                    <a:moveTo>
                                      <a:pt x="110" y="0"/>
                                    </a:moveTo>
                                    <a:lnTo>
                                      <a:pt x="105" y="15"/>
                                    </a:lnTo>
                                    <a:lnTo>
                                      <a:pt x="127" y="33"/>
                                    </a:lnTo>
                                    <a:lnTo>
                                      <a:pt x="110" y="63"/>
                                    </a:lnTo>
                                    <a:lnTo>
                                      <a:pt x="144" y="127"/>
                                    </a:lnTo>
                                    <a:lnTo>
                                      <a:pt x="138" y="159"/>
                                    </a:lnTo>
                                    <a:lnTo>
                                      <a:pt x="169" y="191"/>
                                    </a:lnTo>
                                    <a:lnTo>
                                      <a:pt x="133" y="227"/>
                                    </a:lnTo>
                                    <a:lnTo>
                                      <a:pt x="174" y="249"/>
                                    </a:lnTo>
                                    <a:lnTo>
                                      <a:pt x="161" y="360"/>
                                    </a:lnTo>
                                    <a:lnTo>
                                      <a:pt x="131" y="389"/>
                                    </a:lnTo>
                                    <a:lnTo>
                                      <a:pt x="130" y="461"/>
                                    </a:lnTo>
                                    <a:lnTo>
                                      <a:pt x="101" y="487"/>
                                    </a:lnTo>
                                    <a:lnTo>
                                      <a:pt x="40" y="478"/>
                                    </a:lnTo>
                                    <a:lnTo>
                                      <a:pt x="40" y="437"/>
                                    </a:lnTo>
                                    <a:lnTo>
                                      <a:pt x="5" y="420"/>
                                    </a:lnTo>
                                    <a:lnTo>
                                      <a:pt x="0" y="386"/>
                                    </a:lnTo>
                                    <a:lnTo>
                                      <a:pt x="30" y="384"/>
                                    </a:lnTo>
                                    <a:lnTo>
                                      <a:pt x="49" y="335"/>
                                    </a:lnTo>
                                    <a:lnTo>
                                      <a:pt x="28" y="308"/>
                                    </a:lnTo>
                                    <a:lnTo>
                                      <a:pt x="22" y="270"/>
                                    </a:lnTo>
                                    <a:lnTo>
                                      <a:pt x="20" y="176"/>
                                    </a:lnTo>
                                    <a:lnTo>
                                      <a:pt x="43" y="169"/>
                                    </a:lnTo>
                                    <a:lnTo>
                                      <a:pt x="45" y="140"/>
                                    </a:lnTo>
                                    <a:lnTo>
                                      <a:pt x="36" y="118"/>
                                    </a:lnTo>
                                    <a:lnTo>
                                      <a:pt x="24" y="81"/>
                                    </a:lnTo>
                                    <a:lnTo>
                                      <a:pt x="30" y="9"/>
                                    </a:lnTo>
                                    <a:lnTo>
                                      <a:pt x="11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0" name="Malung-Sälen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5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175003" y="1159017"/>
                                <a:ext cx="568629" cy="1157420"/>
                              </a:xfrm>
                              <a:custGeom>
                                <a:avLst/>
                                <a:gdLst>
                                  <a:gd name="T0" fmla="*/ 148 w 411"/>
                                  <a:gd name="T1" fmla="*/ 0 h 829"/>
                                  <a:gd name="T2" fmla="*/ 161 w 411"/>
                                  <a:gd name="T3" fmla="*/ 52 h 829"/>
                                  <a:gd name="T4" fmla="*/ 215 w 411"/>
                                  <a:gd name="T5" fmla="*/ 150 h 829"/>
                                  <a:gd name="T6" fmla="*/ 230 w 411"/>
                                  <a:gd name="T7" fmla="*/ 229 h 829"/>
                                  <a:gd name="T8" fmla="*/ 262 w 411"/>
                                  <a:gd name="T9" fmla="*/ 267 h 829"/>
                                  <a:gd name="T10" fmla="*/ 267 w 411"/>
                                  <a:gd name="T11" fmla="*/ 305 h 829"/>
                                  <a:gd name="T12" fmla="*/ 285 w 411"/>
                                  <a:gd name="T13" fmla="*/ 387 h 829"/>
                                  <a:gd name="T14" fmla="*/ 283 w 411"/>
                                  <a:gd name="T15" fmla="*/ 411 h 829"/>
                                  <a:gd name="T16" fmla="*/ 372 w 411"/>
                                  <a:gd name="T17" fmla="*/ 412 h 829"/>
                                  <a:gd name="T18" fmla="*/ 411 w 411"/>
                                  <a:gd name="T19" fmla="*/ 449 h 829"/>
                                  <a:gd name="T20" fmla="*/ 384 w 411"/>
                                  <a:gd name="T21" fmla="*/ 491 h 829"/>
                                  <a:gd name="T22" fmla="*/ 407 w 411"/>
                                  <a:gd name="T23" fmla="*/ 536 h 829"/>
                                  <a:gd name="T24" fmla="*/ 402 w 411"/>
                                  <a:gd name="T25" fmla="*/ 582 h 829"/>
                                  <a:gd name="T26" fmla="*/ 371 w 411"/>
                                  <a:gd name="T27" fmla="*/ 597 h 829"/>
                                  <a:gd name="T28" fmla="*/ 367 w 411"/>
                                  <a:gd name="T29" fmla="*/ 678 h 829"/>
                                  <a:gd name="T30" fmla="*/ 378 w 411"/>
                                  <a:gd name="T31" fmla="*/ 787 h 829"/>
                                  <a:gd name="T32" fmla="*/ 378 w 411"/>
                                  <a:gd name="T33" fmla="*/ 829 h 829"/>
                                  <a:gd name="T34" fmla="*/ 346 w 411"/>
                                  <a:gd name="T35" fmla="*/ 785 h 829"/>
                                  <a:gd name="T36" fmla="*/ 300 w 411"/>
                                  <a:gd name="T37" fmla="*/ 691 h 829"/>
                                  <a:gd name="T38" fmla="*/ 261 w 411"/>
                                  <a:gd name="T39" fmla="*/ 687 h 829"/>
                                  <a:gd name="T40" fmla="*/ 240 w 411"/>
                                  <a:gd name="T41" fmla="*/ 670 h 829"/>
                                  <a:gd name="T42" fmla="*/ 223 w 411"/>
                                  <a:gd name="T43" fmla="*/ 619 h 829"/>
                                  <a:gd name="T44" fmla="*/ 183 w 411"/>
                                  <a:gd name="T45" fmla="*/ 552 h 829"/>
                                  <a:gd name="T46" fmla="*/ 173 w 411"/>
                                  <a:gd name="T47" fmla="*/ 510 h 829"/>
                                  <a:gd name="T48" fmla="*/ 154 w 411"/>
                                  <a:gd name="T49" fmla="*/ 510 h 829"/>
                                  <a:gd name="T50" fmla="*/ 148 w 411"/>
                                  <a:gd name="T51" fmla="*/ 470 h 829"/>
                                  <a:gd name="T52" fmla="*/ 8 w 411"/>
                                  <a:gd name="T53" fmla="*/ 317 h 829"/>
                                  <a:gd name="T54" fmla="*/ 0 w 411"/>
                                  <a:gd name="T55" fmla="*/ 285 h 829"/>
                                  <a:gd name="T56" fmla="*/ 12 w 411"/>
                                  <a:gd name="T57" fmla="*/ 224 h 829"/>
                                  <a:gd name="T58" fmla="*/ 39 w 411"/>
                                  <a:gd name="T59" fmla="*/ 203 h 829"/>
                                  <a:gd name="T60" fmla="*/ 55 w 411"/>
                                  <a:gd name="T61" fmla="*/ 166 h 829"/>
                                  <a:gd name="T62" fmla="*/ 67 w 411"/>
                                  <a:gd name="T63" fmla="*/ 99 h 829"/>
                                  <a:gd name="T64" fmla="*/ 148 w 411"/>
                                  <a:gd name="T65" fmla="*/ 0 h 82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411" h="829">
                                    <a:moveTo>
                                      <a:pt x="148" y="0"/>
                                    </a:moveTo>
                                    <a:lnTo>
                                      <a:pt x="161" y="52"/>
                                    </a:lnTo>
                                    <a:lnTo>
                                      <a:pt x="215" y="150"/>
                                    </a:lnTo>
                                    <a:lnTo>
                                      <a:pt x="230" y="229"/>
                                    </a:lnTo>
                                    <a:lnTo>
                                      <a:pt x="262" y="267"/>
                                    </a:lnTo>
                                    <a:lnTo>
                                      <a:pt x="267" y="305"/>
                                    </a:lnTo>
                                    <a:lnTo>
                                      <a:pt x="285" y="387"/>
                                    </a:lnTo>
                                    <a:lnTo>
                                      <a:pt x="283" y="411"/>
                                    </a:lnTo>
                                    <a:lnTo>
                                      <a:pt x="372" y="412"/>
                                    </a:lnTo>
                                    <a:lnTo>
                                      <a:pt x="411" y="449"/>
                                    </a:lnTo>
                                    <a:lnTo>
                                      <a:pt x="384" y="491"/>
                                    </a:lnTo>
                                    <a:lnTo>
                                      <a:pt x="407" y="536"/>
                                    </a:lnTo>
                                    <a:lnTo>
                                      <a:pt x="402" y="582"/>
                                    </a:lnTo>
                                    <a:lnTo>
                                      <a:pt x="371" y="597"/>
                                    </a:lnTo>
                                    <a:lnTo>
                                      <a:pt x="367" y="678"/>
                                    </a:lnTo>
                                    <a:lnTo>
                                      <a:pt x="378" y="787"/>
                                    </a:lnTo>
                                    <a:lnTo>
                                      <a:pt x="378" y="829"/>
                                    </a:lnTo>
                                    <a:lnTo>
                                      <a:pt x="346" y="785"/>
                                    </a:lnTo>
                                    <a:lnTo>
                                      <a:pt x="300" y="691"/>
                                    </a:lnTo>
                                    <a:lnTo>
                                      <a:pt x="261" y="687"/>
                                    </a:lnTo>
                                    <a:lnTo>
                                      <a:pt x="240" y="670"/>
                                    </a:lnTo>
                                    <a:lnTo>
                                      <a:pt x="223" y="619"/>
                                    </a:lnTo>
                                    <a:lnTo>
                                      <a:pt x="183" y="552"/>
                                    </a:lnTo>
                                    <a:lnTo>
                                      <a:pt x="173" y="510"/>
                                    </a:lnTo>
                                    <a:lnTo>
                                      <a:pt x="154" y="510"/>
                                    </a:lnTo>
                                    <a:lnTo>
                                      <a:pt x="148" y="470"/>
                                    </a:lnTo>
                                    <a:lnTo>
                                      <a:pt x="8" y="317"/>
                                    </a:lnTo>
                                    <a:lnTo>
                                      <a:pt x="0" y="285"/>
                                    </a:lnTo>
                                    <a:lnTo>
                                      <a:pt x="12" y="224"/>
                                    </a:lnTo>
                                    <a:lnTo>
                                      <a:pt x="39" y="203"/>
                                    </a:lnTo>
                                    <a:lnTo>
                                      <a:pt x="55" y="166"/>
                                    </a:lnTo>
                                    <a:lnTo>
                                      <a:pt x="67" y="9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1" name="Vansbro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6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682901" y="1894680"/>
                                <a:ext cx="313290" cy="392736"/>
                              </a:xfrm>
                              <a:custGeom>
                                <a:avLst/>
                                <a:gdLst>
                                  <a:gd name="T0" fmla="*/ 148 w 226"/>
                                  <a:gd name="T1" fmla="*/ 0 h 282"/>
                                  <a:gd name="T2" fmla="*/ 157 w 226"/>
                                  <a:gd name="T3" fmla="*/ 28 h 282"/>
                                  <a:gd name="T4" fmla="*/ 201 w 226"/>
                                  <a:gd name="T5" fmla="*/ 74 h 282"/>
                                  <a:gd name="T6" fmla="*/ 226 w 226"/>
                                  <a:gd name="T7" fmla="*/ 189 h 282"/>
                                  <a:gd name="T8" fmla="*/ 216 w 226"/>
                                  <a:gd name="T9" fmla="*/ 223 h 282"/>
                                  <a:gd name="T10" fmla="*/ 225 w 226"/>
                                  <a:gd name="T11" fmla="*/ 254 h 282"/>
                                  <a:gd name="T12" fmla="*/ 191 w 226"/>
                                  <a:gd name="T13" fmla="*/ 282 h 282"/>
                                  <a:gd name="T14" fmla="*/ 148 w 226"/>
                                  <a:gd name="T15" fmla="*/ 266 h 282"/>
                                  <a:gd name="T16" fmla="*/ 68 w 226"/>
                                  <a:gd name="T17" fmla="*/ 275 h 282"/>
                                  <a:gd name="T18" fmla="*/ 38 w 226"/>
                                  <a:gd name="T19" fmla="*/ 278 h 282"/>
                                  <a:gd name="T20" fmla="*/ 32 w 226"/>
                                  <a:gd name="T21" fmla="*/ 260 h 282"/>
                                  <a:gd name="T22" fmla="*/ 11 w 226"/>
                                  <a:gd name="T23" fmla="*/ 260 h 282"/>
                                  <a:gd name="T24" fmla="*/ 0 w 226"/>
                                  <a:gd name="T25" fmla="*/ 151 h 282"/>
                                  <a:gd name="T26" fmla="*/ 4 w 226"/>
                                  <a:gd name="T27" fmla="*/ 70 h 282"/>
                                  <a:gd name="T28" fmla="*/ 35 w 226"/>
                                  <a:gd name="T29" fmla="*/ 55 h 282"/>
                                  <a:gd name="T30" fmla="*/ 40 w 226"/>
                                  <a:gd name="T31" fmla="*/ 9 h 282"/>
                                  <a:gd name="T32" fmla="*/ 148 w 226"/>
                                  <a:gd name="T33" fmla="*/ 0 h 282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</a:cxnLst>
                                <a:rect l="0" t="0" r="r" b="b"/>
                                <a:pathLst>
                                  <a:path w="226" h="282">
                                    <a:moveTo>
                                      <a:pt x="148" y="0"/>
                                    </a:moveTo>
                                    <a:lnTo>
                                      <a:pt x="157" y="28"/>
                                    </a:lnTo>
                                    <a:lnTo>
                                      <a:pt x="201" y="74"/>
                                    </a:lnTo>
                                    <a:lnTo>
                                      <a:pt x="226" y="189"/>
                                    </a:lnTo>
                                    <a:lnTo>
                                      <a:pt x="216" y="223"/>
                                    </a:lnTo>
                                    <a:lnTo>
                                      <a:pt x="225" y="254"/>
                                    </a:lnTo>
                                    <a:lnTo>
                                      <a:pt x="191" y="282"/>
                                    </a:lnTo>
                                    <a:lnTo>
                                      <a:pt x="148" y="266"/>
                                    </a:lnTo>
                                    <a:lnTo>
                                      <a:pt x="68" y="275"/>
                                    </a:lnTo>
                                    <a:lnTo>
                                      <a:pt x="38" y="278"/>
                                    </a:lnTo>
                                    <a:lnTo>
                                      <a:pt x="32" y="260"/>
                                    </a:lnTo>
                                    <a:lnTo>
                                      <a:pt x="11" y="260"/>
                                    </a:lnTo>
                                    <a:lnTo>
                                      <a:pt x="0" y="151"/>
                                    </a:lnTo>
                                    <a:lnTo>
                                      <a:pt x="4" y="70"/>
                                    </a:lnTo>
                                    <a:lnTo>
                                      <a:pt x="35" y="55"/>
                                    </a:lnTo>
                                    <a:lnTo>
                                      <a:pt x="40" y="9"/>
                                    </a:lnTo>
                                    <a:lnTo>
                                      <a:pt x="14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2" name="Älvdalen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7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5992813" y="520125"/>
                                <a:ext cx="888840" cy="1064800"/>
                              </a:xfrm>
                              <a:custGeom>
                                <a:avLst/>
                                <a:gdLst>
                                  <a:gd name="T0" fmla="*/ 49 w 643"/>
                                  <a:gd name="T1" fmla="*/ 0 h 764"/>
                                  <a:gd name="T2" fmla="*/ 152 w 643"/>
                                  <a:gd name="T3" fmla="*/ 23 h 764"/>
                                  <a:gd name="T4" fmla="*/ 205 w 643"/>
                                  <a:gd name="T5" fmla="*/ 20 h 764"/>
                                  <a:gd name="T6" fmla="*/ 272 w 643"/>
                                  <a:gd name="T7" fmla="*/ 113 h 764"/>
                                  <a:gd name="T8" fmla="*/ 307 w 643"/>
                                  <a:gd name="T9" fmla="*/ 150 h 764"/>
                                  <a:gd name="T10" fmla="*/ 348 w 643"/>
                                  <a:gd name="T11" fmla="*/ 131 h 764"/>
                                  <a:gd name="T12" fmla="*/ 356 w 643"/>
                                  <a:gd name="T13" fmla="*/ 159 h 764"/>
                                  <a:gd name="T14" fmla="*/ 366 w 643"/>
                                  <a:gd name="T15" fmla="*/ 163 h 764"/>
                                  <a:gd name="T16" fmla="*/ 320 w 643"/>
                                  <a:gd name="T17" fmla="*/ 207 h 764"/>
                                  <a:gd name="T18" fmla="*/ 378 w 643"/>
                                  <a:gd name="T19" fmla="*/ 277 h 764"/>
                                  <a:gd name="T20" fmla="*/ 406 w 643"/>
                                  <a:gd name="T21" fmla="*/ 334 h 764"/>
                                  <a:gd name="T22" fmla="*/ 402 w 643"/>
                                  <a:gd name="T23" fmla="*/ 362 h 764"/>
                                  <a:gd name="T24" fmla="*/ 420 w 643"/>
                                  <a:gd name="T25" fmla="*/ 381 h 764"/>
                                  <a:gd name="T26" fmla="*/ 436 w 643"/>
                                  <a:gd name="T27" fmla="*/ 375 h 764"/>
                                  <a:gd name="T28" fmla="*/ 517 w 643"/>
                                  <a:gd name="T29" fmla="*/ 389 h 764"/>
                                  <a:gd name="T30" fmla="*/ 544 w 643"/>
                                  <a:gd name="T31" fmla="*/ 401 h 764"/>
                                  <a:gd name="T32" fmla="*/ 567 w 643"/>
                                  <a:gd name="T33" fmla="*/ 442 h 764"/>
                                  <a:gd name="T34" fmla="*/ 572 w 643"/>
                                  <a:gd name="T35" fmla="*/ 510 h 764"/>
                                  <a:gd name="T36" fmla="*/ 605 w 643"/>
                                  <a:gd name="T37" fmla="*/ 618 h 764"/>
                                  <a:gd name="T38" fmla="*/ 598 w 643"/>
                                  <a:gd name="T39" fmla="*/ 655 h 764"/>
                                  <a:gd name="T40" fmla="*/ 643 w 643"/>
                                  <a:gd name="T41" fmla="*/ 726 h 764"/>
                                  <a:gd name="T42" fmla="*/ 611 w 643"/>
                                  <a:gd name="T43" fmla="*/ 726 h 764"/>
                                  <a:gd name="T44" fmla="*/ 585 w 643"/>
                                  <a:gd name="T45" fmla="*/ 706 h 764"/>
                                  <a:gd name="T46" fmla="*/ 558 w 643"/>
                                  <a:gd name="T47" fmla="*/ 711 h 764"/>
                                  <a:gd name="T48" fmla="*/ 522 w 643"/>
                                  <a:gd name="T49" fmla="*/ 755 h 764"/>
                                  <a:gd name="T50" fmla="*/ 465 w 643"/>
                                  <a:gd name="T51" fmla="*/ 747 h 764"/>
                                  <a:gd name="T52" fmla="*/ 399 w 643"/>
                                  <a:gd name="T53" fmla="*/ 764 h 764"/>
                                  <a:gd name="T54" fmla="*/ 394 w 643"/>
                                  <a:gd name="T55" fmla="*/ 726 h 764"/>
                                  <a:gd name="T56" fmla="*/ 362 w 643"/>
                                  <a:gd name="T57" fmla="*/ 688 h 764"/>
                                  <a:gd name="T58" fmla="*/ 347 w 643"/>
                                  <a:gd name="T59" fmla="*/ 609 h 764"/>
                                  <a:gd name="T60" fmla="*/ 293 w 643"/>
                                  <a:gd name="T61" fmla="*/ 511 h 764"/>
                                  <a:gd name="T62" fmla="*/ 280 w 643"/>
                                  <a:gd name="T63" fmla="*/ 459 h 764"/>
                                  <a:gd name="T64" fmla="*/ 199 w 643"/>
                                  <a:gd name="T65" fmla="*/ 558 h 764"/>
                                  <a:gd name="T66" fmla="*/ 120 w 643"/>
                                  <a:gd name="T67" fmla="*/ 422 h 764"/>
                                  <a:gd name="T68" fmla="*/ 76 w 643"/>
                                  <a:gd name="T69" fmla="*/ 422 h 764"/>
                                  <a:gd name="T70" fmla="*/ 0 w 643"/>
                                  <a:gd name="T71" fmla="*/ 318 h 764"/>
                                  <a:gd name="T72" fmla="*/ 49 w 643"/>
                                  <a:gd name="T73" fmla="*/ 0 h 76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</a:cxnLst>
                                <a:rect l="0" t="0" r="r" b="b"/>
                                <a:pathLst>
                                  <a:path w="643" h="764">
                                    <a:moveTo>
                                      <a:pt x="49" y="0"/>
                                    </a:moveTo>
                                    <a:lnTo>
                                      <a:pt x="152" y="23"/>
                                    </a:lnTo>
                                    <a:lnTo>
                                      <a:pt x="205" y="20"/>
                                    </a:lnTo>
                                    <a:lnTo>
                                      <a:pt x="272" y="113"/>
                                    </a:lnTo>
                                    <a:lnTo>
                                      <a:pt x="307" y="150"/>
                                    </a:lnTo>
                                    <a:lnTo>
                                      <a:pt x="348" y="131"/>
                                    </a:lnTo>
                                    <a:lnTo>
                                      <a:pt x="356" y="159"/>
                                    </a:lnTo>
                                    <a:lnTo>
                                      <a:pt x="366" y="163"/>
                                    </a:lnTo>
                                    <a:lnTo>
                                      <a:pt x="320" y="207"/>
                                    </a:lnTo>
                                    <a:lnTo>
                                      <a:pt x="378" y="277"/>
                                    </a:lnTo>
                                    <a:lnTo>
                                      <a:pt x="406" y="334"/>
                                    </a:lnTo>
                                    <a:lnTo>
                                      <a:pt x="402" y="362"/>
                                    </a:lnTo>
                                    <a:lnTo>
                                      <a:pt x="420" y="381"/>
                                    </a:lnTo>
                                    <a:lnTo>
                                      <a:pt x="436" y="375"/>
                                    </a:lnTo>
                                    <a:lnTo>
                                      <a:pt x="517" y="389"/>
                                    </a:lnTo>
                                    <a:lnTo>
                                      <a:pt x="544" y="401"/>
                                    </a:lnTo>
                                    <a:lnTo>
                                      <a:pt x="567" y="442"/>
                                    </a:lnTo>
                                    <a:lnTo>
                                      <a:pt x="572" y="510"/>
                                    </a:lnTo>
                                    <a:lnTo>
                                      <a:pt x="605" y="618"/>
                                    </a:lnTo>
                                    <a:lnTo>
                                      <a:pt x="598" y="655"/>
                                    </a:lnTo>
                                    <a:lnTo>
                                      <a:pt x="643" y="726"/>
                                    </a:lnTo>
                                    <a:lnTo>
                                      <a:pt x="611" y="726"/>
                                    </a:lnTo>
                                    <a:lnTo>
                                      <a:pt x="585" y="706"/>
                                    </a:lnTo>
                                    <a:lnTo>
                                      <a:pt x="558" y="711"/>
                                    </a:lnTo>
                                    <a:lnTo>
                                      <a:pt x="522" y="755"/>
                                    </a:lnTo>
                                    <a:lnTo>
                                      <a:pt x="465" y="747"/>
                                    </a:lnTo>
                                    <a:lnTo>
                                      <a:pt x="399" y="764"/>
                                    </a:lnTo>
                                    <a:lnTo>
                                      <a:pt x="394" y="726"/>
                                    </a:lnTo>
                                    <a:lnTo>
                                      <a:pt x="362" y="688"/>
                                    </a:lnTo>
                                    <a:lnTo>
                                      <a:pt x="347" y="609"/>
                                    </a:lnTo>
                                    <a:lnTo>
                                      <a:pt x="293" y="511"/>
                                    </a:lnTo>
                                    <a:lnTo>
                                      <a:pt x="280" y="459"/>
                                    </a:lnTo>
                                    <a:lnTo>
                                      <a:pt x="199" y="558"/>
                                    </a:lnTo>
                                    <a:lnTo>
                                      <a:pt x="120" y="422"/>
                                    </a:lnTo>
                                    <a:lnTo>
                                      <a:pt x="76" y="422"/>
                                    </a:lnTo>
                                    <a:lnTo>
                                      <a:pt x="0" y="318"/>
                                    </a:lnTo>
                                    <a:lnTo>
                                      <a:pt x="4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3" name="Mora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8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544880" y="1078802"/>
                                <a:ext cx="630741" cy="828325"/>
                              </a:xfrm>
                              <a:custGeom>
                                <a:avLst/>
                                <a:gdLst>
                                  <a:gd name="T0" fmla="*/ 145 w 456"/>
                                  <a:gd name="T1" fmla="*/ 0 h 594"/>
                                  <a:gd name="T2" fmla="*/ 211 w 456"/>
                                  <a:gd name="T3" fmla="*/ 1 h 594"/>
                                  <a:gd name="T4" fmla="*/ 257 w 456"/>
                                  <a:gd name="T5" fmla="*/ 14 h 594"/>
                                  <a:gd name="T6" fmla="*/ 274 w 456"/>
                                  <a:gd name="T7" fmla="*/ 31 h 594"/>
                                  <a:gd name="T8" fmla="*/ 250 w 456"/>
                                  <a:gd name="T9" fmla="*/ 58 h 594"/>
                                  <a:gd name="T10" fmla="*/ 238 w 456"/>
                                  <a:gd name="T11" fmla="*/ 115 h 594"/>
                                  <a:gd name="T12" fmla="*/ 257 w 456"/>
                                  <a:gd name="T13" fmla="*/ 149 h 594"/>
                                  <a:gd name="T14" fmla="*/ 261 w 456"/>
                                  <a:gd name="T15" fmla="*/ 206 h 594"/>
                                  <a:gd name="T16" fmla="*/ 305 w 456"/>
                                  <a:gd name="T17" fmla="*/ 285 h 594"/>
                                  <a:gd name="T18" fmla="*/ 312 w 456"/>
                                  <a:gd name="T19" fmla="*/ 347 h 594"/>
                                  <a:gd name="T20" fmla="*/ 352 w 456"/>
                                  <a:gd name="T21" fmla="*/ 361 h 594"/>
                                  <a:gd name="T22" fmla="*/ 456 w 456"/>
                                  <a:gd name="T23" fmla="*/ 363 h 594"/>
                                  <a:gd name="T24" fmla="*/ 423 w 456"/>
                                  <a:gd name="T25" fmla="*/ 384 h 594"/>
                                  <a:gd name="T26" fmla="*/ 410 w 456"/>
                                  <a:gd name="T27" fmla="*/ 422 h 594"/>
                                  <a:gd name="T28" fmla="*/ 442 w 456"/>
                                  <a:gd name="T29" fmla="*/ 469 h 594"/>
                                  <a:gd name="T30" fmla="*/ 418 w 456"/>
                                  <a:gd name="T31" fmla="*/ 483 h 594"/>
                                  <a:gd name="T32" fmla="*/ 369 w 456"/>
                                  <a:gd name="T33" fmla="*/ 435 h 594"/>
                                  <a:gd name="T34" fmla="*/ 349 w 456"/>
                                  <a:gd name="T35" fmla="*/ 435 h 594"/>
                                  <a:gd name="T36" fmla="*/ 324 w 456"/>
                                  <a:gd name="T37" fmla="*/ 397 h 594"/>
                                  <a:gd name="T38" fmla="*/ 308 w 456"/>
                                  <a:gd name="T39" fmla="*/ 412 h 594"/>
                                  <a:gd name="T40" fmla="*/ 312 w 456"/>
                                  <a:gd name="T41" fmla="*/ 437 h 594"/>
                                  <a:gd name="T42" fmla="*/ 334 w 456"/>
                                  <a:gd name="T43" fmla="*/ 439 h 594"/>
                                  <a:gd name="T44" fmla="*/ 350 w 456"/>
                                  <a:gd name="T45" fmla="*/ 454 h 594"/>
                                  <a:gd name="T46" fmla="*/ 337 w 456"/>
                                  <a:gd name="T47" fmla="*/ 462 h 594"/>
                                  <a:gd name="T48" fmla="*/ 312 w 456"/>
                                  <a:gd name="T49" fmla="*/ 461 h 594"/>
                                  <a:gd name="T50" fmla="*/ 342 w 456"/>
                                  <a:gd name="T51" fmla="*/ 503 h 594"/>
                                  <a:gd name="T52" fmla="*/ 311 w 456"/>
                                  <a:gd name="T53" fmla="*/ 543 h 594"/>
                                  <a:gd name="T54" fmla="*/ 283 w 456"/>
                                  <a:gd name="T55" fmla="*/ 550 h 594"/>
                                  <a:gd name="T56" fmla="*/ 269 w 456"/>
                                  <a:gd name="T57" fmla="*/ 580 h 594"/>
                                  <a:gd name="T58" fmla="*/ 248 w 456"/>
                                  <a:gd name="T59" fmla="*/ 585 h 594"/>
                                  <a:gd name="T60" fmla="*/ 140 w 456"/>
                                  <a:gd name="T61" fmla="*/ 594 h 594"/>
                                  <a:gd name="T62" fmla="*/ 117 w 456"/>
                                  <a:gd name="T63" fmla="*/ 549 h 594"/>
                                  <a:gd name="T64" fmla="*/ 144 w 456"/>
                                  <a:gd name="T65" fmla="*/ 507 h 594"/>
                                  <a:gd name="T66" fmla="*/ 105 w 456"/>
                                  <a:gd name="T67" fmla="*/ 470 h 594"/>
                                  <a:gd name="T68" fmla="*/ 16 w 456"/>
                                  <a:gd name="T69" fmla="*/ 469 h 594"/>
                                  <a:gd name="T70" fmla="*/ 18 w 456"/>
                                  <a:gd name="T71" fmla="*/ 445 h 594"/>
                                  <a:gd name="T72" fmla="*/ 0 w 456"/>
                                  <a:gd name="T73" fmla="*/ 363 h 594"/>
                                  <a:gd name="T74" fmla="*/ 66 w 456"/>
                                  <a:gd name="T75" fmla="*/ 346 h 594"/>
                                  <a:gd name="T76" fmla="*/ 123 w 456"/>
                                  <a:gd name="T77" fmla="*/ 354 h 594"/>
                                  <a:gd name="T78" fmla="*/ 159 w 456"/>
                                  <a:gd name="T79" fmla="*/ 310 h 594"/>
                                  <a:gd name="T80" fmla="*/ 186 w 456"/>
                                  <a:gd name="T81" fmla="*/ 305 h 594"/>
                                  <a:gd name="T82" fmla="*/ 212 w 456"/>
                                  <a:gd name="T83" fmla="*/ 325 h 594"/>
                                  <a:gd name="T84" fmla="*/ 244 w 456"/>
                                  <a:gd name="T85" fmla="*/ 325 h 594"/>
                                  <a:gd name="T86" fmla="*/ 199 w 456"/>
                                  <a:gd name="T87" fmla="*/ 254 h 594"/>
                                  <a:gd name="T88" fmla="*/ 206 w 456"/>
                                  <a:gd name="T89" fmla="*/ 217 h 594"/>
                                  <a:gd name="T90" fmla="*/ 173 w 456"/>
                                  <a:gd name="T91" fmla="*/ 109 h 594"/>
                                  <a:gd name="T92" fmla="*/ 168 w 456"/>
                                  <a:gd name="T93" fmla="*/ 41 h 594"/>
                                  <a:gd name="T94" fmla="*/ 145 w 456"/>
                                  <a:gd name="T95" fmla="*/ 0 h 59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  <a:cxn ang="0">
                                    <a:pos x="T72" y="T73"/>
                                  </a:cxn>
                                  <a:cxn ang="0">
                                    <a:pos x="T74" y="T75"/>
                                  </a:cxn>
                                  <a:cxn ang="0">
                                    <a:pos x="T76" y="T77"/>
                                  </a:cxn>
                                  <a:cxn ang="0">
                                    <a:pos x="T78" y="T79"/>
                                  </a:cxn>
                                  <a:cxn ang="0">
                                    <a:pos x="T80" y="T81"/>
                                  </a:cxn>
                                  <a:cxn ang="0">
                                    <a:pos x="T82" y="T83"/>
                                  </a:cxn>
                                  <a:cxn ang="0">
                                    <a:pos x="T84" y="T85"/>
                                  </a:cxn>
                                  <a:cxn ang="0">
                                    <a:pos x="T86" y="T87"/>
                                  </a:cxn>
                                  <a:cxn ang="0">
                                    <a:pos x="T88" y="T89"/>
                                  </a:cxn>
                                  <a:cxn ang="0">
                                    <a:pos x="T90" y="T91"/>
                                  </a:cxn>
                                  <a:cxn ang="0">
                                    <a:pos x="T92" y="T93"/>
                                  </a:cxn>
                                  <a:cxn ang="0">
                                    <a:pos x="T94" y="T95"/>
                                  </a:cxn>
                                </a:cxnLst>
                                <a:rect l="0" t="0" r="r" b="b"/>
                                <a:pathLst>
                                  <a:path w="456" h="594">
                                    <a:moveTo>
                                      <a:pt x="145" y="0"/>
                                    </a:moveTo>
                                    <a:lnTo>
                                      <a:pt x="211" y="1"/>
                                    </a:lnTo>
                                    <a:lnTo>
                                      <a:pt x="257" y="14"/>
                                    </a:lnTo>
                                    <a:lnTo>
                                      <a:pt x="274" y="31"/>
                                    </a:lnTo>
                                    <a:lnTo>
                                      <a:pt x="250" y="58"/>
                                    </a:lnTo>
                                    <a:lnTo>
                                      <a:pt x="238" y="115"/>
                                    </a:lnTo>
                                    <a:lnTo>
                                      <a:pt x="257" y="149"/>
                                    </a:lnTo>
                                    <a:lnTo>
                                      <a:pt x="261" y="206"/>
                                    </a:lnTo>
                                    <a:lnTo>
                                      <a:pt x="305" y="285"/>
                                    </a:lnTo>
                                    <a:lnTo>
                                      <a:pt x="312" y="347"/>
                                    </a:lnTo>
                                    <a:lnTo>
                                      <a:pt x="352" y="361"/>
                                    </a:lnTo>
                                    <a:lnTo>
                                      <a:pt x="456" y="363"/>
                                    </a:lnTo>
                                    <a:lnTo>
                                      <a:pt x="423" y="384"/>
                                    </a:lnTo>
                                    <a:lnTo>
                                      <a:pt x="410" y="422"/>
                                    </a:lnTo>
                                    <a:lnTo>
                                      <a:pt x="442" y="469"/>
                                    </a:lnTo>
                                    <a:lnTo>
                                      <a:pt x="418" y="483"/>
                                    </a:lnTo>
                                    <a:lnTo>
                                      <a:pt x="369" y="435"/>
                                    </a:lnTo>
                                    <a:lnTo>
                                      <a:pt x="349" y="435"/>
                                    </a:lnTo>
                                    <a:lnTo>
                                      <a:pt x="324" y="397"/>
                                    </a:lnTo>
                                    <a:lnTo>
                                      <a:pt x="308" y="412"/>
                                    </a:lnTo>
                                    <a:lnTo>
                                      <a:pt x="312" y="437"/>
                                    </a:lnTo>
                                    <a:lnTo>
                                      <a:pt x="334" y="439"/>
                                    </a:lnTo>
                                    <a:lnTo>
                                      <a:pt x="350" y="454"/>
                                    </a:lnTo>
                                    <a:lnTo>
                                      <a:pt x="337" y="462"/>
                                    </a:lnTo>
                                    <a:lnTo>
                                      <a:pt x="312" y="461"/>
                                    </a:lnTo>
                                    <a:lnTo>
                                      <a:pt x="342" y="503"/>
                                    </a:lnTo>
                                    <a:lnTo>
                                      <a:pt x="311" y="543"/>
                                    </a:lnTo>
                                    <a:lnTo>
                                      <a:pt x="283" y="550"/>
                                    </a:lnTo>
                                    <a:lnTo>
                                      <a:pt x="269" y="580"/>
                                    </a:lnTo>
                                    <a:lnTo>
                                      <a:pt x="248" y="585"/>
                                    </a:lnTo>
                                    <a:lnTo>
                                      <a:pt x="140" y="594"/>
                                    </a:lnTo>
                                    <a:lnTo>
                                      <a:pt x="117" y="549"/>
                                    </a:lnTo>
                                    <a:lnTo>
                                      <a:pt x="144" y="507"/>
                                    </a:lnTo>
                                    <a:lnTo>
                                      <a:pt x="105" y="470"/>
                                    </a:lnTo>
                                    <a:lnTo>
                                      <a:pt x="16" y="469"/>
                                    </a:lnTo>
                                    <a:lnTo>
                                      <a:pt x="18" y="445"/>
                                    </a:lnTo>
                                    <a:lnTo>
                                      <a:pt x="0" y="363"/>
                                    </a:lnTo>
                                    <a:lnTo>
                                      <a:pt x="66" y="346"/>
                                    </a:lnTo>
                                    <a:lnTo>
                                      <a:pt x="123" y="354"/>
                                    </a:lnTo>
                                    <a:lnTo>
                                      <a:pt x="159" y="310"/>
                                    </a:lnTo>
                                    <a:lnTo>
                                      <a:pt x="186" y="305"/>
                                    </a:lnTo>
                                    <a:lnTo>
                                      <a:pt x="212" y="325"/>
                                    </a:lnTo>
                                    <a:lnTo>
                                      <a:pt x="244" y="325"/>
                                    </a:lnTo>
                                    <a:lnTo>
                                      <a:pt x="199" y="254"/>
                                    </a:lnTo>
                                    <a:lnTo>
                                      <a:pt x="206" y="217"/>
                                    </a:lnTo>
                                    <a:lnTo>
                                      <a:pt x="173" y="109"/>
                                    </a:lnTo>
                                    <a:lnTo>
                                      <a:pt x="168" y="41"/>
                                    </a:lnTo>
                                    <a:lnTo>
                                      <a:pt x="14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4" name="Orsa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9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873372" y="1088484"/>
                                <a:ext cx="324332" cy="496441"/>
                              </a:xfrm>
                              <a:custGeom>
                                <a:avLst/>
                                <a:gdLst>
                                  <a:gd name="T0" fmla="*/ 63 w 234"/>
                                  <a:gd name="T1" fmla="*/ 0 h 356"/>
                                  <a:gd name="T2" fmla="*/ 109 w 234"/>
                                  <a:gd name="T3" fmla="*/ 18 h 356"/>
                                  <a:gd name="T4" fmla="*/ 117 w 234"/>
                                  <a:gd name="T5" fmla="*/ 51 h 356"/>
                                  <a:gd name="T6" fmla="*/ 108 w 234"/>
                                  <a:gd name="T7" fmla="*/ 78 h 356"/>
                                  <a:gd name="T8" fmla="*/ 135 w 234"/>
                                  <a:gd name="T9" fmla="*/ 74 h 356"/>
                                  <a:gd name="T10" fmla="*/ 152 w 234"/>
                                  <a:gd name="T11" fmla="*/ 81 h 356"/>
                                  <a:gd name="T12" fmla="*/ 188 w 234"/>
                                  <a:gd name="T13" fmla="*/ 78 h 356"/>
                                  <a:gd name="T14" fmla="*/ 234 w 234"/>
                                  <a:gd name="T15" fmla="*/ 86 h 356"/>
                                  <a:gd name="T16" fmla="*/ 227 w 234"/>
                                  <a:gd name="T17" fmla="*/ 176 h 356"/>
                                  <a:gd name="T18" fmla="*/ 211 w 234"/>
                                  <a:gd name="T19" fmla="*/ 268 h 356"/>
                                  <a:gd name="T20" fmla="*/ 228 w 234"/>
                                  <a:gd name="T21" fmla="*/ 302 h 356"/>
                                  <a:gd name="T22" fmla="*/ 227 w 234"/>
                                  <a:gd name="T23" fmla="*/ 340 h 356"/>
                                  <a:gd name="T24" fmla="*/ 218 w 234"/>
                                  <a:gd name="T25" fmla="*/ 356 h 356"/>
                                  <a:gd name="T26" fmla="*/ 114 w 234"/>
                                  <a:gd name="T27" fmla="*/ 354 h 356"/>
                                  <a:gd name="T28" fmla="*/ 74 w 234"/>
                                  <a:gd name="T29" fmla="*/ 340 h 356"/>
                                  <a:gd name="T30" fmla="*/ 67 w 234"/>
                                  <a:gd name="T31" fmla="*/ 278 h 356"/>
                                  <a:gd name="T32" fmla="*/ 23 w 234"/>
                                  <a:gd name="T33" fmla="*/ 199 h 356"/>
                                  <a:gd name="T34" fmla="*/ 19 w 234"/>
                                  <a:gd name="T35" fmla="*/ 142 h 356"/>
                                  <a:gd name="T36" fmla="*/ 0 w 234"/>
                                  <a:gd name="T37" fmla="*/ 108 h 356"/>
                                  <a:gd name="T38" fmla="*/ 12 w 234"/>
                                  <a:gd name="T39" fmla="*/ 51 h 356"/>
                                  <a:gd name="T40" fmla="*/ 36 w 234"/>
                                  <a:gd name="T41" fmla="*/ 24 h 356"/>
                                  <a:gd name="T42" fmla="*/ 63 w 234"/>
                                  <a:gd name="T43" fmla="*/ 0 h 35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</a:cxnLst>
                                <a:rect l="0" t="0" r="r" b="b"/>
                                <a:pathLst>
                                  <a:path w="234" h="356">
                                    <a:moveTo>
                                      <a:pt x="63" y="0"/>
                                    </a:moveTo>
                                    <a:lnTo>
                                      <a:pt x="109" y="18"/>
                                    </a:lnTo>
                                    <a:lnTo>
                                      <a:pt x="117" y="51"/>
                                    </a:lnTo>
                                    <a:lnTo>
                                      <a:pt x="108" y="78"/>
                                    </a:lnTo>
                                    <a:lnTo>
                                      <a:pt x="135" y="74"/>
                                    </a:lnTo>
                                    <a:lnTo>
                                      <a:pt x="152" y="81"/>
                                    </a:lnTo>
                                    <a:lnTo>
                                      <a:pt x="188" y="78"/>
                                    </a:lnTo>
                                    <a:lnTo>
                                      <a:pt x="234" y="86"/>
                                    </a:lnTo>
                                    <a:lnTo>
                                      <a:pt x="227" y="176"/>
                                    </a:lnTo>
                                    <a:lnTo>
                                      <a:pt x="211" y="268"/>
                                    </a:lnTo>
                                    <a:lnTo>
                                      <a:pt x="228" y="302"/>
                                    </a:lnTo>
                                    <a:lnTo>
                                      <a:pt x="227" y="340"/>
                                    </a:lnTo>
                                    <a:lnTo>
                                      <a:pt x="218" y="356"/>
                                    </a:lnTo>
                                    <a:lnTo>
                                      <a:pt x="114" y="354"/>
                                    </a:lnTo>
                                    <a:lnTo>
                                      <a:pt x="74" y="340"/>
                                    </a:lnTo>
                                    <a:lnTo>
                                      <a:pt x="67" y="278"/>
                                    </a:lnTo>
                                    <a:lnTo>
                                      <a:pt x="23" y="199"/>
                                    </a:lnTo>
                                    <a:lnTo>
                                      <a:pt x="19" y="142"/>
                                    </a:lnTo>
                                    <a:lnTo>
                                      <a:pt x="0" y="108"/>
                                    </a:lnTo>
                                    <a:lnTo>
                                      <a:pt x="12" y="51"/>
                                    </a:lnTo>
                                    <a:lnTo>
                                      <a:pt x="36" y="24"/>
                                    </a:lnTo>
                                    <a:lnTo>
                                      <a:pt x="6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BFBF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5" name="Rättvik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A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112131" y="1116145"/>
                                <a:ext cx="371279" cy="676214"/>
                              </a:xfrm>
                              <a:custGeom>
                                <a:avLst/>
                                <a:gdLst>
                                  <a:gd name="T0" fmla="*/ 89 w 269"/>
                                  <a:gd name="T1" fmla="*/ 0 h 485"/>
                                  <a:gd name="T2" fmla="*/ 110 w 269"/>
                                  <a:gd name="T3" fmla="*/ 53 h 485"/>
                                  <a:gd name="T4" fmla="*/ 237 w 269"/>
                                  <a:gd name="T5" fmla="*/ 235 h 485"/>
                                  <a:gd name="T6" fmla="*/ 244 w 269"/>
                                  <a:gd name="T7" fmla="*/ 293 h 485"/>
                                  <a:gd name="T8" fmla="*/ 269 w 269"/>
                                  <a:gd name="T9" fmla="*/ 334 h 485"/>
                                  <a:gd name="T10" fmla="*/ 246 w 269"/>
                                  <a:gd name="T11" fmla="*/ 348 h 485"/>
                                  <a:gd name="T12" fmla="*/ 242 w 269"/>
                                  <a:gd name="T13" fmla="*/ 387 h 485"/>
                                  <a:gd name="T14" fmla="*/ 224 w 269"/>
                                  <a:gd name="T15" fmla="*/ 446 h 485"/>
                                  <a:gd name="T16" fmla="*/ 208 w 269"/>
                                  <a:gd name="T17" fmla="*/ 435 h 485"/>
                                  <a:gd name="T18" fmla="*/ 177 w 269"/>
                                  <a:gd name="T19" fmla="*/ 457 h 485"/>
                                  <a:gd name="T20" fmla="*/ 138 w 269"/>
                                  <a:gd name="T21" fmla="*/ 461 h 485"/>
                                  <a:gd name="T22" fmla="*/ 104 w 269"/>
                                  <a:gd name="T23" fmla="*/ 485 h 485"/>
                                  <a:gd name="T24" fmla="*/ 52 w 269"/>
                                  <a:gd name="T25" fmla="*/ 465 h 485"/>
                                  <a:gd name="T26" fmla="*/ 71 w 269"/>
                                  <a:gd name="T27" fmla="*/ 444 h 485"/>
                                  <a:gd name="T28" fmla="*/ 47 w 269"/>
                                  <a:gd name="T29" fmla="*/ 427 h 485"/>
                                  <a:gd name="T30" fmla="*/ 32 w 269"/>
                                  <a:gd name="T31" fmla="*/ 442 h 485"/>
                                  <a:gd name="T32" fmla="*/ 0 w 269"/>
                                  <a:gd name="T33" fmla="*/ 395 h 485"/>
                                  <a:gd name="T34" fmla="*/ 13 w 269"/>
                                  <a:gd name="T35" fmla="*/ 357 h 485"/>
                                  <a:gd name="T36" fmla="*/ 46 w 269"/>
                                  <a:gd name="T37" fmla="*/ 336 h 485"/>
                                  <a:gd name="T38" fmla="*/ 55 w 269"/>
                                  <a:gd name="T39" fmla="*/ 320 h 485"/>
                                  <a:gd name="T40" fmla="*/ 56 w 269"/>
                                  <a:gd name="T41" fmla="*/ 282 h 485"/>
                                  <a:gd name="T42" fmla="*/ 39 w 269"/>
                                  <a:gd name="T43" fmla="*/ 248 h 485"/>
                                  <a:gd name="T44" fmla="*/ 55 w 269"/>
                                  <a:gd name="T45" fmla="*/ 156 h 485"/>
                                  <a:gd name="T46" fmla="*/ 62 w 269"/>
                                  <a:gd name="T47" fmla="*/ 66 h 485"/>
                                  <a:gd name="T48" fmla="*/ 89 w 269"/>
                                  <a:gd name="T49" fmla="*/ 0 h 485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</a:cxnLst>
                                <a:rect l="0" t="0" r="r" b="b"/>
                                <a:pathLst>
                                  <a:path w="269" h="485">
                                    <a:moveTo>
                                      <a:pt x="89" y="0"/>
                                    </a:moveTo>
                                    <a:lnTo>
                                      <a:pt x="110" y="53"/>
                                    </a:lnTo>
                                    <a:lnTo>
                                      <a:pt x="237" y="235"/>
                                    </a:lnTo>
                                    <a:lnTo>
                                      <a:pt x="244" y="293"/>
                                    </a:lnTo>
                                    <a:lnTo>
                                      <a:pt x="269" y="334"/>
                                    </a:lnTo>
                                    <a:lnTo>
                                      <a:pt x="246" y="348"/>
                                    </a:lnTo>
                                    <a:lnTo>
                                      <a:pt x="242" y="387"/>
                                    </a:lnTo>
                                    <a:lnTo>
                                      <a:pt x="224" y="446"/>
                                    </a:lnTo>
                                    <a:lnTo>
                                      <a:pt x="208" y="435"/>
                                    </a:lnTo>
                                    <a:lnTo>
                                      <a:pt x="177" y="457"/>
                                    </a:lnTo>
                                    <a:lnTo>
                                      <a:pt x="138" y="461"/>
                                    </a:lnTo>
                                    <a:lnTo>
                                      <a:pt x="104" y="485"/>
                                    </a:lnTo>
                                    <a:lnTo>
                                      <a:pt x="52" y="465"/>
                                    </a:lnTo>
                                    <a:lnTo>
                                      <a:pt x="71" y="444"/>
                                    </a:lnTo>
                                    <a:lnTo>
                                      <a:pt x="47" y="427"/>
                                    </a:lnTo>
                                    <a:lnTo>
                                      <a:pt x="32" y="442"/>
                                    </a:lnTo>
                                    <a:lnTo>
                                      <a:pt x="0" y="395"/>
                                    </a:lnTo>
                                    <a:lnTo>
                                      <a:pt x="13" y="357"/>
                                    </a:lnTo>
                                    <a:lnTo>
                                      <a:pt x="46" y="336"/>
                                    </a:lnTo>
                                    <a:lnTo>
                                      <a:pt x="55" y="320"/>
                                    </a:lnTo>
                                    <a:lnTo>
                                      <a:pt x="56" y="282"/>
                                    </a:lnTo>
                                    <a:lnTo>
                                      <a:pt x="39" y="248"/>
                                    </a:lnTo>
                                    <a:lnTo>
                                      <a:pt x="55" y="156"/>
                                    </a:lnTo>
                                    <a:lnTo>
                                      <a:pt x="62" y="66"/>
                                    </a:lnTo>
                                    <a:lnTo>
                                      <a:pt x="8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6" name="Leksand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B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887174" y="1723206"/>
                                <a:ext cx="549308" cy="304222"/>
                              </a:xfrm>
                              <a:custGeom>
                                <a:avLst/>
                                <a:gdLst>
                                  <a:gd name="T0" fmla="*/ 370 w 397"/>
                                  <a:gd name="T1" fmla="*/ 0 h 218"/>
                                  <a:gd name="T2" fmla="*/ 386 w 397"/>
                                  <a:gd name="T3" fmla="*/ 11 h 218"/>
                                  <a:gd name="T4" fmla="*/ 397 w 397"/>
                                  <a:gd name="T5" fmla="*/ 29 h 218"/>
                                  <a:gd name="T6" fmla="*/ 345 w 397"/>
                                  <a:gd name="T7" fmla="*/ 60 h 218"/>
                                  <a:gd name="T8" fmla="*/ 309 w 397"/>
                                  <a:gd name="T9" fmla="*/ 64 h 218"/>
                                  <a:gd name="T10" fmla="*/ 302 w 397"/>
                                  <a:gd name="T11" fmla="*/ 83 h 218"/>
                                  <a:gd name="T12" fmla="*/ 276 w 397"/>
                                  <a:gd name="T13" fmla="*/ 93 h 218"/>
                                  <a:gd name="T14" fmla="*/ 292 w 397"/>
                                  <a:gd name="T15" fmla="*/ 126 h 218"/>
                                  <a:gd name="T16" fmla="*/ 311 w 397"/>
                                  <a:gd name="T17" fmla="*/ 113 h 218"/>
                                  <a:gd name="T18" fmla="*/ 323 w 397"/>
                                  <a:gd name="T19" fmla="*/ 138 h 218"/>
                                  <a:gd name="T20" fmla="*/ 290 w 397"/>
                                  <a:gd name="T21" fmla="*/ 168 h 218"/>
                                  <a:gd name="T22" fmla="*/ 259 w 397"/>
                                  <a:gd name="T23" fmla="*/ 173 h 218"/>
                                  <a:gd name="T24" fmla="*/ 220 w 397"/>
                                  <a:gd name="T25" fmla="*/ 163 h 218"/>
                                  <a:gd name="T26" fmla="*/ 166 w 397"/>
                                  <a:gd name="T27" fmla="*/ 218 h 218"/>
                                  <a:gd name="T28" fmla="*/ 115 w 397"/>
                                  <a:gd name="T29" fmla="*/ 201 h 218"/>
                                  <a:gd name="T30" fmla="*/ 53 w 397"/>
                                  <a:gd name="T31" fmla="*/ 197 h 218"/>
                                  <a:gd name="T32" fmla="*/ 9 w 397"/>
                                  <a:gd name="T33" fmla="*/ 151 h 218"/>
                                  <a:gd name="T34" fmla="*/ 0 w 397"/>
                                  <a:gd name="T35" fmla="*/ 123 h 218"/>
                                  <a:gd name="T36" fmla="*/ 21 w 397"/>
                                  <a:gd name="T37" fmla="*/ 118 h 218"/>
                                  <a:gd name="T38" fmla="*/ 35 w 397"/>
                                  <a:gd name="T39" fmla="*/ 88 h 218"/>
                                  <a:gd name="T40" fmla="*/ 63 w 397"/>
                                  <a:gd name="T41" fmla="*/ 81 h 218"/>
                                  <a:gd name="T42" fmla="*/ 94 w 397"/>
                                  <a:gd name="T43" fmla="*/ 41 h 218"/>
                                  <a:gd name="T44" fmla="*/ 114 w 397"/>
                                  <a:gd name="T45" fmla="*/ 71 h 218"/>
                                  <a:gd name="T46" fmla="*/ 169 w 397"/>
                                  <a:gd name="T47" fmla="*/ 43 h 218"/>
                                  <a:gd name="T48" fmla="*/ 184 w 397"/>
                                  <a:gd name="T49" fmla="*/ 87 h 218"/>
                                  <a:gd name="T50" fmla="*/ 191 w 397"/>
                                  <a:gd name="T51" fmla="*/ 38 h 218"/>
                                  <a:gd name="T52" fmla="*/ 214 w 397"/>
                                  <a:gd name="T53" fmla="*/ 30 h 218"/>
                                  <a:gd name="T54" fmla="*/ 266 w 397"/>
                                  <a:gd name="T55" fmla="*/ 50 h 218"/>
                                  <a:gd name="T56" fmla="*/ 300 w 397"/>
                                  <a:gd name="T57" fmla="*/ 26 h 218"/>
                                  <a:gd name="T58" fmla="*/ 339 w 397"/>
                                  <a:gd name="T59" fmla="*/ 22 h 218"/>
                                  <a:gd name="T60" fmla="*/ 370 w 397"/>
                                  <a:gd name="T61" fmla="*/ 0 h 21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</a:cxnLst>
                                <a:rect l="0" t="0" r="r" b="b"/>
                                <a:pathLst>
                                  <a:path w="397" h="218">
                                    <a:moveTo>
                                      <a:pt x="370" y="0"/>
                                    </a:moveTo>
                                    <a:lnTo>
                                      <a:pt x="386" y="11"/>
                                    </a:lnTo>
                                    <a:lnTo>
                                      <a:pt x="397" y="29"/>
                                    </a:lnTo>
                                    <a:lnTo>
                                      <a:pt x="345" y="60"/>
                                    </a:lnTo>
                                    <a:lnTo>
                                      <a:pt x="309" y="64"/>
                                    </a:lnTo>
                                    <a:lnTo>
                                      <a:pt x="302" y="83"/>
                                    </a:lnTo>
                                    <a:lnTo>
                                      <a:pt x="276" y="93"/>
                                    </a:lnTo>
                                    <a:lnTo>
                                      <a:pt x="292" y="126"/>
                                    </a:lnTo>
                                    <a:lnTo>
                                      <a:pt x="311" y="113"/>
                                    </a:lnTo>
                                    <a:lnTo>
                                      <a:pt x="323" y="138"/>
                                    </a:lnTo>
                                    <a:lnTo>
                                      <a:pt x="290" y="168"/>
                                    </a:lnTo>
                                    <a:lnTo>
                                      <a:pt x="259" y="173"/>
                                    </a:lnTo>
                                    <a:lnTo>
                                      <a:pt x="220" y="163"/>
                                    </a:lnTo>
                                    <a:lnTo>
                                      <a:pt x="166" y="218"/>
                                    </a:lnTo>
                                    <a:lnTo>
                                      <a:pt x="115" y="201"/>
                                    </a:lnTo>
                                    <a:lnTo>
                                      <a:pt x="53" y="197"/>
                                    </a:lnTo>
                                    <a:lnTo>
                                      <a:pt x="9" y="151"/>
                                    </a:lnTo>
                                    <a:lnTo>
                                      <a:pt x="0" y="123"/>
                                    </a:lnTo>
                                    <a:lnTo>
                                      <a:pt x="21" y="118"/>
                                    </a:lnTo>
                                    <a:lnTo>
                                      <a:pt x="35" y="88"/>
                                    </a:lnTo>
                                    <a:lnTo>
                                      <a:pt x="63" y="81"/>
                                    </a:lnTo>
                                    <a:lnTo>
                                      <a:pt x="94" y="41"/>
                                    </a:lnTo>
                                    <a:lnTo>
                                      <a:pt x="114" y="71"/>
                                    </a:lnTo>
                                    <a:lnTo>
                                      <a:pt x="169" y="43"/>
                                    </a:lnTo>
                                    <a:lnTo>
                                      <a:pt x="184" y="87"/>
                                    </a:lnTo>
                                    <a:lnTo>
                                      <a:pt x="191" y="38"/>
                                    </a:lnTo>
                                    <a:lnTo>
                                      <a:pt x="214" y="30"/>
                                    </a:lnTo>
                                    <a:lnTo>
                                      <a:pt x="266" y="50"/>
                                    </a:lnTo>
                                    <a:lnTo>
                                      <a:pt x="300" y="26"/>
                                    </a:lnTo>
                                    <a:lnTo>
                                      <a:pt x="339" y="22"/>
                                    </a:lnTo>
                                    <a:lnTo>
                                      <a:pt x="370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7" name="Falun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C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269476" y="1582159"/>
                                <a:ext cx="487198" cy="521336"/>
                              </a:xfrm>
                              <a:custGeom>
                                <a:avLst/>
                                <a:gdLst>
                                  <a:gd name="T0" fmla="*/ 155 w 352"/>
                                  <a:gd name="T1" fmla="*/ 0 h 374"/>
                                  <a:gd name="T2" fmla="*/ 210 w 352"/>
                                  <a:gd name="T3" fmla="*/ 32 h 374"/>
                                  <a:gd name="T4" fmla="*/ 272 w 352"/>
                                  <a:gd name="T5" fmla="*/ 38 h 374"/>
                                  <a:gd name="T6" fmla="*/ 303 w 352"/>
                                  <a:gd name="T7" fmla="*/ 113 h 374"/>
                                  <a:gd name="T8" fmla="*/ 352 w 352"/>
                                  <a:gd name="T9" fmla="*/ 169 h 374"/>
                                  <a:gd name="T10" fmla="*/ 345 w 352"/>
                                  <a:gd name="T11" fmla="*/ 198 h 374"/>
                                  <a:gd name="T12" fmla="*/ 324 w 352"/>
                                  <a:gd name="T13" fmla="*/ 215 h 374"/>
                                  <a:gd name="T14" fmla="*/ 329 w 352"/>
                                  <a:gd name="T15" fmla="*/ 237 h 374"/>
                                  <a:gd name="T16" fmla="*/ 304 w 352"/>
                                  <a:gd name="T17" fmla="*/ 274 h 374"/>
                                  <a:gd name="T18" fmla="*/ 276 w 352"/>
                                  <a:gd name="T19" fmla="*/ 283 h 374"/>
                                  <a:gd name="T20" fmla="*/ 221 w 352"/>
                                  <a:gd name="T21" fmla="*/ 295 h 374"/>
                                  <a:gd name="T22" fmla="*/ 162 w 352"/>
                                  <a:gd name="T23" fmla="*/ 370 h 374"/>
                                  <a:gd name="T24" fmla="*/ 134 w 352"/>
                                  <a:gd name="T25" fmla="*/ 374 h 374"/>
                                  <a:gd name="T26" fmla="*/ 115 w 352"/>
                                  <a:gd name="T27" fmla="*/ 333 h 374"/>
                                  <a:gd name="T28" fmla="*/ 92 w 352"/>
                                  <a:gd name="T29" fmla="*/ 319 h 374"/>
                                  <a:gd name="T30" fmla="*/ 83 w 352"/>
                                  <a:gd name="T31" fmla="*/ 332 h 374"/>
                                  <a:gd name="T32" fmla="*/ 26 w 352"/>
                                  <a:gd name="T33" fmla="*/ 292 h 374"/>
                                  <a:gd name="T34" fmla="*/ 14 w 352"/>
                                  <a:gd name="T35" fmla="*/ 269 h 374"/>
                                  <a:gd name="T36" fmla="*/ 47 w 352"/>
                                  <a:gd name="T37" fmla="*/ 239 h 374"/>
                                  <a:gd name="T38" fmla="*/ 35 w 352"/>
                                  <a:gd name="T39" fmla="*/ 214 h 374"/>
                                  <a:gd name="T40" fmla="*/ 16 w 352"/>
                                  <a:gd name="T41" fmla="*/ 227 h 374"/>
                                  <a:gd name="T42" fmla="*/ 0 w 352"/>
                                  <a:gd name="T43" fmla="*/ 194 h 374"/>
                                  <a:gd name="T44" fmla="*/ 26 w 352"/>
                                  <a:gd name="T45" fmla="*/ 184 h 374"/>
                                  <a:gd name="T46" fmla="*/ 33 w 352"/>
                                  <a:gd name="T47" fmla="*/ 165 h 374"/>
                                  <a:gd name="T48" fmla="*/ 69 w 352"/>
                                  <a:gd name="T49" fmla="*/ 161 h 374"/>
                                  <a:gd name="T50" fmla="*/ 121 w 352"/>
                                  <a:gd name="T51" fmla="*/ 130 h 374"/>
                                  <a:gd name="T52" fmla="*/ 110 w 352"/>
                                  <a:gd name="T53" fmla="*/ 112 h 374"/>
                                  <a:gd name="T54" fmla="*/ 128 w 352"/>
                                  <a:gd name="T55" fmla="*/ 53 h 374"/>
                                  <a:gd name="T56" fmla="*/ 132 w 352"/>
                                  <a:gd name="T57" fmla="*/ 14 h 374"/>
                                  <a:gd name="T58" fmla="*/ 155 w 352"/>
                                  <a:gd name="T59" fmla="*/ 0 h 37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</a:cxnLst>
                                <a:rect l="0" t="0" r="r" b="b"/>
                                <a:pathLst>
                                  <a:path w="352" h="374">
                                    <a:moveTo>
                                      <a:pt x="155" y="0"/>
                                    </a:moveTo>
                                    <a:lnTo>
                                      <a:pt x="210" y="32"/>
                                    </a:lnTo>
                                    <a:lnTo>
                                      <a:pt x="272" y="38"/>
                                    </a:lnTo>
                                    <a:lnTo>
                                      <a:pt x="303" y="113"/>
                                    </a:lnTo>
                                    <a:lnTo>
                                      <a:pt x="352" y="169"/>
                                    </a:lnTo>
                                    <a:lnTo>
                                      <a:pt x="345" y="198"/>
                                    </a:lnTo>
                                    <a:lnTo>
                                      <a:pt x="324" y="215"/>
                                    </a:lnTo>
                                    <a:lnTo>
                                      <a:pt x="329" y="237"/>
                                    </a:lnTo>
                                    <a:lnTo>
                                      <a:pt x="304" y="274"/>
                                    </a:lnTo>
                                    <a:lnTo>
                                      <a:pt x="276" y="283"/>
                                    </a:lnTo>
                                    <a:lnTo>
                                      <a:pt x="221" y="295"/>
                                    </a:lnTo>
                                    <a:lnTo>
                                      <a:pt x="162" y="370"/>
                                    </a:lnTo>
                                    <a:lnTo>
                                      <a:pt x="134" y="374"/>
                                    </a:lnTo>
                                    <a:lnTo>
                                      <a:pt x="115" y="333"/>
                                    </a:lnTo>
                                    <a:lnTo>
                                      <a:pt x="92" y="319"/>
                                    </a:lnTo>
                                    <a:lnTo>
                                      <a:pt x="83" y="332"/>
                                    </a:lnTo>
                                    <a:lnTo>
                                      <a:pt x="26" y="292"/>
                                    </a:lnTo>
                                    <a:lnTo>
                                      <a:pt x="14" y="269"/>
                                    </a:lnTo>
                                    <a:lnTo>
                                      <a:pt x="47" y="239"/>
                                    </a:lnTo>
                                    <a:lnTo>
                                      <a:pt x="35" y="214"/>
                                    </a:lnTo>
                                    <a:lnTo>
                                      <a:pt x="16" y="227"/>
                                    </a:lnTo>
                                    <a:lnTo>
                                      <a:pt x="0" y="194"/>
                                    </a:lnTo>
                                    <a:lnTo>
                                      <a:pt x="26" y="184"/>
                                    </a:lnTo>
                                    <a:lnTo>
                                      <a:pt x="33" y="165"/>
                                    </a:lnTo>
                                    <a:lnTo>
                                      <a:pt x="69" y="161"/>
                                    </a:lnTo>
                                    <a:lnTo>
                                      <a:pt x="121" y="130"/>
                                    </a:lnTo>
                                    <a:lnTo>
                                      <a:pt x="110" y="112"/>
                                    </a:lnTo>
                                    <a:lnTo>
                                      <a:pt x="128" y="53"/>
                                    </a:lnTo>
                                    <a:lnTo>
                                      <a:pt x="132" y="14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8" name="Gagnef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4F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6961687" y="1950002"/>
                                <a:ext cx="327112" cy="298690"/>
                              </a:xfrm>
                              <a:custGeom>
                                <a:avLst/>
                                <a:gdLst>
                                  <a:gd name="T0" fmla="*/ 167 w 237"/>
                                  <a:gd name="T1" fmla="*/ 0 h 214"/>
                                  <a:gd name="T2" fmla="*/ 206 w 237"/>
                                  <a:gd name="T3" fmla="*/ 10 h 214"/>
                                  <a:gd name="T4" fmla="*/ 237 w 237"/>
                                  <a:gd name="T5" fmla="*/ 5 h 214"/>
                                  <a:gd name="T6" fmla="*/ 215 w 237"/>
                                  <a:gd name="T7" fmla="*/ 43 h 214"/>
                                  <a:gd name="T8" fmla="*/ 223 w 237"/>
                                  <a:gd name="T9" fmla="*/ 59 h 214"/>
                                  <a:gd name="T10" fmla="*/ 193 w 237"/>
                                  <a:gd name="T11" fmla="*/ 97 h 214"/>
                                  <a:gd name="T12" fmla="*/ 168 w 237"/>
                                  <a:gd name="T13" fmla="*/ 110 h 214"/>
                                  <a:gd name="T14" fmla="*/ 168 w 237"/>
                                  <a:gd name="T15" fmla="*/ 137 h 214"/>
                                  <a:gd name="T16" fmla="*/ 146 w 237"/>
                                  <a:gd name="T17" fmla="*/ 163 h 214"/>
                                  <a:gd name="T18" fmla="*/ 83 w 237"/>
                                  <a:gd name="T19" fmla="*/ 154 h 214"/>
                                  <a:gd name="T20" fmla="*/ 42 w 237"/>
                                  <a:gd name="T21" fmla="*/ 214 h 214"/>
                                  <a:gd name="T22" fmla="*/ 24 w 237"/>
                                  <a:gd name="T23" fmla="*/ 214 h 214"/>
                                  <a:gd name="T24" fmla="*/ 15 w 237"/>
                                  <a:gd name="T25" fmla="*/ 183 h 214"/>
                                  <a:gd name="T26" fmla="*/ 25 w 237"/>
                                  <a:gd name="T27" fmla="*/ 149 h 214"/>
                                  <a:gd name="T28" fmla="*/ 0 w 237"/>
                                  <a:gd name="T29" fmla="*/ 34 h 214"/>
                                  <a:gd name="T30" fmla="*/ 62 w 237"/>
                                  <a:gd name="T31" fmla="*/ 38 h 214"/>
                                  <a:gd name="T32" fmla="*/ 113 w 237"/>
                                  <a:gd name="T33" fmla="*/ 55 h 214"/>
                                  <a:gd name="T34" fmla="*/ 167 w 237"/>
                                  <a:gd name="T35" fmla="*/ 0 h 214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237" h="214">
                                    <a:moveTo>
                                      <a:pt x="167" y="0"/>
                                    </a:moveTo>
                                    <a:lnTo>
                                      <a:pt x="206" y="10"/>
                                    </a:lnTo>
                                    <a:lnTo>
                                      <a:pt x="237" y="5"/>
                                    </a:lnTo>
                                    <a:lnTo>
                                      <a:pt x="215" y="43"/>
                                    </a:lnTo>
                                    <a:lnTo>
                                      <a:pt x="223" y="59"/>
                                    </a:lnTo>
                                    <a:lnTo>
                                      <a:pt x="193" y="97"/>
                                    </a:lnTo>
                                    <a:lnTo>
                                      <a:pt x="168" y="110"/>
                                    </a:lnTo>
                                    <a:lnTo>
                                      <a:pt x="168" y="137"/>
                                    </a:lnTo>
                                    <a:lnTo>
                                      <a:pt x="146" y="163"/>
                                    </a:lnTo>
                                    <a:lnTo>
                                      <a:pt x="83" y="154"/>
                                    </a:lnTo>
                                    <a:lnTo>
                                      <a:pt x="42" y="214"/>
                                    </a:lnTo>
                                    <a:lnTo>
                                      <a:pt x="24" y="214"/>
                                    </a:lnTo>
                                    <a:lnTo>
                                      <a:pt x="15" y="183"/>
                                    </a:lnTo>
                                    <a:lnTo>
                                      <a:pt x="25" y="149"/>
                                    </a:lnTo>
                                    <a:lnTo>
                                      <a:pt x="0" y="34"/>
                                    </a:lnTo>
                                    <a:lnTo>
                                      <a:pt x="62" y="38"/>
                                    </a:lnTo>
                                    <a:lnTo>
                                      <a:pt x="113" y="55"/>
                                    </a:lnTo>
                                    <a:lnTo>
                                      <a:pt x="167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29" name="Borlänge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50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193564" y="1956917"/>
                                <a:ext cx="260862" cy="276562"/>
                              </a:xfrm>
                              <a:custGeom>
                                <a:avLst/>
                                <a:gdLst>
                                  <a:gd name="T0" fmla="*/ 69 w 189"/>
                                  <a:gd name="T1" fmla="*/ 0 h 198"/>
                                  <a:gd name="T2" fmla="*/ 81 w 189"/>
                                  <a:gd name="T3" fmla="*/ 23 h 198"/>
                                  <a:gd name="T4" fmla="*/ 138 w 189"/>
                                  <a:gd name="T5" fmla="*/ 63 h 198"/>
                                  <a:gd name="T6" fmla="*/ 147 w 189"/>
                                  <a:gd name="T7" fmla="*/ 50 h 198"/>
                                  <a:gd name="T8" fmla="*/ 170 w 189"/>
                                  <a:gd name="T9" fmla="*/ 64 h 198"/>
                                  <a:gd name="T10" fmla="*/ 189 w 189"/>
                                  <a:gd name="T11" fmla="*/ 105 h 198"/>
                                  <a:gd name="T12" fmla="*/ 144 w 189"/>
                                  <a:gd name="T13" fmla="*/ 114 h 198"/>
                                  <a:gd name="T14" fmla="*/ 145 w 189"/>
                                  <a:gd name="T15" fmla="*/ 148 h 198"/>
                                  <a:gd name="T16" fmla="*/ 126 w 189"/>
                                  <a:gd name="T17" fmla="*/ 149 h 198"/>
                                  <a:gd name="T18" fmla="*/ 75 w 189"/>
                                  <a:gd name="T19" fmla="*/ 191 h 198"/>
                                  <a:gd name="T20" fmla="*/ 35 w 189"/>
                                  <a:gd name="T21" fmla="*/ 198 h 198"/>
                                  <a:gd name="T22" fmla="*/ 17 w 189"/>
                                  <a:gd name="T23" fmla="*/ 182 h 198"/>
                                  <a:gd name="T24" fmla="*/ 0 w 189"/>
                                  <a:gd name="T25" fmla="*/ 132 h 198"/>
                                  <a:gd name="T26" fmla="*/ 0 w 189"/>
                                  <a:gd name="T27" fmla="*/ 105 h 198"/>
                                  <a:gd name="T28" fmla="*/ 25 w 189"/>
                                  <a:gd name="T29" fmla="*/ 92 h 198"/>
                                  <a:gd name="T30" fmla="*/ 55 w 189"/>
                                  <a:gd name="T31" fmla="*/ 54 h 198"/>
                                  <a:gd name="T32" fmla="*/ 47 w 189"/>
                                  <a:gd name="T33" fmla="*/ 38 h 198"/>
                                  <a:gd name="T34" fmla="*/ 69 w 189"/>
                                  <a:gd name="T35" fmla="*/ 0 h 19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</a:cxnLst>
                                <a:rect l="0" t="0" r="r" b="b"/>
                                <a:pathLst>
                                  <a:path w="189" h="198">
                                    <a:moveTo>
                                      <a:pt x="69" y="0"/>
                                    </a:moveTo>
                                    <a:lnTo>
                                      <a:pt x="81" y="23"/>
                                    </a:lnTo>
                                    <a:lnTo>
                                      <a:pt x="138" y="63"/>
                                    </a:lnTo>
                                    <a:lnTo>
                                      <a:pt x="147" y="50"/>
                                    </a:lnTo>
                                    <a:lnTo>
                                      <a:pt x="170" y="64"/>
                                    </a:lnTo>
                                    <a:lnTo>
                                      <a:pt x="189" y="105"/>
                                    </a:lnTo>
                                    <a:lnTo>
                                      <a:pt x="144" y="114"/>
                                    </a:lnTo>
                                    <a:lnTo>
                                      <a:pt x="145" y="148"/>
                                    </a:lnTo>
                                    <a:lnTo>
                                      <a:pt x="126" y="149"/>
                                    </a:lnTo>
                                    <a:lnTo>
                                      <a:pt x="75" y="191"/>
                                    </a:lnTo>
                                    <a:lnTo>
                                      <a:pt x="35" y="198"/>
                                    </a:lnTo>
                                    <a:lnTo>
                                      <a:pt x="17" y="182"/>
                                    </a:lnTo>
                                    <a:lnTo>
                                      <a:pt x="0" y="132"/>
                                    </a:lnTo>
                                    <a:lnTo>
                                      <a:pt x="0" y="105"/>
                                    </a:lnTo>
                                    <a:lnTo>
                                      <a:pt x="25" y="92"/>
                                    </a:lnTo>
                                    <a:lnTo>
                                      <a:pt x="55" y="54"/>
                                    </a:lnTo>
                                    <a:lnTo>
                                      <a:pt x="47" y="38"/>
                                    </a:lnTo>
                                    <a:lnTo>
                                      <a:pt x="6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E4FF8D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30" name="Säter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51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241872" y="1976280"/>
                                <a:ext cx="409905" cy="329116"/>
                              </a:xfrm>
                              <a:custGeom>
                                <a:avLst/>
                                <a:gdLst>
                                  <a:gd name="T0" fmla="*/ 296 w 296"/>
                                  <a:gd name="T1" fmla="*/ 0 h 236"/>
                                  <a:gd name="T2" fmla="*/ 239 w 296"/>
                                  <a:gd name="T3" fmla="*/ 58 h 236"/>
                                  <a:gd name="T4" fmla="*/ 223 w 296"/>
                                  <a:gd name="T5" fmla="*/ 110 h 236"/>
                                  <a:gd name="T6" fmla="*/ 235 w 296"/>
                                  <a:gd name="T7" fmla="*/ 127 h 236"/>
                                  <a:gd name="T8" fmla="*/ 197 w 296"/>
                                  <a:gd name="T9" fmla="*/ 155 h 236"/>
                                  <a:gd name="T10" fmla="*/ 168 w 296"/>
                                  <a:gd name="T11" fmla="*/ 219 h 236"/>
                                  <a:gd name="T12" fmla="*/ 141 w 296"/>
                                  <a:gd name="T13" fmla="*/ 236 h 236"/>
                                  <a:gd name="T14" fmla="*/ 103 w 296"/>
                                  <a:gd name="T15" fmla="*/ 223 h 236"/>
                                  <a:gd name="T16" fmla="*/ 82 w 296"/>
                                  <a:gd name="T17" fmla="*/ 206 h 236"/>
                                  <a:gd name="T18" fmla="*/ 11 w 296"/>
                                  <a:gd name="T19" fmla="*/ 199 h 236"/>
                                  <a:gd name="T20" fmla="*/ 0 w 296"/>
                                  <a:gd name="T21" fmla="*/ 184 h 236"/>
                                  <a:gd name="T22" fmla="*/ 40 w 296"/>
                                  <a:gd name="T23" fmla="*/ 177 h 236"/>
                                  <a:gd name="T24" fmla="*/ 91 w 296"/>
                                  <a:gd name="T25" fmla="*/ 135 h 236"/>
                                  <a:gd name="T26" fmla="*/ 110 w 296"/>
                                  <a:gd name="T27" fmla="*/ 134 h 236"/>
                                  <a:gd name="T28" fmla="*/ 109 w 296"/>
                                  <a:gd name="T29" fmla="*/ 100 h 236"/>
                                  <a:gd name="T30" fmla="*/ 154 w 296"/>
                                  <a:gd name="T31" fmla="*/ 91 h 236"/>
                                  <a:gd name="T32" fmla="*/ 182 w 296"/>
                                  <a:gd name="T33" fmla="*/ 87 h 236"/>
                                  <a:gd name="T34" fmla="*/ 241 w 296"/>
                                  <a:gd name="T35" fmla="*/ 12 h 236"/>
                                  <a:gd name="T36" fmla="*/ 296 w 296"/>
                                  <a:gd name="T37" fmla="*/ 0 h 236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</a:cxnLst>
                                <a:rect l="0" t="0" r="r" b="b"/>
                                <a:pathLst>
                                  <a:path w="296" h="236">
                                    <a:moveTo>
                                      <a:pt x="296" y="0"/>
                                    </a:moveTo>
                                    <a:lnTo>
                                      <a:pt x="239" y="58"/>
                                    </a:lnTo>
                                    <a:lnTo>
                                      <a:pt x="223" y="110"/>
                                    </a:lnTo>
                                    <a:lnTo>
                                      <a:pt x="235" y="127"/>
                                    </a:lnTo>
                                    <a:lnTo>
                                      <a:pt x="197" y="155"/>
                                    </a:lnTo>
                                    <a:lnTo>
                                      <a:pt x="168" y="219"/>
                                    </a:lnTo>
                                    <a:lnTo>
                                      <a:pt x="141" y="236"/>
                                    </a:lnTo>
                                    <a:lnTo>
                                      <a:pt x="103" y="223"/>
                                    </a:lnTo>
                                    <a:lnTo>
                                      <a:pt x="82" y="206"/>
                                    </a:lnTo>
                                    <a:lnTo>
                                      <a:pt x="11" y="199"/>
                                    </a:lnTo>
                                    <a:lnTo>
                                      <a:pt x="0" y="184"/>
                                    </a:lnTo>
                                    <a:lnTo>
                                      <a:pt x="40" y="177"/>
                                    </a:lnTo>
                                    <a:lnTo>
                                      <a:pt x="91" y="135"/>
                                    </a:lnTo>
                                    <a:lnTo>
                                      <a:pt x="110" y="134"/>
                                    </a:lnTo>
                                    <a:lnTo>
                                      <a:pt x="109" y="100"/>
                                    </a:lnTo>
                                    <a:lnTo>
                                      <a:pt x="154" y="91"/>
                                    </a:lnTo>
                                    <a:lnTo>
                                      <a:pt x="182" y="87"/>
                                    </a:lnTo>
                                    <a:lnTo>
                                      <a:pt x="241" y="12"/>
                                    </a:lnTo>
                                    <a:lnTo>
                                      <a:pt x="296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31" name="Hedemora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52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7436482" y="1976280"/>
                                <a:ext cx="324332" cy="376119"/>
                              </a:xfrm>
                              <a:custGeom>
                                <a:avLst/>
                                <a:gdLst>
                                  <a:gd name="T0" fmla="*/ 155 w 234"/>
                                  <a:gd name="T1" fmla="*/ 0 h 269"/>
                                  <a:gd name="T2" fmla="*/ 180 w 234"/>
                                  <a:gd name="T3" fmla="*/ 53 h 269"/>
                                  <a:gd name="T4" fmla="*/ 195 w 234"/>
                                  <a:gd name="T5" fmla="*/ 57 h 269"/>
                                  <a:gd name="T6" fmla="*/ 234 w 234"/>
                                  <a:gd name="T7" fmla="*/ 135 h 269"/>
                                  <a:gd name="T8" fmla="*/ 214 w 234"/>
                                  <a:gd name="T9" fmla="*/ 148 h 269"/>
                                  <a:gd name="T10" fmla="*/ 204 w 234"/>
                                  <a:gd name="T11" fmla="*/ 177 h 269"/>
                                  <a:gd name="T12" fmla="*/ 214 w 234"/>
                                  <a:gd name="T13" fmla="*/ 194 h 269"/>
                                  <a:gd name="T14" fmla="*/ 189 w 234"/>
                                  <a:gd name="T15" fmla="*/ 216 h 269"/>
                                  <a:gd name="T16" fmla="*/ 172 w 234"/>
                                  <a:gd name="T17" fmla="*/ 224 h 269"/>
                                  <a:gd name="T18" fmla="*/ 155 w 234"/>
                                  <a:gd name="T19" fmla="*/ 218 h 269"/>
                                  <a:gd name="T20" fmla="*/ 136 w 234"/>
                                  <a:gd name="T21" fmla="*/ 216 h 269"/>
                                  <a:gd name="T22" fmla="*/ 131 w 234"/>
                                  <a:gd name="T23" fmla="*/ 240 h 269"/>
                                  <a:gd name="T24" fmla="*/ 115 w 234"/>
                                  <a:gd name="T25" fmla="*/ 256 h 269"/>
                                  <a:gd name="T26" fmla="*/ 98 w 234"/>
                                  <a:gd name="T27" fmla="*/ 250 h 269"/>
                                  <a:gd name="T28" fmla="*/ 74 w 234"/>
                                  <a:gd name="T29" fmla="*/ 269 h 269"/>
                                  <a:gd name="T30" fmla="*/ 40 w 234"/>
                                  <a:gd name="T31" fmla="*/ 262 h 269"/>
                                  <a:gd name="T32" fmla="*/ 0 w 234"/>
                                  <a:gd name="T33" fmla="*/ 236 h 269"/>
                                  <a:gd name="T34" fmla="*/ 27 w 234"/>
                                  <a:gd name="T35" fmla="*/ 219 h 269"/>
                                  <a:gd name="T36" fmla="*/ 56 w 234"/>
                                  <a:gd name="T37" fmla="*/ 155 h 269"/>
                                  <a:gd name="T38" fmla="*/ 94 w 234"/>
                                  <a:gd name="T39" fmla="*/ 127 h 269"/>
                                  <a:gd name="T40" fmla="*/ 82 w 234"/>
                                  <a:gd name="T41" fmla="*/ 110 h 269"/>
                                  <a:gd name="T42" fmla="*/ 98 w 234"/>
                                  <a:gd name="T43" fmla="*/ 58 h 269"/>
                                  <a:gd name="T44" fmla="*/ 155 w 234"/>
                                  <a:gd name="T45" fmla="*/ 0 h 269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</a:cxnLst>
                                <a:rect l="0" t="0" r="r" b="b"/>
                                <a:pathLst>
                                  <a:path w="234" h="269">
                                    <a:moveTo>
                                      <a:pt x="155" y="0"/>
                                    </a:moveTo>
                                    <a:lnTo>
                                      <a:pt x="180" y="53"/>
                                    </a:lnTo>
                                    <a:lnTo>
                                      <a:pt x="195" y="57"/>
                                    </a:lnTo>
                                    <a:lnTo>
                                      <a:pt x="234" y="135"/>
                                    </a:lnTo>
                                    <a:lnTo>
                                      <a:pt x="214" y="148"/>
                                    </a:lnTo>
                                    <a:lnTo>
                                      <a:pt x="204" y="177"/>
                                    </a:lnTo>
                                    <a:lnTo>
                                      <a:pt x="214" y="194"/>
                                    </a:lnTo>
                                    <a:lnTo>
                                      <a:pt x="189" y="216"/>
                                    </a:lnTo>
                                    <a:lnTo>
                                      <a:pt x="172" y="224"/>
                                    </a:lnTo>
                                    <a:lnTo>
                                      <a:pt x="155" y="218"/>
                                    </a:lnTo>
                                    <a:lnTo>
                                      <a:pt x="136" y="216"/>
                                    </a:lnTo>
                                    <a:lnTo>
                                      <a:pt x="131" y="240"/>
                                    </a:lnTo>
                                    <a:lnTo>
                                      <a:pt x="115" y="256"/>
                                    </a:lnTo>
                                    <a:lnTo>
                                      <a:pt x="98" y="250"/>
                                    </a:lnTo>
                                    <a:lnTo>
                                      <a:pt x="74" y="269"/>
                                    </a:lnTo>
                                    <a:lnTo>
                                      <a:pt x="40" y="262"/>
                                    </a:lnTo>
                                    <a:lnTo>
                                      <a:pt x="0" y="236"/>
                                    </a:lnTo>
                                    <a:lnTo>
                                      <a:pt x="27" y="219"/>
                                    </a:lnTo>
                                    <a:lnTo>
                                      <a:pt x="56" y="155"/>
                                    </a:lnTo>
                                    <a:lnTo>
                                      <a:pt x="94" y="127"/>
                                    </a:lnTo>
                                    <a:lnTo>
                                      <a:pt x="82" y="110"/>
                                    </a:lnTo>
                                    <a:lnTo>
                                      <a:pt x="98" y="58"/>
                                    </a:lnTo>
                                    <a:lnTo>
                                      <a:pt x="155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279EC8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32" name="Torsby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5A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5990054" y="1555881"/>
                                <a:ext cx="546546" cy="875348"/>
                              </a:xfrm>
                              <a:custGeom>
                                <a:avLst/>
                                <a:gdLst>
                                  <a:gd name="T0" fmla="*/ 78 w 395"/>
                                  <a:gd name="T1" fmla="*/ 0 h 628"/>
                                  <a:gd name="T2" fmla="*/ 117 w 395"/>
                                  <a:gd name="T3" fmla="*/ 5 h 628"/>
                                  <a:gd name="T4" fmla="*/ 134 w 395"/>
                                  <a:gd name="T5" fmla="*/ 1 h 628"/>
                                  <a:gd name="T6" fmla="*/ 142 w 395"/>
                                  <a:gd name="T7" fmla="*/ 33 h 628"/>
                                  <a:gd name="T8" fmla="*/ 282 w 395"/>
                                  <a:gd name="T9" fmla="*/ 186 h 628"/>
                                  <a:gd name="T10" fmla="*/ 288 w 395"/>
                                  <a:gd name="T11" fmla="*/ 226 h 628"/>
                                  <a:gd name="T12" fmla="*/ 307 w 395"/>
                                  <a:gd name="T13" fmla="*/ 226 h 628"/>
                                  <a:gd name="T14" fmla="*/ 317 w 395"/>
                                  <a:gd name="T15" fmla="*/ 268 h 628"/>
                                  <a:gd name="T16" fmla="*/ 357 w 395"/>
                                  <a:gd name="T17" fmla="*/ 335 h 628"/>
                                  <a:gd name="T18" fmla="*/ 374 w 395"/>
                                  <a:gd name="T19" fmla="*/ 386 h 628"/>
                                  <a:gd name="T20" fmla="*/ 395 w 395"/>
                                  <a:gd name="T21" fmla="*/ 403 h 628"/>
                                  <a:gd name="T22" fmla="*/ 376 w 395"/>
                                  <a:gd name="T23" fmla="*/ 429 h 628"/>
                                  <a:gd name="T24" fmla="*/ 363 w 395"/>
                                  <a:gd name="T25" fmla="*/ 501 h 628"/>
                                  <a:gd name="T26" fmla="*/ 330 w 395"/>
                                  <a:gd name="T27" fmla="*/ 513 h 628"/>
                                  <a:gd name="T28" fmla="*/ 303 w 395"/>
                                  <a:gd name="T29" fmla="*/ 539 h 628"/>
                                  <a:gd name="T30" fmla="*/ 278 w 395"/>
                                  <a:gd name="T31" fmla="*/ 522 h 628"/>
                                  <a:gd name="T32" fmla="*/ 261 w 395"/>
                                  <a:gd name="T33" fmla="*/ 545 h 628"/>
                                  <a:gd name="T34" fmla="*/ 285 w 395"/>
                                  <a:gd name="T35" fmla="*/ 582 h 628"/>
                                  <a:gd name="T36" fmla="*/ 233 w 395"/>
                                  <a:gd name="T37" fmla="*/ 620 h 628"/>
                                  <a:gd name="T38" fmla="*/ 227 w 395"/>
                                  <a:gd name="T39" fmla="*/ 606 h 628"/>
                                  <a:gd name="T40" fmla="*/ 184 w 395"/>
                                  <a:gd name="T41" fmla="*/ 628 h 628"/>
                                  <a:gd name="T42" fmla="*/ 148 w 395"/>
                                  <a:gd name="T43" fmla="*/ 585 h 628"/>
                                  <a:gd name="T44" fmla="*/ 79 w 395"/>
                                  <a:gd name="T45" fmla="*/ 600 h 628"/>
                                  <a:gd name="T46" fmla="*/ 79 w 395"/>
                                  <a:gd name="T47" fmla="*/ 567 h 628"/>
                                  <a:gd name="T48" fmla="*/ 55 w 395"/>
                                  <a:gd name="T49" fmla="*/ 568 h 628"/>
                                  <a:gd name="T50" fmla="*/ 67 w 395"/>
                                  <a:gd name="T51" fmla="*/ 535 h 628"/>
                                  <a:gd name="T52" fmla="*/ 58 w 395"/>
                                  <a:gd name="T53" fmla="*/ 449 h 628"/>
                                  <a:gd name="T54" fmla="*/ 95 w 395"/>
                                  <a:gd name="T55" fmla="*/ 395 h 628"/>
                                  <a:gd name="T56" fmla="*/ 97 w 395"/>
                                  <a:gd name="T57" fmla="*/ 328 h 628"/>
                                  <a:gd name="T58" fmla="*/ 70 w 395"/>
                                  <a:gd name="T59" fmla="*/ 279 h 628"/>
                                  <a:gd name="T60" fmla="*/ 74 w 395"/>
                                  <a:gd name="T61" fmla="*/ 247 h 628"/>
                                  <a:gd name="T62" fmla="*/ 38 w 395"/>
                                  <a:gd name="T63" fmla="*/ 188 h 628"/>
                                  <a:gd name="T64" fmla="*/ 25 w 395"/>
                                  <a:gd name="T65" fmla="*/ 123 h 628"/>
                                  <a:gd name="T66" fmla="*/ 28 w 395"/>
                                  <a:gd name="T67" fmla="*/ 97 h 628"/>
                                  <a:gd name="T68" fmla="*/ 0 w 395"/>
                                  <a:gd name="T69" fmla="*/ 17 h 628"/>
                                  <a:gd name="T70" fmla="*/ 78 w 395"/>
                                  <a:gd name="T71" fmla="*/ 0 h 628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  <a:cxn ang="0">
                                    <a:pos x="T66" y="T67"/>
                                  </a:cxn>
                                  <a:cxn ang="0">
                                    <a:pos x="T68" y="T69"/>
                                  </a:cxn>
                                  <a:cxn ang="0">
                                    <a:pos x="T70" y="T71"/>
                                  </a:cxn>
                                </a:cxnLst>
                                <a:rect l="0" t="0" r="r" b="b"/>
                                <a:pathLst>
                                  <a:path w="395" h="628">
                                    <a:moveTo>
                                      <a:pt x="78" y="0"/>
                                    </a:moveTo>
                                    <a:lnTo>
                                      <a:pt x="117" y="5"/>
                                    </a:lnTo>
                                    <a:lnTo>
                                      <a:pt x="134" y="1"/>
                                    </a:lnTo>
                                    <a:lnTo>
                                      <a:pt x="142" y="33"/>
                                    </a:lnTo>
                                    <a:lnTo>
                                      <a:pt x="282" y="186"/>
                                    </a:lnTo>
                                    <a:lnTo>
                                      <a:pt x="288" y="226"/>
                                    </a:lnTo>
                                    <a:lnTo>
                                      <a:pt x="307" y="226"/>
                                    </a:lnTo>
                                    <a:lnTo>
                                      <a:pt x="317" y="268"/>
                                    </a:lnTo>
                                    <a:lnTo>
                                      <a:pt x="357" y="335"/>
                                    </a:lnTo>
                                    <a:lnTo>
                                      <a:pt x="374" y="386"/>
                                    </a:lnTo>
                                    <a:lnTo>
                                      <a:pt x="395" y="403"/>
                                    </a:lnTo>
                                    <a:lnTo>
                                      <a:pt x="376" y="429"/>
                                    </a:lnTo>
                                    <a:lnTo>
                                      <a:pt x="363" y="501"/>
                                    </a:lnTo>
                                    <a:lnTo>
                                      <a:pt x="330" y="513"/>
                                    </a:lnTo>
                                    <a:lnTo>
                                      <a:pt x="303" y="539"/>
                                    </a:lnTo>
                                    <a:lnTo>
                                      <a:pt x="278" y="522"/>
                                    </a:lnTo>
                                    <a:lnTo>
                                      <a:pt x="261" y="545"/>
                                    </a:lnTo>
                                    <a:lnTo>
                                      <a:pt x="285" y="582"/>
                                    </a:lnTo>
                                    <a:lnTo>
                                      <a:pt x="233" y="620"/>
                                    </a:lnTo>
                                    <a:lnTo>
                                      <a:pt x="227" y="606"/>
                                    </a:lnTo>
                                    <a:lnTo>
                                      <a:pt x="184" y="628"/>
                                    </a:lnTo>
                                    <a:lnTo>
                                      <a:pt x="148" y="585"/>
                                    </a:lnTo>
                                    <a:lnTo>
                                      <a:pt x="79" y="600"/>
                                    </a:lnTo>
                                    <a:lnTo>
                                      <a:pt x="79" y="567"/>
                                    </a:lnTo>
                                    <a:lnTo>
                                      <a:pt x="55" y="568"/>
                                    </a:lnTo>
                                    <a:lnTo>
                                      <a:pt x="67" y="535"/>
                                    </a:lnTo>
                                    <a:lnTo>
                                      <a:pt x="58" y="449"/>
                                    </a:lnTo>
                                    <a:lnTo>
                                      <a:pt x="95" y="395"/>
                                    </a:lnTo>
                                    <a:lnTo>
                                      <a:pt x="97" y="328"/>
                                    </a:lnTo>
                                    <a:lnTo>
                                      <a:pt x="70" y="279"/>
                                    </a:lnTo>
                                    <a:lnTo>
                                      <a:pt x="74" y="247"/>
                                    </a:lnTo>
                                    <a:lnTo>
                                      <a:pt x="38" y="188"/>
                                    </a:lnTo>
                                    <a:lnTo>
                                      <a:pt x="25" y="123"/>
                                    </a:lnTo>
                                    <a:lnTo>
                                      <a:pt x="28" y="97"/>
                                    </a:lnTo>
                                    <a:lnTo>
                                      <a:pt x="0" y="17"/>
                                    </a:lnTo>
                                    <a:lnTo>
                                      <a:pt x="78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6C56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33" name="Älvkarleby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79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8147275" y="1927873"/>
                                <a:ext cx="126980" cy="154877"/>
                              </a:xfrm>
                              <a:custGeom>
                                <a:avLst/>
                                <a:gdLst>
                                  <a:gd name="T0" fmla="*/ 13 w 92"/>
                                  <a:gd name="T1" fmla="*/ 0 h 111"/>
                                  <a:gd name="T2" fmla="*/ 92 w 92"/>
                                  <a:gd name="T3" fmla="*/ 0 h 111"/>
                                  <a:gd name="T4" fmla="*/ 92 w 92"/>
                                  <a:gd name="T5" fmla="*/ 33 h 111"/>
                                  <a:gd name="T6" fmla="*/ 53 w 92"/>
                                  <a:gd name="T7" fmla="*/ 65 h 111"/>
                                  <a:gd name="T8" fmla="*/ 44 w 92"/>
                                  <a:gd name="T9" fmla="*/ 105 h 111"/>
                                  <a:gd name="T10" fmla="*/ 0 w 92"/>
                                  <a:gd name="T11" fmla="*/ 111 h 111"/>
                                  <a:gd name="T12" fmla="*/ 13 w 92"/>
                                  <a:gd name="T13" fmla="*/ 0 h 111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</a:cxnLst>
                                <a:rect l="0" t="0" r="r" b="b"/>
                                <a:pathLst>
                                  <a:path w="92" h="111">
                                    <a:moveTo>
                                      <a:pt x="13" y="0"/>
                                    </a:moveTo>
                                    <a:lnTo>
                                      <a:pt x="92" y="0"/>
                                    </a:lnTo>
                                    <a:lnTo>
                                      <a:pt x="92" y="33"/>
                                    </a:lnTo>
                                    <a:lnTo>
                                      <a:pt x="53" y="65"/>
                                    </a:lnTo>
                                    <a:lnTo>
                                      <a:pt x="44" y="105"/>
                                    </a:lnTo>
                                    <a:lnTo>
                                      <a:pt x="0" y="111"/>
                                    </a:lnTo>
                                    <a:lnTo>
                                      <a:pt x="13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91D8A0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34" name="Tierp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7A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8104488" y="1963831"/>
                                <a:ext cx="390582" cy="423142"/>
                              </a:xfrm>
                              <a:custGeom>
                                <a:avLst/>
                                <a:gdLst>
                                  <a:gd name="T0" fmla="*/ 219 w 282"/>
                                  <a:gd name="T1" fmla="*/ 0 h 303"/>
                                  <a:gd name="T2" fmla="*/ 244 w 282"/>
                                  <a:gd name="T3" fmla="*/ 16 h 303"/>
                                  <a:gd name="T4" fmla="*/ 247 w 282"/>
                                  <a:gd name="T5" fmla="*/ 55 h 303"/>
                                  <a:gd name="T6" fmla="*/ 282 w 282"/>
                                  <a:gd name="T7" fmla="*/ 100 h 303"/>
                                  <a:gd name="T8" fmla="*/ 266 w 282"/>
                                  <a:gd name="T9" fmla="*/ 119 h 303"/>
                                  <a:gd name="T10" fmla="*/ 237 w 282"/>
                                  <a:gd name="T11" fmla="*/ 121 h 303"/>
                                  <a:gd name="T12" fmla="*/ 238 w 282"/>
                                  <a:gd name="T13" fmla="*/ 160 h 303"/>
                                  <a:gd name="T14" fmla="*/ 224 w 282"/>
                                  <a:gd name="T15" fmla="*/ 177 h 303"/>
                                  <a:gd name="T16" fmla="*/ 186 w 282"/>
                                  <a:gd name="T17" fmla="*/ 176 h 303"/>
                                  <a:gd name="T18" fmla="*/ 169 w 282"/>
                                  <a:gd name="T19" fmla="*/ 245 h 303"/>
                                  <a:gd name="T20" fmla="*/ 165 w 282"/>
                                  <a:gd name="T21" fmla="*/ 283 h 303"/>
                                  <a:gd name="T22" fmla="*/ 119 w 282"/>
                                  <a:gd name="T23" fmla="*/ 303 h 303"/>
                                  <a:gd name="T24" fmla="*/ 97 w 282"/>
                                  <a:gd name="T25" fmla="*/ 292 h 303"/>
                                  <a:gd name="T26" fmla="*/ 90 w 282"/>
                                  <a:gd name="T27" fmla="*/ 255 h 303"/>
                                  <a:gd name="T28" fmla="*/ 61 w 282"/>
                                  <a:gd name="T29" fmla="*/ 279 h 303"/>
                                  <a:gd name="T30" fmla="*/ 40 w 282"/>
                                  <a:gd name="T31" fmla="*/ 289 h 303"/>
                                  <a:gd name="T32" fmla="*/ 55 w 282"/>
                                  <a:gd name="T33" fmla="*/ 236 h 303"/>
                                  <a:gd name="T34" fmla="*/ 23 w 282"/>
                                  <a:gd name="T35" fmla="*/ 216 h 303"/>
                                  <a:gd name="T36" fmla="*/ 25 w 282"/>
                                  <a:gd name="T37" fmla="*/ 198 h 303"/>
                                  <a:gd name="T38" fmla="*/ 0 w 282"/>
                                  <a:gd name="T39" fmla="*/ 186 h 303"/>
                                  <a:gd name="T40" fmla="*/ 1 w 282"/>
                                  <a:gd name="T41" fmla="*/ 114 h 303"/>
                                  <a:gd name="T42" fmla="*/ 31 w 282"/>
                                  <a:gd name="T43" fmla="*/ 85 h 303"/>
                                  <a:gd name="T44" fmla="*/ 75 w 282"/>
                                  <a:gd name="T45" fmla="*/ 79 h 303"/>
                                  <a:gd name="T46" fmla="*/ 84 w 282"/>
                                  <a:gd name="T47" fmla="*/ 39 h 303"/>
                                  <a:gd name="T48" fmla="*/ 123 w 282"/>
                                  <a:gd name="T49" fmla="*/ 7 h 303"/>
                                  <a:gd name="T50" fmla="*/ 140 w 282"/>
                                  <a:gd name="T51" fmla="*/ 50 h 303"/>
                                  <a:gd name="T52" fmla="*/ 164 w 282"/>
                                  <a:gd name="T53" fmla="*/ 45 h 303"/>
                                  <a:gd name="T54" fmla="*/ 182 w 282"/>
                                  <a:gd name="T55" fmla="*/ 16 h 303"/>
                                  <a:gd name="T56" fmla="*/ 219 w 282"/>
                                  <a:gd name="T57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</a:cxnLst>
                                <a:rect l="0" t="0" r="r" b="b"/>
                                <a:pathLst>
                                  <a:path w="282" h="303">
                                    <a:moveTo>
                                      <a:pt x="219" y="0"/>
                                    </a:moveTo>
                                    <a:lnTo>
                                      <a:pt x="244" y="16"/>
                                    </a:lnTo>
                                    <a:lnTo>
                                      <a:pt x="247" y="55"/>
                                    </a:lnTo>
                                    <a:lnTo>
                                      <a:pt x="282" y="100"/>
                                    </a:lnTo>
                                    <a:lnTo>
                                      <a:pt x="266" y="119"/>
                                    </a:lnTo>
                                    <a:lnTo>
                                      <a:pt x="237" y="121"/>
                                    </a:lnTo>
                                    <a:lnTo>
                                      <a:pt x="238" y="160"/>
                                    </a:lnTo>
                                    <a:lnTo>
                                      <a:pt x="224" y="177"/>
                                    </a:lnTo>
                                    <a:lnTo>
                                      <a:pt x="186" y="176"/>
                                    </a:lnTo>
                                    <a:lnTo>
                                      <a:pt x="169" y="245"/>
                                    </a:lnTo>
                                    <a:lnTo>
                                      <a:pt x="165" y="283"/>
                                    </a:lnTo>
                                    <a:lnTo>
                                      <a:pt x="119" y="303"/>
                                    </a:lnTo>
                                    <a:lnTo>
                                      <a:pt x="97" y="292"/>
                                    </a:lnTo>
                                    <a:lnTo>
                                      <a:pt x="90" y="255"/>
                                    </a:lnTo>
                                    <a:lnTo>
                                      <a:pt x="61" y="279"/>
                                    </a:lnTo>
                                    <a:lnTo>
                                      <a:pt x="40" y="289"/>
                                    </a:lnTo>
                                    <a:lnTo>
                                      <a:pt x="55" y="236"/>
                                    </a:lnTo>
                                    <a:lnTo>
                                      <a:pt x="23" y="216"/>
                                    </a:lnTo>
                                    <a:lnTo>
                                      <a:pt x="25" y="198"/>
                                    </a:lnTo>
                                    <a:lnTo>
                                      <a:pt x="0" y="186"/>
                                    </a:lnTo>
                                    <a:lnTo>
                                      <a:pt x="1" y="114"/>
                                    </a:lnTo>
                                    <a:lnTo>
                                      <a:pt x="31" y="85"/>
                                    </a:lnTo>
                                    <a:lnTo>
                                      <a:pt x="75" y="79"/>
                                    </a:lnTo>
                                    <a:lnTo>
                                      <a:pt x="84" y="39"/>
                                    </a:lnTo>
                                    <a:lnTo>
                                      <a:pt x="123" y="7"/>
                                    </a:lnTo>
                                    <a:lnTo>
                                      <a:pt x="140" y="50"/>
                                    </a:lnTo>
                                    <a:lnTo>
                                      <a:pt x="164" y="45"/>
                                    </a:lnTo>
                                    <a:lnTo>
                                      <a:pt x="182" y="16"/>
                                    </a:lnTo>
                                    <a:lnTo>
                                      <a:pt x="219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  <xdr:sp macro="" textlink="">
                            <xdr:nvSpPr>
                              <xdr:cNvPr id="1135" name="Östhammar">
                                <a:extLst>
                                  <a:ext uri="{FF2B5EF4-FFF2-40B4-BE49-F238E27FC236}">
                                    <a16:creationId xmlns:a16="http://schemas.microsoft.com/office/drawing/2014/main" id="{00000000-0008-0000-0200-00007B010000}"/>
                                  </a:ext>
                                </a:extLst>
                              </xdr:cNvPr>
                              <xdr:cNvSpPr>
                                <a:spLocks/>
                              </xdr:cNvSpPr>
                            </xdr:nvSpPr>
                            <xdr:spPr bwMode="auto">
                              <a:xfrm>
                                <a:off x="8333584" y="2041258"/>
                                <a:ext cx="383701" cy="421782"/>
                              </a:xfrm>
                              <a:custGeom>
                                <a:avLst/>
                                <a:gdLst>
                                  <a:gd name="T0" fmla="*/ 211 w 278"/>
                                  <a:gd name="T1" fmla="*/ 0 h 303"/>
                                  <a:gd name="T2" fmla="*/ 224 w 278"/>
                                  <a:gd name="T3" fmla="*/ 54 h 303"/>
                                  <a:gd name="T4" fmla="*/ 248 w 278"/>
                                  <a:gd name="T5" fmla="*/ 89 h 303"/>
                                  <a:gd name="T6" fmla="*/ 268 w 278"/>
                                  <a:gd name="T7" fmla="*/ 97 h 303"/>
                                  <a:gd name="T8" fmla="*/ 265 w 278"/>
                                  <a:gd name="T9" fmla="*/ 117 h 303"/>
                                  <a:gd name="T10" fmla="*/ 238 w 278"/>
                                  <a:gd name="T11" fmla="*/ 119 h 303"/>
                                  <a:gd name="T12" fmla="*/ 265 w 278"/>
                                  <a:gd name="T13" fmla="*/ 140 h 303"/>
                                  <a:gd name="T14" fmla="*/ 278 w 278"/>
                                  <a:gd name="T15" fmla="*/ 164 h 303"/>
                                  <a:gd name="T16" fmla="*/ 268 w 278"/>
                                  <a:gd name="T17" fmla="*/ 181 h 303"/>
                                  <a:gd name="T18" fmla="*/ 249 w 278"/>
                                  <a:gd name="T19" fmla="*/ 181 h 303"/>
                                  <a:gd name="T20" fmla="*/ 251 w 278"/>
                                  <a:gd name="T21" fmla="*/ 215 h 303"/>
                                  <a:gd name="T22" fmla="*/ 244 w 278"/>
                                  <a:gd name="T23" fmla="*/ 276 h 303"/>
                                  <a:gd name="T24" fmla="*/ 139 w 278"/>
                                  <a:gd name="T25" fmla="*/ 303 h 303"/>
                                  <a:gd name="T26" fmla="*/ 124 w 278"/>
                                  <a:gd name="T27" fmla="*/ 286 h 303"/>
                                  <a:gd name="T28" fmla="*/ 77 w 278"/>
                                  <a:gd name="T29" fmla="*/ 299 h 303"/>
                                  <a:gd name="T30" fmla="*/ 50 w 278"/>
                                  <a:gd name="T31" fmla="*/ 272 h 303"/>
                                  <a:gd name="T32" fmla="*/ 50 w 278"/>
                                  <a:gd name="T33" fmla="*/ 249 h 303"/>
                                  <a:gd name="T34" fmla="*/ 31 w 278"/>
                                  <a:gd name="T35" fmla="*/ 248 h 303"/>
                                  <a:gd name="T36" fmla="*/ 38 w 278"/>
                                  <a:gd name="T37" fmla="*/ 225 h 303"/>
                                  <a:gd name="T38" fmla="*/ 0 w 278"/>
                                  <a:gd name="T39" fmla="*/ 228 h 303"/>
                                  <a:gd name="T40" fmla="*/ 4 w 278"/>
                                  <a:gd name="T41" fmla="*/ 190 h 303"/>
                                  <a:gd name="T42" fmla="*/ 21 w 278"/>
                                  <a:gd name="T43" fmla="*/ 121 h 303"/>
                                  <a:gd name="T44" fmla="*/ 59 w 278"/>
                                  <a:gd name="T45" fmla="*/ 122 h 303"/>
                                  <a:gd name="T46" fmla="*/ 73 w 278"/>
                                  <a:gd name="T47" fmla="*/ 105 h 303"/>
                                  <a:gd name="T48" fmla="*/ 72 w 278"/>
                                  <a:gd name="T49" fmla="*/ 66 h 303"/>
                                  <a:gd name="T50" fmla="*/ 101 w 278"/>
                                  <a:gd name="T51" fmla="*/ 64 h 303"/>
                                  <a:gd name="T52" fmla="*/ 117 w 278"/>
                                  <a:gd name="T53" fmla="*/ 45 h 303"/>
                                  <a:gd name="T54" fmla="*/ 172 w 278"/>
                                  <a:gd name="T55" fmla="*/ 90 h 303"/>
                                  <a:gd name="T56" fmla="*/ 203 w 278"/>
                                  <a:gd name="T57" fmla="*/ 98 h 303"/>
                                  <a:gd name="T58" fmla="*/ 213 w 278"/>
                                  <a:gd name="T59" fmla="*/ 85 h 303"/>
                                  <a:gd name="T60" fmla="*/ 199 w 278"/>
                                  <a:gd name="T61" fmla="*/ 32 h 303"/>
                                  <a:gd name="T62" fmla="*/ 200 w 278"/>
                                  <a:gd name="T63" fmla="*/ 5 h 303"/>
                                  <a:gd name="T64" fmla="*/ 211 w 278"/>
                                  <a:gd name="T65" fmla="*/ 0 h 303"/>
                                </a:gdLst>
                                <a:ahLst/>
                                <a:cxnLst>
                                  <a:cxn ang="0">
                                    <a:pos x="T0" y="T1"/>
                                  </a:cxn>
                                  <a:cxn ang="0">
                                    <a:pos x="T2" y="T3"/>
                                  </a:cxn>
                                  <a:cxn ang="0">
                                    <a:pos x="T4" y="T5"/>
                                  </a:cxn>
                                  <a:cxn ang="0">
                                    <a:pos x="T6" y="T7"/>
                                  </a:cxn>
                                  <a:cxn ang="0">
                                    <a:pos x="T8" y="T9"/>
                                  </a:cxn>
                                  <a:cxn ang="0">
                                    <a:pos x="T10" y="T11"/>
                                  </a:cxn>
                                  <a:cxn ang="0">
                                    <a:pos x="T12" y="T13"/>
                                  </a:cxn>
                                  <a:cxn ang="0">
                                    <a:pos x="T14" y="T15"/>
                                  </a:cxn>
                                  <a:cxn ang="0">
                                    <a:pos x="T16" y="T17"/>
                                  </a:cxn>
                                  <a:cxn ang="0">
                                    <a:pos x="T18" y="T19"/>
                                  </a:cxn>
                                  <a:cxn ang="0">
                                    <a:pos x="T20" y="T21"/>
                                  </a:cxn>
                                  <a:cxn ang="0">
                                    <a:pos x="T22" y="T23"/>
                                  </a:cxn>
                                  <a:cxn ang="0">
                                    <a:pos x="T24" y="T25"/>
                                  </a:cxn>
                                  <a:cxn ang="0">
                                    <a:pos x="T26" y="T27"/>
                                  </a:cxn>
                                  <a:cxn ang="0">
                                    <a:pos x="T28" y="T29"/>
                                  </a:cxn>
                                  <a:cxn ang="0">
                                    <a:pos x="T30" y="T31"/>
                                  </a:cxn>
                                  <a:cxn ang="0">
                                    <a:pos x="T32" y="T33"/>
                                  </a:cxn>
                                  <a:cxn ang="0">
                                    <a:pos x="T34" y="T35"/>
                                  </a:cxn>
                                  <a:cxn ang="0">
                                    <a:pos x="T36" y="T37"/>
                                  </a:cxn>
                                  <a:cxn ang="0">
                                    <a:pos x="T38" y="T39"/>
                                  </a:cxn>
                                  <a:cxn ang="0">
                                    <a:pos x="T40" y="T41"/>
                                  </a:cxn>
                                  <a:cxn ang="0">
                                    <a:pos x="T42" y="T43"/>
                                  </a:cxn>
                                  <a:cxn ang="0">
                                    <a:pos x="T44" y="T45"/>
                                  </a:cxn>
                                  <a:cxn ang="0">
                                    <a:pos x="T46" y="T47"/>
                                  </a:cxn>
                                  <a:cxn ang="0">
                                    <a:pos x="T48" y="T49"/>
                                  </a:cxn>
                                  <a:cxn ang="0">
                                    <a:pos x="T50" y="T51"/>
                                  </a:cxn>
                                  <a:cxn ang="0">
                                    <a:pos x="T52" y="T53"/>
                                  </a:cxn>
                                  <a:cxn ang="0">
                                    <a:pos x="T54" y="T55"/>
                                  </a:cxn>
                                  <a:cxn ang="0">
                                    <a:pos x="T56" y="T57"/>
                                  </a:cxn>
                                  <a:cxn ang="0">
                                    <a:pos x="T58" y="T59"/>
                                  </a:cxn>
                                  <a:cxn ang="0">
                                    <a:pos x="T60" y="T61"/>
                                  </a:cxn>
                                  <a:cxn ang="0">
                                    <a:pos x="T62" y="T63"/>
                                  </a:cxn>
                                  <a:cxn ang="0">
                                    <a:pos x="T64" y="T65"/>
                                  </a:cxn>
                                </a:cxnLst>
                                <a:rect l="0" t="0" r="r" b="b"/>
                                <a:pathLst>
                                  <a:path w="278" h="303">
                                    <a:moveTo>
                                      <a:pt x="211" y="0"/>
                                    </a:moveTo>
                                    <a:lnTo>
                                      <a:pt x="224" y="54"/>
                                    </a:lnTo>
                                    <a:lnTo>
                                      <a:pt x="248" y="89"/>
                                    </a:lnTo>
                                    <a:lnTo>
                                      <a:pt x="268" y="97"/>
                                    </a:lnTo>
                                    <a:lnTo>
                                      <a:pt x="265" y="117"/>
                                    </a:lnTo>
                                    <a:lnTo>
                                      <a:pt x="238" y="119"/>
                                    </a:lnTo>
                                    <a:lnTo>
                                      <a:pt x="265" y="140"/>
                                    </a:lnTo>
                                    <a:lnTo>
                                      <a:pt x="278" y="164"/>
                                    </a:lnTo>
                                    <a:lnTo>
                                      <a:pt x="268" y="181"/>
                                    </a:lnTo>
                                    <a:lnTo>
                                      <a:pt x="249" y="181"/>
                                    </a:lnTo>
                                    <a:lnTo>
                                      <a:pt x="251" y="215"/>
                                    </a:lnTo>
                                    <a:lnTo>
                                      <a:pt x="244" y="276"/>
                                    </a:lnTo>
                                    <a:lnTo>
                                      <a:pt x="139" y="303"/>
                                    </a:lnTo>
                                    <a:lnTo>
                                      <a:pt x="124" y="286"/>
                                    </a:lnTo>
                                    <a:lnTo>
                                      <a:pt x="77" y="299"/>
                                    </a:lnTo>
                                    <a:lnTo>
                                      <a:pt x="50" y="272"/>
                                    </a:lnTo>
                                    <a:lnTo>
                                      <a:pt x="50" y="249"/>
                                    </a:lnTo>
                                    <a:lnTo>
                                      <a:pt x="31" y="248"/>
                                    </a:lnTo>
                                    <a:lnTo>
                                      <a:pt x="38" y="225"/>
                                    </a:lnTo>
                                    <a:lnTo>
                                      <a:pt x="0" y="228"/>
                                    </a:lnTo>
                                    <a:lnTo>
                                      <a:pt x="4" y="190"/>
                                    </a:lnTo>
                                    <a:lnTo>
                                      <a:pt x="21" y="121"/>
                                    </a:lnTo>
                                    <a:lnTo>
                                      <a:pt x="59" y="122"/>
                                    </a:lnTo>
                                    <a:lnTo>
                                      <a:pt x="73" y="105"/>
                                    </a:lnTo>
                                    <a:lnTo>
                                      <a:pt x="72" y="66"/>
                                    </a:lnTo>
                                    <a:lnTo>
                                      <a:pt x="101" y="64"/>
                                    </a:lnTo>
                                    <a:lnTo>
                                      <a:pt x="117" y="45"/>
                                    </a:lnTo>
                                    <a:lnTo>
                                      <a:pt x="172" y="90"/>
                                    </a:lnTo>
                                    <a:lnTo>
                                      <a:pt x="203" y="98"/>
                                    </a:lnTo>
                                    <a:lnTo>
                                      <a:pt x="213" y="85"/>
                                    </a:lnTo>
                                    <a:lnTo>
                                      <a:pt x="199" y="32"/>
                                    </a:lnTo>
                                    <a:lnTo>
                                      <a:pt x="200" y="5"/>
                                    </a:lnTo>
                                    <a:lnTo>
                                      <a:pt x="211" y="0"/>
                                    </a:lnTo>
                                    <a:close/>
                                  </a:path>
                                </a:pathLst>
                              </a:custGeom>
                              <a:solidFill>
                                <a:srgbClr val="FFF3BF"/>
                              </a:solidFill>
                              <a:ln w="0">
                                <a:solidFill>
                                  <a:schemeClr val="bg1">
                                    <a:lumMod val="65000"/>
                                  </a:schemeClr>
                                </a:solidFill>
                                <a:prstDash val="solid"/>
                                <a:round/>
                                <a:headEnd/>
                                <a:tailEnd/>
                              </a:ln>
                            </xdr:spPr>
                            <xdr:txBody>
                              <a:bodyPr vert="horz" wrap="square" lIns="91440" tIns="45720" rIns="91440" bIns="45720" numCol="1" anchor="t" anchorCtr="0" compatLnSpc="1">
                                <a:prstTxWarp prst="textNoShape">
                                  <a:avLst/>
                                </a:prstTxWarp>
                              </a:bodyPr>
                              <a:lstStyle>
                                <a:defPPr>
                                  <a:defRPr lang="sv-SE"/>
                                </a:defPPr>
                                <a:lvl1pPr marL="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1pPr>
                                <a:lvl2pPr marL="457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2pPr>
                                <a:lvl3pPr marL="914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3pPr>
                                <a:lvl4pPr marL="1371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4pPr>
                                <a:lvl5pPr marL="18288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5pPr>
                                <a:lvl6pPr marL="22860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6pPr>
                                <a:lvl7pPr marL="27432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7pPr>
                                <a:lvl8pPr marL="32004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8pPr>
                                <a:lvl9pPr marL="3657600" algn="l" defTabSz="914400" rtl="0" eaLnBrk="1" latinLnBrk="0" hangingPunct="1">
                                  <a:defRPr sz="1800" kern="1200">
                                    <a:solidFill>
                                      <a:schemeClr val="tx1"/>
                                    </a:solidFill>
                                    <a:latin typeface="+mn-lt"/>
                                    <a:ea typeface="+mn-ea"/>
                                    <a:cs typeface="+mn-cs"/>
                                  </a:defRPr>
                                </a:lvl9pPr>
                              </a:lstStyle>
                              <a:p>
                                <a:endParaRPr lang="sv-SE"/>
                              </a:p>
                            </xdr:txBody>
                          </xdr:sp>
                        </xdr:grpSp>
                        <xdr:sp macro="" textlink="">
                          <xdr:nvSpPr>
                            <xdr:cNvPr id="1101" name="Sala">
                              <a:extLst>
                                <a:ext uri="{FF2B5EF4-FFF2-40B4-BE49-F238E27FC236}">
                                  <a16:creationId xmlns:a16="http://schemas.microsoft.com/office/drawing/2014/main" id="{00000000-0008-0000-0200-00007C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631074" y="2320586"/>
                              <a:ext cx="321591" cy="376140"/>
                            </a:xfrm>
                            <a:custGeom>
                              <a:avLst/>
                              <a:gdLst>
                                <a:gd name="T0" fmla="*/ 192 w 233"/>
                                <a:gd name="T1" fmla="*/ 0 h 270"/>
                                <a:gd name="T2" fmla="*/ 203 w 233"/>
                                <a:gd name="T3" fmla="*/ 55 h 270"/>
                                <a:gd name="T4" fmla="*/ 188 w 233"/>
                                <a:gd name="T5" fmla="*/ 62 h 270"/>
                                <a:gd name="T6" fmla="*/ 195 w 233"/>
                                <a:gd name="T7" fmla="*/ 101 h 270"/>
                                <a:gd name="T8" fmla="*/ 187 w 233"/>
                                <a:gd name="T9" fmla="*/ 116 h 270"/>
                                <a:gd name="T10" fmla="*/ 218 w 233"/>
                                <a:gd name="T11" fmla="*/ 147 h 270"/>
                                <a:gd name="T12" fmla="*/ 224 w 233"/>
                                <a:gd name="T13" fmla="*/ 179 h 270"/>
                                <a:gd name="T14" fmla="*/ 217 w 233"/>
                                <a:gd name="T15" fmla="*/ 194 h 270"/>
                                <a:gd name="T16" fmla="*/ 233 w 233"/>
                                <a:gd name="T17" fmla="*/ 211 h 270"/>
                                <a:gd name="T18" fmla="*/ 224 w 233"/>
                                <a:gd name="T19" fmla="*/ 237 h 270"/>
                                <a:gd name="T20" fmla="*/ 207 w 233"/>
                                <a:gd name="T21" fmla="*/ 260 h 270"/>
                                <a:gd name="T22" fmla="*/ 187 w 233"/>
                                <a:gd name="T23" fmla="*/ 251 h 270"/>
                                <a:gd name="T24" fmla="*/ 179 w 233"/>
                                <a:gd name="T25" fmla="*/ 270 h 270"/>
                                <a:gd name="T26" fmla="*/ 163 w 233"/>
                                <a:gd name="T27" fmla="*/ 268 h 270"/>
                                <a:gd name="T28" fmla="*/ 160 w 233"/>
                                <a:gd name="T29" fmla="*/ 243 h 270"/>
                                <a:gd name="T30" fmla="*/ 115 w 233"/>
                                <a:gd name="T31" fmla="*/ 220 h 270"/>
                                <a:gd name="T32" fmla="*/ 59 w 233"/>
                                <a:gd name="T33" fmla="*/ 258 h 270"/>
                                <a:gd name="T34" fmla="*/ 38 w 233"/>
                                <a:gd name="T35" fmla="*/ 239 h 270"/>
                                <a:gd name="T36" fmla="*/ 35 w 233"/>
                                <a:gd name="T37" fmla="*/ 211 h 270"/>
                                <a:gd name="T38" fmla="*/ 4 w 233"/>
                                <a:gd name="T39" fmla="*/ 188 h 270"/>
                                <a:gd name="T40" fmla="*/ 0 w 233"/>
                                <a:gd name="T41" fmla="*/ 158 h 270"/>
                                <a:gd name="T42" fmla="*/ 13 w 233"/>
                                <a:gd name="T43" fmla="*/ 129 h 270"/>
                                <a:gd name="T44" fmla="*/ 30 w 233"/>
                                <a:gd name="T45" fmla="*/ 126 h 270"/>
                                <a:gd name="T46" fmla="*/ 29 w 233"/>
                                <a:gd name="T47" fmla="*/ 79 h 270"/>
                                <a:gd name="T48" fmla="*/ 89 w 233"/>
                                <a:gd name="T49" fmla="*/ 74 h 270"/>
                                <a:gd name="T50" fmla="*/ 102 w 233"/>
                                <a:gd name="T51" fmla="*/ 49 h 270"/>
                                <a:gd name="T52" fmla="*/ 132 w 233"/>
                                <a:gd name="T53" fmla="*/ 31 h 270"/>
                                <a:gd name="T54" fmla="*/ 132 w 233"/>
                                <a:gd name="T55" fmla="*/ 11 h 270"/>
                                <a:gd name="T56" fmla="*/ 149 w 233"/>
                                <a:gd name="T57" fmla="*/ 4 h 270"/>
                                <a:gd name="T58" fmla="*/ 192 w 233"/>
                                <a:gd name="T59" fmla="*/ 0 h 27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</a:cxnLst>
                              <a:rect l="0" t="0" r="r" b="b"/>
                              <a:pathLst>
                                <a:path w="233" h="270">
                                  <a:moveTo>
                                    <a:pt x="192" y="0"/>
                                  </a:moveTo>
                                  <a:lnTo>
                                    <a:pt x="203" y="55"/>
                                  </a:lnTo>
                                  <a:lnTo>
                                    <a:pt x="188" y="62"/>
                                  </a:lnTo>
                                  <a:lnTo>
                                    <a:pt x="195" y="101"/>
                                  </a:lnTo>
                                  <a:lnTo>
                                    <a:pt x="187" y="116"/>
                                  </a:lnTo>
                                  <a:lnTo>
                                    <a:pt x="218" y="147"/>
                                  </a:lnTo>
                                  <a:lnTo>
                                    <a:pt x="224" y="179"/>
                                  </a:lnTo>
                                  <a:lnTo>
                                    <a:pt x="217" y="194"/>
                                  </a:lnTo>
                                  <a:lnTo>
                                    <a:pt x="233" y="211"/>
                                  </a:lnTo>
                                  <a:lnTo>
                                    <a:pt x="224" y="237"/>
                                  </a:lnTo>
                                  <a:lnTo>
                                    <a:pt x="207" y="260"/>
                                  </a:lnTo>
                                  <a:lnTo>
                                    <a:pt x="187" y="251"/>
                                  </a:lnTo>
                                  <a:lnTo>
                                    <a:pt x="179" y="270"/>
                                  </a:lnTo>
                                  <a:lnTo>
                                    <a:pt x="163" y="268"/>
                                  </a:lnTo>
                                  <a:lnTo>
                                    <a:pt x="160" y="243"/>
                                  </a:lnTo>
                                  <a:lnTo>
                                    <a:pt x="115" y="220"/>
                                  </a:lnTo>
                                  <a:lnTo>
                                    <a:pt x="59" y="258"/>
                                  </a:lnTo>
                                  <a:lnTo>
                                    <a:pt x="38" y="239"/>
                                  </a:lnTo>
                                  <a:lnTo>
                                    <a:pt x="35" y="211"/>
                                  </a:lnTo>
                                  <a:lnTo>
                                    <a:pt x="4" y="188"/>
                                  </a:lnTo>
                                  <a:lnTo>
                                    <a:pt x="0" y="158"/>
                                  </a:lnTo>
                                  <a:lnTo>
                                    <a:pt x="13" y="129"/>
                                  </a:lnTo>
                                  <a:lnTo>
                                    <a:pt x="30" y="126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89" y="74"/>
                                  </a:lnTo>
                                  <a:lnTo>
                                    <a:pt x="102" y="49"/>
                                  </a:lnTo>
                                  <a:lnTo>
                                    <a:pt x="132" y="31"/>
                                  </a:lnTo>
                                  <a:lnTo>
                                    <a:pt x="132" y="11"/>
                                  </a:lnTo>
                                  <a:lnTo>
                                    <a:pt x="149" y="4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2" name="Heby">
                              <a:extLst>
                                <a:ext uri="{FF2B5EF4-FFF2-40B4-BE49-F238E27FC236}">
                                  <a16:creationId xmlns:a16="http://schemas.microsoft.com/office/drawing/2014/main" id="{00000000-0008-0000-0200-00007D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889174" y="2223797"/>
                              <a:ext cx="291226" cy="417609"/>
                            </a:xfrm>
                            <a:custGeom>
                              <a:avLst/>
                              <a:gdLst>
                                <a:gd name="T0" fmla="*/ 156 w 211"/>
                                <a:gd name="T1" fmla="*/ 0 h 299"/>
                                <a:gd name="T2" fmla="*/ 181 w 211"/>
                                <a:gd name="T3" fmla="*/ 12 h 299"/>
                                <a:gd name="T4" fmla="*/ 179 w 211"/>
                                <a:gd name="T5" fmla="*/ 30 h 299"/>
                                <a:gd name="T6" fmla="*/ 211 w 211"/>
                                <a:gd name="T7" fmla="*/ 50 h 299"/>
                                <a:gd name="T8" fmla="*/ 196 w 211"/>
                                <a:gd name="T9" fmla="*/ 103 h 299"/>
                                <a:gd name="T10" fmla="*/ 191 w 211"/>
                                <a:gd name="T11" fmla="*/ 127 h 299"/>
                                <a:gd name="T12" fmla="*/ 194 w 211"/>
                                <a:gd name="T13" fmla="*/ 153 h 299"/>
                                <a:gd name="T14" fmla="*/ 179 w 211"/>
                                <a:gd name="T15" fmla="*/ 169 h 299"/>
                                <a:gd name="T16" fmla="*/ 162 w 211"/>
                                <a:gd name="T17" fmla="*/ 165 h 299"/>
                                <a:gd name="T18" fmla="*/ 155 w 211"/>
                                <a:gd name="T19" fmla="*/ 187 h 299"/>
                                <a:gd name="T20" fmla="*/ 134 w 211"/>
                                <a:gd name="T21" fmla="*/ 191 h 299"/>
                                <a:gd name="T22" fmla="*/ 128 w 211"/>
                                <a:gd name="T23" fmla="*/ 204 h 299"/>
                                <a:gd name="T24" fmla="*/ 141 w 211"/>
                                <a:gd name="T25" fmla="*/ 217 h 299"/>
                                <a:gd name="T26" fmla="*/ 140 w 211"/>
                                <a:gd name="T27" fmla="*/ 265 h 299"/>
                                <a:gd name="T28" fmla="*/ 107 w 211"/>
                                <a:gd name="T29" fmla="*/ 299 h 299"/>
                                <a:gd name="T30" fmla="*/ 84 w 211"/>
                                <a:gd name="T31" fmla="*/ 274 h 299"/>
                                <a:gd name="T32" fmla="*/ 46 w 211"/>
                                <a:gd name="T33" fmla="*/ 280 h 299"/>
                                <a:gd name="T34" fmla="*/ 30 w 211"/>
                                <a:gd name="T35" fmla="*/ 263 h 299"/>
                                <a:gd name="T36" fmla="*/ 37 w 211"/>
                                <a:gd name="T37" fmla="*/ 248 h 299"/>
                                <a:gd name="T38" fmla="*/ 31 w 211"/>
                                <a:gd name="T39" fmla="*/ 216 h 299"/>
                                <a:gd name="T40" fmla="*/ 0 w 211"/>
                                <a:gd name="T41" fmla="*/ 185 h 299"/>
                                <a:gd name="T42" fmla="*/ 8 w 211"/>
                                <a:gd name="T43" fmla="*/ 170 h 299"/>
                                <a:gd name="T44" fmla="*/ 1 w 211"/>
                                <a:gd name="T45" fmla="*/ 131 h 299"/>
                                <a:gd name="T46" fmla="*/ 16 w 211"/>
                                <a:gd name="T47" fmla="*/ 124 h 299"/>
                                <a:gd name="T48" fmla="*/ 5 w 211"/>
                                <a:gd name="T49" fmla="*/ 69 h 299"/>
                                <a:gd name="T50" fmla="*/ 34 w 211"/>
                                <a:gd name="T51" fmla="*/ 69 h 299"/>
                                <a:gd name="T52" fmla="*/ 58 w 211"/>
                                <a:gd name="T53" fmla="*/ 45 h 299"/>
                                <a:gd name="T54" fmla="*/ 55 w 211"/>
                                <a:gd name="T55" fmla="*/ 31 h 299"/>
                                <a:gd name="T56" fmla="*/ 66 w 211"/>
                                <a:gd name="T57" fmla="*/ 17 h 299"/>
                                <a:gd name="T58" fmla="*/ 127 w 211"/>
                                <a:gd name="T59" fmla="*/ 26 h 299"/>
                                <a:gd name="T60" fmla="*/ 156 w 211"/>
                                <a:gd name="T61" fmla="*/ 0 h 29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</a:cxnLst>
                              <a:rect l="0" t="0" r="r" b="b"/>
                              <a:pathLst>
                                <a:path w="211" h="299">
                                  <a:moveTo>
                                    <a:pt x="156" y="0"/>
                                  </a:moveTo>
                                  <a:lnTo>
                                    <a:pt x="181" y="12"/>
                                  </a:lnTo>
                                  <a:lnTo>
                                    <a:pt x="179" y="30"/>
                                  </a:lnTo>
                                  <a:lnTo>
                                    <a:pt x="211" y="50"/>
                                  </a:lnTo>
                                  <a:lnTo>
                                    <a:pt x="196" y="103"/>
                                  </a:lnTo>
                                  <a:lnTo>
                                    <a:pt x="191" y="127"/>
                                  </a:lnTo>
                                  <a:lnTo>
                                    <a:pt x="194" y="153"/>
                                  </a:lnTo>
                                  <a:lnTo>
                                    <a:pt x="179" y="169"/>
                                  </a:lnTo>
                                  <a:lnTo>
                                    <a:pt x="162" y="165"/>
                                  </a:lnTo>
                                  <a:lnTo>
                                    <a:pt x="155" y="187"/>
                                  </a:lnTo>
                                  <a:lnTo>
                                    <a:pt x="134" y="191"/>
                                  </a:lnTo>
                                  <a:lnTo>
                                    <a:pt x="128" y="204"/>
                                  </a:lnTo>
                                  <a:lnTo>
                                    <a:pt x="141" y="217"/>
                                  </a:lnTo>
                                  <a:lnTo>
                                    <a:pt x="140" y="265"/>
                                  </a:lnTo>
                                  <a:lnTo>
                                    <a:pt x="107" y="299"/>
                                  </a:lnTo>
                                  <a:lnTo>
                                    <a:pt x="84" y="274"/>
                                  </a:lnTo>
                                  <a:lnTo>
                                    <a:pt x="46" y="280"/>
                                  </a:lnTo>
                                  <a:lnTo>
                                    <a:pt x="30" y="263"/>
                                  </a:lnTo>
                                  <a:lnTo>
                                    <a:pt x="37" y="248"/>
                                  </a:lnTo>
                                  <a:lnTo>
                                    <a:pt x="31" y="216"/>
                                  </a:lnTo>
                                  <a:lnTo>
                                    <a:pt x="0" y="185"/>
                                  </a:lnTo>
                                  <a:lnTo>
                                    <a:pt x="8" y="170"/>
                                  </a:lnTo>
                                  <a:lnTo>
                                    <a:pt x="1" y="131"/>
                                  </a:lnTo>
                                  <a:lnTo>
                                    <a:pt x="16" y="124"/>
                                  </a:lnTo>
                                  <a:lnTo>
                                    <a:pt x="5" y="69"/>
                                  </a:lnTo>
                                  <a:lnTo>
                                    <a:pt x="34" y="69"/>
                                  </a:lnTo>
                                  <a:lnTo>
                                    <a:pt x="58" y="45"/>
                                  </a:lnTo>
                                  <a:lnTo>
                                    <a:pt x="55" y="31"/>
                                  </a:lnTo>
                                  <a:lnTo>
                                    <a:pt x="66" y="17"/>
                                  </a:lnTo>
                                  <a:lnTo>
                                    <a:pt x="127" y="26"/>
                                  </a:lnTo>
                                  <a:lnTo>
                                    <a:pt x="156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3" name="Enköping">
                              <a:extLst>
                                <a:ext uri="{FF2B5EF4-FFF2-40B4-BE49-F238E27FC236}">
                                  <a16:creationId xmlns:a16="http://schemas.microsoft.com/office/drawing/2014/main" id="{00000000-0008-0000-0200-00007E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7916778" y="2593022"/>
                              <a:ext cx="334012" cy="348479"/>
                            </a:xfrm>
                            <a:custGeom>
                              <a:avLst/>
                              <a:gdLst>
                                <a:gd name="T0" fmla="*/ 120 w 242"/>
                                <a:gd name="T1" fmla="*/ 0 h 250"/>
                                <a:gd name="T2" fmla="*/ 129 w 242"/>
                                <a:gd name="T3" fmla="*/ 10 h 250"/>
                                <a:gd name="T4" fmla="*/ 131 w 242"/>
                                <a:gd name="T5" fmla="*/ 30 h 250"/>
                                <a:gd name="T6" fmla="*/ 148 w 242"/>
                                <a:gd name="T7" fmla="*/ 30 h 250"/>
                                <a:gd name="T8" fmla="*/ 173 w 242"/>
                                <a:gd name="T9" fmla="*/ 58 h 250"/>
                                <a:gd name="T10" fmla="*/ 184 w 242"/>
                                <a:gd name="T11" fmla="*/ 48 h 250"/>
                                <a:gd name="T12" fmla="*/ 203 w 242"/>
                                <a:gd name="T13" fmla="*/ 58 h 250"/>
                                <a:gd name="T14" fmla="*/ 205 w 242"/>
                                <a:gd name="T15" fmla="*/ 87 h 250"/>
                                <a:gd name="T16" fmla="*/ 235 w 242"/>
                                <a:gd name="T17" fmla="*/ 91 h 250"/>
                                <a:gd name="T18" fmla="*/ 242 w 242"/>
                                <a:gd name="T19" fmla="*/ 102 h 250"/>
                                <a:gd name="T20" fmla="*/ 229 w 242"/>
                                <a:gd name="T21" fmla="*/ 128 h 250"/>
                                <a:gd name="T22" fmla="*/ 201 w 242"/>
                                <a:gd name="T23" fmla="*/ 163 h 250"/>
                                <a:gd name="T24" fmla="*/ 196 w 242"/>
                                <a:gd name="T25" fmla="*/ 171 h 250"/>
                                <a:gd name="T26" fmla="*/ 221 w 242"/>
                                <a:gd name="T27" fmla="*/ 218 h 250"/>
                                <a:gd name="T28" fmla="*/ 221 w 242"/>
                                <a:gd name="T29" fmla="*/ 250 h 250"/>
                                <a:gd name="T30" fmla="*/ 194 w 242"/>
                                <a:gd name="T31" fmla="*/ 250 h 250"/>
                                <a:gd name="T32" fmla="*/ 153 w 242"/>
                                <a:gd name="T33" fmla="*/ 214 h 250"/>
                                <a:gd name="T34" fmla="*/ 118 w 242"/>
                                <a:gd name="T35" fmla="*/ 200 h 250"/>
                                <a:gd name="T36" fmla="*/ 98 w 242"/>
                                <a:gd name="T37" fmla="*/ 204 h 250"/>
                                <a:gd name="T38" fmla="*/ 76 w 242"/>
                                <a:gd name="T39" fmla="*/ 217 h 250"/>
                                <a:gd name="T40" fmla="*/ 52 w 242"/>
                                <a:gd name="T41" fmla="*/ 196 h 250"/>
                                <a:gd name="T42" fmla="*/ 40 w 242"/>
                                <a:gd name="T43" fmla="*/ 131 h 250"/>
                                <a:gd name="T44" fmla="*/ 17 w 242"/>
                                <a:gd name="T45" fmla="*/ 95 h 250"/>
                                <a:gd name="T46" fmla="*/ 0 w 242"/>
                                <a:gd name="T47" fmla="*/ 64 h 250"/>
                                <a:gd name="T48" fmla="*/ 17 w 242"/>
                                <a:gd name="T49" fmla="*/ 41 h 250"/>
                                <a:gd name="T50" fmla="*/ 26 w 242"/>
                                <a:gd name="T51" fmla="*/ 15 h 250"/>
                                <a:gd name="T52" fmla="*/ 64 w 242"/>
                                <a:gd name="T53" fmla="*/ 9 h 250"/>
                                <a:gd name="T54" fmla="*/ 87 w 242"/>
                                <a:gd name="T55" fmla="*/ 34 h 250"/>
                                <a:gd name="T56" fmla="*/ 120 w 242"/>
                                <a:gd name="T57" fmla="*/ 0 h 25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242" h="250">
                                  <a:moveTo>
                                    <a:pt x="120" y="0"/>
                                  </a:moveTo>
                                  <a:lnTo>
                                    <a:pt x="129" y="10"/>
                                  </a:lnTo>
                                  <a:lnTo>
                                    <a:pt x="131" y="30"/>
                                  </a:lnTo>
                                  <a:lnTo>
                                    <a:pt x="148" y="30"/>
                                  </a:lnTo>
                                  <a:lnTo>
                                    <a:pt x="173" y="58"/>
                                  </a:lnTo>
                                  <a:lnTo>
                                    <a:pt x="184" y="48"/>
                                  </a:lnTo>
                                  <a:lnTo>
                                    <a:pt x="203" y="58"/>
                                  </a:lnTo>
                                  <a:lnTo>
                                    <a:pt x="205" y="87"/>
                                  </a:lnTo>
                                  <a:lnTo>
                                    <a:pt x="235" y="91"/>
                                  </a:lnTo>
                                  <a:lnTo>
                                    <a:pt x="242" y="102"/>
                                  </a:lnTo>
                                  <a:lnTo>
                                    <a:pt x="229" y="128"/>
                                  </a:lnTo>
                                  <a:lnTo>
                                    <a:pt x="201" y="163"/>
                                  </a:lnTo>
                                  <a:lnTo>
                                    <a:pt x="196" y="171"/>
                                  </a:lnTo>
                                  <a:lnTo>
                                    <a:pt x="221" y="218"/>
                                  </a:lnTo>
                                  <a:lnTo>
                                    <a:pt x="221" y="250"/>
                                  </a:lnTo>
                                  <a:lnTo>
                                    <a:pt x="194" y="250"/>
                                  </a:lnTo>
                                  <a:lnTo>
                                    <a:pt x="153" y="214"/>
                                  </a:lnTo>
                                  <a:lnTo>
                                    <a:pt x="118" y="200"/>
                                  </a:lnTo>
                                  <a:lnTo>
                                    <a:pt x="98" y="204"/>
                                  </a:lnTo>
                                  <a:lnTo>
                                    <a:pt x="76" y="217"/>
                                  </a:lnTo>
                                  <a:lnTo>
                                    <a:pt x="52" y="196"/>
                                  </a:lnTo>
                                  <a:lnTo>
                                    <a:pt x="40" y="131"/>
                                  </a:lnTo>
                                  <a:lnTo>
                                    <a:pt x="17" y="95"/>
                                  </a:lnTo>
                                  <a:lnTo>
                                    <a:pt x="0" y="64"/>
                                  </a:lnTo>
                                  <a:lnTo>
                                    <a:pt x="17" y="41"/>
                                  </a:lnTo>
                                  <a:lnTo>
                                    <a:pt x="26" y="15"/>
                                  </a:lnTo>
                                  <a:lnTo>
                                    <a:pt x="64" y="9"/>
                                  </a:lnTo>
                                  <a:lnTo>
                                    <a:pt x="87" y="34"/>
                                  </a:lnTo>
                                  <a:lnTo>
                                    <a:pt x="12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6C56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4" name="Håbo">
                              <a:extLst>
                                <a:ext uri="{FF2B5EF4-FFF2-40B4-BE49-F238E27FC236}">
                                  <a16:creationId xmlns:a16="http://schemas.microsoft.com/office/drawing/2014/main" id="{00000000-0008-0000-0200-00007F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8194203" y="2717472"/>
                              <a:ext cx="126961" cy="179773"/>
                            </a:xfrm>
                            <a:custGeom>
                              <a:avLst/>
                              <a:gdLst>
                                <a:gd name="T0" fmla="*/ 74 w 91"/>
                                <a:gd name="T1" fmla="*/ 0 h 129"/>
                                <a:gd name="T2" fmla="*/ 83 w 91"/>
                                <a:gd name="T3" fmla="*/ 21 h 129"/>
                                <a:gd name="T4" fmla="*/ 86 w 91"/>
                                <a:gd name="T5" fmla="*/ 24 h 129"/>
                                <a:gd name="T6" fmla="*/ 91 w 91"/>
                                <a:gd name="T7" fmla="*/ 39 h 129"/>
                                <a:gd name="T8" fmla="*/ 82 w 91"/>
                                <a:gd name="T9" fmla="*/ 44 h 129"/>
                                <a:gd name="T10" fmla="*/ 72 w 91"/>
                                <a:gd name="T11" fmla="*/ 49 h 129"/>
                                <a:gd name="T12" fmla="*/ 68 w 91"/>
                                <a:gd name="T13" fmla="*/ 56 h 129"/>
                                <a:gd name="T14" fmla="*/ 55 w 91"/>
                                <a:gd name="T15" fmla="*/ 64 h 129"/>
                                <a:gd name="T16" fmla="*/ 51 w 91"/>
                                <a:gd name="T17" fmla="*/ 74 h 129"/>
                                <a:gd name="T18" fmla="*/ 54 w 91"/>
                                <a:gd name="T19" fmla="*/ 86 h 129"/>
                                <a:gd name="T20" fmla="*/ 66 w 91"/>
                                <a:gd name="T21" fmla="*/ 97 h 129"/>
                                <a:gd name="T22" fmla="*/ 65 w 91"/>
                                <a:gd name="T23" fmla="*/ 106 h 129"/>
                                <a:gd name="T24" fmla="*/ 62 w 91"/>
                                <a:gd name="T25" fmla="*/ 116 h 129"/>
                                <a:gd name="T26" fmla="*/ 58 w 91"/>
                                <a:gd name="T27" fmla="*/ 121 h 129"/>
                                <a:gd name="T28" fmla="*/ 53 w 91"/>
                                <a:gd name="T29" fmla="*/ 129 h 129"/>
                                <a:gd name="T30" fmla="*/ 45 w 91"/>
                                <a:gd name="T31" fmla="*/ 124 h 129"/>
                                <a:gd name="T32" fmla="*/ 34 w 91"/>
                                <a:gd name="T33" fmla="*/ 116 h 129"/>
                                <a:gd name="T34" fmla="*/ 25 w 91"/>
                                <a:gd name="T35" fmla="*/ 104 h 129"/>
                                <a:gd name="T36" fmla="*/ 15 w 91"/>
                                <a:gd name="T37" fmla="*/ 90 h 129"/>
                                <a:gd name="T38" fmla="*/ 11 w 91"/>
                                <a:gd name="T39" fmla="*/ 82 h 129"/>
                                <a:gd name="T40" fmla="*/ 10 w 91"/>
                                <a:gd name="T41" fmla="*/ 72 h 129"/>
                                <a:gd name="T42" fmla="*/ 0 w 91"/>
                                <a:gd name="T43" fmla="*/ 76 h 129"/>
                                <a:gd name="T44" fmla="*/ 28 w 91"/>
                                <a:gd name="T45" fmla="*/ 39 h 129"/>
                                <a:gd name="T46" fmla="*/ 41 w 91"/>
                                <a:gd name="T47" fmla="*/ 13 h 129"/>
                                <a:gd name="T48" fmla="*/ 34 w 91"/>
                                <a:gd name="T49" fmla="*/ 2 h 129"/>
                                <a:gd name="T50" fmla="*/ 74 w 91"/>
                                <a:gd name="T51" fmla="*/ 0 h 129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</a:cxnLst>
                              <a:rect l="0" t="0" r="r" b="b"/>
                              <a:pathLst>
                                <a:path w="91" h="129">
                                  <a:moveTo>
                                    <a:pt x="74" y="0"/>
                                  </a:moveTo>
                                  <a:lnTo>
                                    <a:pt x="83" y="21"/>
                                  </a:lnTo>
                                  <a:lnTo>
                                    <a:pt x="86" y="24"/>
                                  </a:lnTo>
                                  <a:lnTo>
                                    <a:pt x="91" y="39"/>
                                  </a:lnTo>
                                  <a:lnTo>
                                    <a:pt x="82" y="44"/>
                                  </a:lnTo>
                                  <a:lnTo>
                                    <a:pt x="72" y="49"/>
                                  </a:lnTo>
                                  <a:lnTo>
                                    <a:pt x="68" y="56"/>
                                  </a:lnTo>
                                  <a:lnTo>
                                    <a:pt x="55" y="64"/>
                                  </a:lnTo>
                                  <a:lnTo>
                                    <a:pt x="51" y="74"/>
                                  </a:lnTo>
                                  <a:lnTo>
                                    <a:pt x="54" y="86"/>
                                  </a:lnTo>
                                  <a:lnTo>
                                    <a:pt x="66" y="97"/>
                                  </a:lnTo>
                                  <a:lnTo>
                                    <a:pt x="65" y="106"/>
                                  </a:lnTo>
                                  <a:lnTo>
                                    <a:pt x="62" y="116"/>
                                  </a:lnTo>
                                  <a:lnTo>
                                    <a:pt x="58" y="121"/>
                                  </a:lnTo>
                                  <a:lnTo>
                                    <a:pt x="53" y="129"/>
                                  </a:lnTo>
                                  <a:lnTo>
                                    <a:pt x="45" y="124"/>
                                  </a:lnTo>
                                  <a:lnTo>
                                    <a:pt x="34" y="116"/>
                                  </a:lnTo>
                                  <a:lnTo>
                                    <a:pt x="25" y="104"/>
                                  </a:lnTo>
                                  <a:lnTo>
                                    <a:pt x="15" y="90"/>
                                  </a:lnTo>
                                  <a:lnTo>
                                    <a:pt x="11" y="82"/>
                                  </a:lnTo>
                                  <a:lnTo>
                                    <a:pt x="10" y="72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28" y="39"/>
                                  </a:lnTo>
                                  <a:lnTo>
                                    <a:pt x="41" y="13"/>
                                  </a:lnTo>
                                  <a:lnTo>
                                    <a:pt x="34" y="2"/>
                                  </a:lnTo>
                                  <a:lnTo>
                                    <a:pt x="7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5" name="Knivsta">
                              <a:extLst>
                                <a:ext uri="{FF2B5EF4-FFF2-40B4-BE49-F238E27FC236}">
                                  <a16:creationId xmlns:a16="http://schemas.microsoft.com/office/drawing/2014/main" id="{00000000-0008-0000-0200-000080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8296339" y="2626215"/>
                              <a:ext cx="226335" cy="146579"/>
                            </a:xfrm>
                            <a:custGeom>
                              <a:avLst/>
                              <a:gdLst>
                                <a:gd name="T0" fmla="*/ 143 w 163"/>
                                <a:gd name="T1" fmla="*/ 0 h 105"/>
                                <a:gd name="T2" fmla="*/ 150 w 163"/>
                                <a:gd name="T3" fmla="*/ 8 h 105"/>
                                <a:gd name="T4" fmla="*/ 163 w 163"/>
                                <a:gd name="T5" fmla="*/ 14 h 105"/>
                                <a:gd name="T6" fmla="*/ 154 w 163"/>
                                <a:gd name="T7" fmla="*/ 58 h 105"/>
                                <a:gd name="T8" fmla="*/ 136 w 163"/>
                                <a:gd name="T9" fmla="*/ 58 h 105"/>
                                <a:gd name="T10" fmla="*/ 128 w 163"/>
                                <a:gd name="T11" fmla="*/ 66 h 105"/>
                                <a:gd name="T12" fmla="*/ 122 w 163"/>
                                <a:gd name="T13" fmla="*/ 65 h 105"/>
                                <a:gd name="T14" fmla="*/ 107 w 163"/>
                                <a:gd name="T15" fmla="*/ 78 h 105"/>
                                <a:gd name="T16" fmla="*/ 102 w 163"/>
                                <a:gd name="T17" fmla="*/ 78 h 105"/>
                                <a:gd name="T18" fmla="*/ 77 w 163"/>
                                <a:gd name="T19" fmla="*/ 88 h 105"/>
                                <a:gd name="T20" fmla="*/ 72 w 163"/>
                                <a:gd name="T21" fmla="*/ 95 h 105"/>
                                <a:gd name="T22" fmla="*/ 63 w 163"/>
                                <a:gd name="T23" fmla="*/ 99 h 105"/>
                                <a:gd name="T24" fmla="*/ 52 w 163"/>
                                <a:gd name="T25" fmla="*/ 97 h 105"/>
                                <a:gd name="T26" fmla="*/ 50 w 163"/>
                                <a:gd name="T27" fmla="*/ 105 h 105"/>
                                <a:gd name="T28" fmla="*/ 43 w 163"/>
                                <a:gd name="T29" fmla="*/ 105 h 105"/>
                                <a:gd name="T30" fmla="*/ 35 w 163"/>
                                <a:gd name="T31" fmla="*/ 104 h 105"/>
                                <a:gd name="T32" fmla="*/ 32 w 163"/>
                                <a:gd name="T33" fmla="*/ 96 h 105"/>
                                <a:gd name="T34" fmla="*/ 26 w 163"/>
                                <a:gd name="T35" fmla="*/ 95 h 105"/>
                                <a:gd name="T36" fmla="*/ 15 w 163"/>
                                <a:gd name="T37" fmla="*/ 91 h 105"/>
                                <a:gd name="T38" fmla="*/ 9 w 163"/>
                                <a:gd name="T39" fmla="*/ 86 h 105"/>
                                <a:gd name="T40" fmla="*/ 0 w 163"/>
                                <a:gd name="T41" fmla="*/ 65 h 105"/>
                                <a:gd name="T42" fmla="*/ 2 w 163"/>
                                <a:gd name="T43" fmla="*/ 38 h 105"/>
                                <a:gd name="T44" fmla="*/ 26 w 163"/>
                                <a:gd name="T45" fmla="*/ 25 h 105"/>
                                <a:gd name="T46" fmla="*/ 26 w 163"/>
                                <a:gd name="T47" fmla="*/ 44 h 105"/>
                                <a:gd name="T48" fmla="*/ 48 w 163"/>
                                <a:gd name="T49" fmla="*/ 42 h 105"/>
                                <a:gd name="T50" fmla="*/ 72 w 163"/>
                                <a:gd name="T51" fmla="*/ 46 h 105"/>
                                <a:gd name="T52" fmla="*/ 110 w 163"/>
                                <a:gd name="T53" fmla="*/ 15 h 105"/>
                                <a:gd name="T54" fmla="*/ 124 w 163"/>
                                <a:gd name="T55" fmla="*/ 15 h 105"/>
                                <a:gd name="T56" fmla="*/ 143 w 163"/>
                                <a:gd name="T57" fmla="*/ 0 h 105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</a:cxnLst>
                              <a:rect l="0" t="0" r="r" b="b"/>
                              <a:pathLst>
                                <a:path w="163" h="105">
                                  <a:moveTo>
                                    <a:pt x="143" y="0"/>
                                  </a:moveTo>
                                  <a:lnTo>
                                    <a:pt x="150" y="8"/>
                                  </a:lnTo>
                                  <a:lnTo>
                                    <a:pt x="163" y="14"/>
                                  </a:lnTo>
                                  <a:lnTo>
                                    <a:pt x="154" y="58"/>
                                  </a:lnTo>
                                  <a:lnTo>
                                    <a:pt x="136" y="58"/>
                                  </a:lnTo>
                                  <a:lnTo>
                                    <a:pt x="128" y="66"/>
                                  </a:lnTo>
                                  <a:lnTo>
                                    <a:pt x="122" y="65"/>
                                  </a:lnTo>
                                  <a:lnTo>
                                    <a:pt x="107" y="78"/>
                                  </a:lnTo>
                                  <a:lnTo>
                                    <a:pt x="102" y="78"/>
                                  </a:lnTo>
                                  <a:lnTo>
                                    <a:pt x="77" y="88"/>
                                  </a:lnTo>
                                  <a:lnTo>
                                    <a:pt x="72" y="95"/>
                                  </a:lnTo>
                                  <a:lnTo>
                                    <a:pt x="63" y="99"/>
                                  </a:lnTo>
                                  <a:lnTo>
                                    <a:pt x="52" y="97"/>
                                  </a:lnTo>
                                  <a:lnTo>
                                    <a:pt x="50" y="105"/>
                                  </a:lnTo>
                                  <a:lnTo>
                                    <a:pt x="43" y="105"/>
                                  </a:lnTo>
                                  <a:lnTo>
                                    <a:pt x="35" y="104"/>
                                  </a:lnTo>
                                  <a:lnTo>
                                    <a:pt x="32" y="96"/>
                                  </a:lnTo>
                                  <a:lnTo>
                                    <a:pt x="26" y="95"/>
                                  </a:lnTo>
                                  <a:lnTo>
                                    <a:pt x="15" y="91"/>
                                  </a:lnTo>
                                  <a:lnTo>
                                    <a:pt x="9" y="86"/>
                                  </a:lnTo>
                                  <a:lnTo>
                                    <a:pt x="0" y="65"/>
                                  </a:lnTo>
                                  <a:lnTo>
                                    <a:pt x="2" y="38"/>
                                  </a:lnTo>
                                  <a:lnTo>
                                    <a:pt x="26" y="25"/>
                                  </a:lnTo>
                                  <a:lnTo>
                                    <a:pt x="26" y="44"/>
                                  </a:lnTo>
                                  <a:lnTo>
                                    <a:pt x="48" y="42"/>
                                  </a:lnTo>
                                  <a:lnTo>
                                    <a:pt x="72" y="46"/>
                                  </a:lnTo>
                                  <a:lnTo>
                                    <a:pt x="110" y="15"/>
                                  </a:lnTo>
                                  <a:lnTo>
                                    <a:pt x="124" y="15"/>
                                  </a:lnTo>
                                  <a:lnTo>
                                    <a:pt x="143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6" name="Uppsala">
                              <a:extLst>
                                <a:ext uri="{FF2B5EF4-FFF2-40B4-BE49-F238E27FC236}">
                                  <a16:creationId xmlns:a16="http://schemas.microsoft.com/office/drawing/2014/main" id="{00000000-0008-0000-0200-00008101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8065842" y="2320586"/>
                              <a:ext cx="607276" cy="399651"/>
                            </a:xfrm>
                            <a:custGeom>
                              <a:avLst/>
                              <a:gdLst>
                                <a:gd name="T0" fmla="*/ 118 w 439"/>
                                <a:gd name="T1" fmla="*/ 0 h 287"/>
                                <a:gd name="T2" fmla="*/ 125 w 439"/>
                                <a:gd name="T3" fmla="*/ 37 h 287"/>
                                <a:gd name="T4" fmla="*/ 147 w 439"/>
                                <a:gd name="T5" fmla="*/ 48 h 287"/>
                                <a:gd name="T6" fmla="*/ 193 w 439"/>
                                <a:gd name="T7" fmla="*/ 28 h 287"/>
                                <a:gd name="T8" fmla="*/ 231 w 439"/>
                                <a:gd name="T9" fmla="*/ 25 h 287"/>
                                <a:gd name="T10" fmla="*/ 224 w 439"/>
                                <a:gd name="T11" fmla="*/ 48 h 287"/>
                                <a:gd name="T12" fmla="*/ 243 w 439"/>
                                <a:gd name="T13" fmla="*/ 49 h 287"/>
                                <a:gd name="T14" fmla="*/ 243 w 439"/>
                                <a:gd name="T15" fmla="*/ 72 h 287"/>
                                <a:gd name="T16" fmla="*/ 270 w 439"/>
                                <a:gd name="T17" fmla="*/ 99 h 287"/>
                                <a:gd name="T18" fmla="*/ 317 w 439"/>
                                <a:gd name="T19" fmla="*/ 86 h 287"/>
                                <a:gd name="T20" fmla="*/ 332 w 439"/>
                                <a:gd name="T21" fmla="*/ 103 h 287"/>
                                <a:gd name="T22" fmla="*/ 435 w 439"/>
                                <a:gd name="T23" fmla="*/ 76 h 287"/>
                                <a:gd name="T24" fmla="*/ 429 w 439"/>
                                <a:gd name="T25" fmla="*/ 84 h 287"/>
                                <a:gd name="T26" fmla="*/ 430 w 439"/>
                                <a:gd name="T27" fmla="*/ 83 h 287"/>
                                <a:gd name="T28" fmla="*/ 438 w 439"/>
                                <a:gd name="T29" fmla="*/ 108 h 287"/>
                                <a:gd name="T30" fmla="*/ 439 w 439"/>
                                <a:gd name="T31" fmla="*/ 121 h 287"/>
                                <a:gd name="T32" fmla="*/ 413 w 439"/>
                                <a:gd name="T33" fmla="*/ 193 h 287"/>
                                <a:gd name="T34" fmla="*/ 380 w 439"/>
                                <a:gd name="T35" fmla="*/ 214 h 287"/>
                                <a:gd name="T36" fmla="*/ 330 w 439"/>
                                <a:gd name="T37" fmla="*/ 234 h 287"/>
                                <a:gd name="T38" fmla="*/ 317 w 439"/>
                                <a:gd name="T39" fmla="*/ 228 h 287"/>
                                <a:gd name="T40" fmla="*/ 310 w 439"/>
                                <a:gd name="T41" fmla="*/ 220 h 287"/>
                                <a:gd name="T42" fmla="*/ 291 w 439"/>
                                <a:gd name="T43" fmla="*/ 235 h 287"/>
                                <a:gd name="T44" fmla="*/ 277 w 439"/>
                                <a:gd name="T45" fmla="*/ 235 h 287"/>
                                <a:gd name="T46" fmla="*/ 239 w 439"/>
                                <a:gd name="T47" fmla="*/ 266 h 287"/>
                                <a:gd name="T48" fmla="*/ 215 w 439"/>
                                <a:gd name="T49" fmla="*/ 262 h 287"/>
                                <a:gd name="T50" fmla="*/ 193 w 439"/>
                                <a:gd name="T51" fmla="*/ 264 h 287"/>
                                <a:gd name="T52" fmla="*/ 193 w 439"/>
                                <a:gd name="T53" fmla="*/ 245 h 287"/>
                                <a:gd name="T54" fmla="*/ 169 w 439"/>
                                <a:gd name="T55" fmla="*/ 258 h 287"/>
                                <a:gd name="T56" fmla="*/ 167 w 439"/>
                                <a:gd name="T57" fmla="*/ 285 h 287"/>
                                <a:gd name="T58" fmla="*/ 127 w 439"/>
                                <a:gd name="T59" fmla="*/ 287 h 287"/>
                                <a:gd name="T60" fmla="*/ 97 w 439"/>
                                <a:gd name="T61" fmla="*/ 283 h 287"/>
                                <a:gd name="T62" fmla="*/ 95 w 439"/>
                                <a:gd name="T63" fmla="*/ 254 h 287"/>
                                <a:gd name="T64" fmla="*/ 76 w 439"/>
                                <a:gd name="T65" fmla="*/ 244 h 287"/>
                                <a:gd name="T66" fmla="*/ 65 w 439"/>
                                <a:gd name="T67" fmla="*/ 254 h 287"/>
                                <a:gd name="T68" fmla="*/ 40 w 439"/>
                                <a:gd name="T69" fmla="*/ 226 h 287"/>
                                <a:gd name="T70" fmla="*/ 23 w 439"/>
                                <a:gd name="T71" fmla="*/ 226 h 287"/>
                                <a:gd name="T72" fmla="*/ 21 w 439"/>
                                <a:gd name="T73" fmla="*/ 206 h 287"/>
                                <a:gd name="T74" fmla="*/ 12 w 439"/>
                                <a:gd name="T75" fmla="*/ 196 h 287"/>
                                <a:gd name="T76" fmla="*/ 13 w 439"/>
                                <a:gd name="T77" fmla="*/ 148 h 287"/>
                                <a:gd name="T78" fmla="*/ 0 w 439"/>
                                <a:gd name="T79" fmla="*/ 135 h 287"/>
                                <a:gd name="T80" fmla="*/ 6 w 439"/>
                                <a:gd name="T81" fmla="*/ 122 h 287"/>
                                <a:gd name="T82" fmla="*/ 27 w 439"/>
                                <a:gd name="T83" fmla="*/ 118 h 287"/>
                                <a:gd name="T84" fmla="*/ 34 w 439"/>
                                <a:gd name="T85" fmla="*/ 96 h 287"/>
                                <a:gd name="T86" fmla="*/ 51 w 439"/>
                                <a:gd name="T87" fmla="*/ 100 h 287"/>
                                <a:gd name="T88" fmla="*/ 66 w 439"/>
                                <a:gd name="T89" fmla="*/ 84 h 287"/>
                                <a:gd name="T90" fmla="*/ 63 w 439"/>
                                <a:gd name="T91" fmla="*/ 58 h 287"/>
                                <a:gd name="T92" fmla="*/ 68 w 439"/>
                                <a:gd name="T93" fmla="*/ 34 h 287"/>
                                <a:gd name="T94" fmla="*/ 89 w 439"/>
                                <a:gd name="T95" fmla="*/ 24 h 287"/>
                                <a:gd name="T96" fmla="*/ 118 w 439"/>
                                <a:gd name="T97" fmla="*/ 0 h 287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</a:cxnLst>
                              <a:rect l="0" t="0" r="r" b="b"/>
                              <a:pathLst>
                                <a:path w="439" h="287">
                                  <a:moveTo>
                                    <a:pt x="118" y="0"/>
                                  </a:moveTo>
                                  <a:lnTo>
                                    <a:pt x="125" y="37"/>
                                  </a:lnTo>
                                  <a:lnTo>
                                    <a:pt x="147" y="48"/>
                                  </a:lnTo>
                                  <a:lnTo>
                                    <a:pt x="193" y="28"/>
                                  </a:lnTo>
                                  <a:lnTo>
                                    <a:pt x="231" y="25"/>
                                  </a:lnTo>
                                  <a:lnTo>
                                    <a:pt x="224" y="48"/>
                                  </a:lnTo>
                                  <a:lnTo>
                                    <a:pt x="243" y="49"/>
                                  </a:lnTo>
                                  <a:lnTo>
                                    <a:pt x="243" y="72"/>
                                  </a:lnTo>
                                  <a:lnTo>
                                    <a:pt x="270" y="99"/>
                                  </a:lnTo>
                                  <a:lnTo>
                                    <a:pt x="317" y="86"/>
                                  </a:lnTo>
                                  <a:lnTo>
                                    <a:pt x="332" y="103"/>
                                  </a:lnTo>
                                  <a:lnTo>
                                    <a:pt x="435" y="76"/>
                                  </a:lnTo>
                                  <a:lnTo>
                                    <a:pt x="429" y="84"/>
                                  </a:lnTo>
                                  <a:lnTo>
                                    <a:pt x="430" y="83"/>
                                  </a:lnTo>
                                  <a:lnTo>
                                    <a:pt x="438" y="108"/>
                                  </a:lnTo>
                                  <a:lnTo>
                                    <a:pt x="439" y="121"/>
                                  </a:lnTo>
                                  <a:lnTo>
                                    <a:pt x="413" y="193"/>
                                  </a:lnTo>
                                  <a:lnTo>
                                    <a:pt x="380" y="214"/>
                                  </a:lnTo>
                                  <a:lnTo>
                                    <a:pt x="330" y="234"/>
                                  </a:lnTo>
                                  <a:lnTo>
                                    <a:pt x="317" y="228"/>
                                  </a:lnTo>
                                  <a:lnTo>
                                    <a:pt x="310" y="220"/>
                                  </a:lnTo>
                                  <a:lnTo>
                                    <a:pt x="291" y="235"/>
                                  </a:lnTo>
                                  <a:lnTo>
                                    <a:pt x="277" y="235"/>
                                  </a:lnTo>
                                  <a:lnTo>
                                    <a:pt x="239" y="266"/>
                                  </a:lnTo>
                                  <a:lnTo>
                                    <a:pt x="215" y="262"/>
                                  </a:lnTo>
                                  <a:lnTo>
                                    <a:pt x="193" y="264"/>
                                  </a:lnTo>
                                  <a:lnTo>
                                    <a:pt x="193" y="245"/>
                                  </a:lnTo>
                                  <a:lnTo>
                                    <a:pt x="169" y="258"/>
                                  </a:lnTo>
                                  <a:lnTo>
                                    <a:pt x="167" y="285"/>
                                  </a:lnTo>
                                  <a:lnTo>
                                    <a:pt x="127" y="287"/>
                                  </a:lnTo>
                                  <a:lnTo>
                                    <a:pt x="97" y="283"/>
                                  </a:lnTo>
                                  <a:lnTo>
                                    <a:pt x="95" y="254"/>
                                  </a:lnTo>
                                  <a:lnTo>
                                    <a:pt x="76" y="244"/>
                                  </a:lnTo>
                                  <a:lnTo>
                                    <a:pt x="65" y="254"/>
                                  </a:lnTo>
                                  <a:lnTo>
                                    <a:pt x="40" y="226"/>
                                  </a:lnTo>
                                  <a:lnTo>
                                    <a:pt x="23" y="226"/>
                                  </a:lnTo>
                                  <a:lnTo>
                                    <a:pt x="21" y="206"/>
                                  </a:lnTo>
                                  <a:lnTo>
                                    <a:pt x="12" y="196"/>
                                  </a:lnTo>
                                  <a:lnTo>
                                    <a:pt x="13" y="148"/>
                                  </a:lnTo>
                                  <a:lnTo>
                                    <a:pt x="0" y="135"/>
                                  </a:lnTo>
                                  <a:lnTo>
                                    <a:pt x="6" y="122"/>
                                  </a:lnTo>
                                  <a:lnTo>
                                    <a:pt x="27" y="118"/>
                                  </a:lnTo>
                                  <a:lnTo>
                                    <a:pt x="34" y="96"/>
                                  </a:lnTo>
                                  <a:lnTo>
                                    <a:pt x="51" y="100"/>
                                  </a:lnTo>
                                  <a:lnTo>
                                    <a:pt x="66" y="84"/>
                                  </a:lnTo>
                                  <a:lnTo>
                                    <a:pt x="63" y="58"/>
                                  </a:lnTo>
                                  <a:lnTo>
                                    <a:pt x="68" y="34"/>
                                  </a:lnTo>
                                  <a:lnTo>
                                    <a:pt x="89" y="24"/>
                                  </a:lnTo>
                                  <a:lnTo>
                                    <a:pt x="118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7" name="Sigtuna">
                              <a:extLst>
                                <a:ext uri="{FF2B5EF4-FFF2-40B4-BE49-F238E27FC236}">
                                  <a16:creationId xmlns:a16="http://schemas.microsoft.com/office/drawing/2014/main" id="{00000000-0008-0000-0200-00003002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8290817" y="2707790"/>
                              <a:ext cx="229097" cy="157643"/>
                            </a:xfrm>
                            <a:custGeom>
                              <a:avLst/>
                              <a:gdLst>
                                <a:gd name="T0" fmla="*/ 140 w 165"/>
                                <a:gd name="T1" fmla="*/ 0 h 113"/>
                                <a:gd name="T2" fmla="*/ 158 w 165"/>
                                <a:gd name="T3" fmla="*/ 0 h 113"/>
                                <a:gd name="T4" fmla="*/ 165 w 165"/>
                                <a:gd name="T5" fmla="*/ 16 h 113"/>
                                <a:gd name="T6" fmla="*/ 158 w 165"/>
                                <a:gd name="T7" fmla="*/ 28 h 113"/>
                                <a:gd name="T8" fmla="*/ 165 w 165"/>
                                <a:gd name="T9" fmla="*/ 33 h 113"/>
                                <a:gd name="T10" fmla="*/ 158 w 165"/>
                                <a:gd name="T11" fmla="*/ 42 h 113"/>
                                <a:gd name="T12" fmla="*/ 157 w 165"/>
                                <a:gd name="T13" fmla="*/ 49 h 113"/>
                                <a:gd name="T14" fmla="*/ 154 w 165"/>
                                <a:gd name="T15" fmla="*/ 62 h 113"/>
                                <a:gd name="T16" fmla="*/ 124 w 165"/>
                                <a:gd name="T17" fmla="*/ 66 h 113"/>
                                <a:gd name="T18" fmla="*/ 118 w 165"/>
                                <a:gd name="T19" fmla="*/ 89 h 113"/>
                                <a:gd name="T20" fmla="*/ 116 w 165"/>
                                <a:gd name="T21" fmla="*/ 106 h 113"/>
                                <a:gd name="T22" fmla="*/ 111 w 165"/>
                                <a:gd name="T23" fmla="*/ 109 h 113"/>
                                <a:gd name="T24" fmla="*/ 110 w 165"/>
                                <a:gd name="T25" fmla="*/ 107 h 113"/>
                                <a:gd name="T26" fmla="*/ 107 w 165"/>
                                <a:gd name="T27" fmla="*/ 110 h 113"/>
                                <a:gd name="T28" fmla="*/ 103 w 165"/>
                                <a:gd name="T29" fmla="*/ 107 h 113"/>
                                <a:gd name="T30" fmla="*/ 98 w 165"/>
                                <a:gd name="T31" fmla="*/ 106 h 113"/>
                                <a:gd name="T32" fmla="*/ 93 w 165"/>
                                <a:gd name="T33" fmla="*/ 111 h 113"/>
                                <a:gd name="T34" fmla="*/ 85 w 165"/>
                                <a:gd name="T35" fmla="*/ 113 h 113"/>
                                <a:gd name="T36" fmla="*/ 76 w 165"/>
                                <a:gd name="T37" fmla="*/ 109 h 113"/>
                                <a:gd name="T38" fmla="*/ 76 w 165"/>
                                <a:gd name="T39" fmla="*/ 105 h 113"/>
                                <a:gd name="T40" fmla="*/ 67 w 165"/>
                                <a:gd name="T41" fmla="*/ 104 h 113"/>
                                <a:gd name="T42" fmla="*/ 63 w 165"/>
                                <a:gd name="T43" fmla="*/ 98 h 113"/>
                                <a:gd name="T44" fmla="*/ 29 w 165"/>
                                <a:gd name="T45" fmla="*/ 79 h 113"/>
                                <a:gd name="T46" fmla="*/ 21 w 165"/>
                                <a:gd name="T47" fmla="*/ 76 h 113"/>
                                <a:gd name="T48" fmla="*/ 13 w 165"/>
                                <a:gd name="T49" fmla="*/ 67 h 113"/>
                                <a:gd name="T50" fmla="*/ 6 w 165"/>
                                <a:gd name="T51" fmla="*/ 66 h 113"/>
                                <a:gd name="T52" fmla="*/ 2 w 165"/>
                                <a:gd name="T53" fmla="*/ 62 h 113"/>
                                <a:gd name="T54" fmla="*/ 0 w 165"/>
                                <a:gd name="T55" fmla="*/ 62 h 113"/>
                                <a:gd name="T56" fmla="*/ 2 w 165"/>
                                <a:gd name="T57" fmla="*/ 56 h 113"/>
                                <a:gd name="T58" fmla="*/ 21 w 165"/>
                                <a:gd name="T59" fmla="*/ 46 h 113"/>
                                <a:gd name="T60" fmla="*/ 14 w 165"/>
                                <a:gd name="T61" fmla="*/ 29 h 113"/>
                                <a:gd name="T62" fmla="*/ 21 w 165"/>
                                <a:gd name="T63" fmla="*/ 33 h 113"/>
                                <a:gd name="T64" fmla="*/ 30 w 165"/>
                                <a:gd name="T65" fmla="*/ 37 h 113"/>
                                <a:gd name="T66" fmla="*/ 36 w 165"/>
                                <a:gd name="T67" fmla="*/ 38 h 113"/>
                                <a:gd name="T68" fmla="*/ 39 w 165"/>
                                <a:gd name="T69" fmla="*/ 46 h 113"/>
                                <a:gd name="T70" fmla="*/ 47 w 165"/>
                                <a:gd name="T71" fmla="*/ 47 h 113"/>
                                <a:gd name="T72" fmla="*/ 54 w 165"/>
                                <a:gd name="T73" fmla="*/ 47 h 113"/>
                                <a:gd name="T74" fmla="*/ 56 w 165"/>
                                <a:gd name="T75" fmla="*/ 39 h 113"/>
                                <a:gd name="T76" fmla="*/ 67 w 165"/>
                                <a:gd name="T77" fmla="*/ 41 h 113"/>
                                <a:gd name="T78" fmla="*/ 76 w 165"/>
                                <a:gd name="T79" fmla="*/ 37 h 113"/>
                                <a:gd name="T80" fmla="*/ 81 w 165"/>
                                <a:gd name="T81" fmla="*/ 30 h 113"/>
                                <a:gd name="T82" fmla="*/ 106 w 165"/>
                                <a:gd name="T83" fmla="*/ 20 h 113"/>
                                <a:gd name="T84" fmla="*/ 111 w 165"/>
                                <a:gd name="T85" fmla="*/ 20 h 113"/>
                                <a:gd name="T86" fmla="*/ 126 w 165"/>
                                <a:gd name="T87" fmla="*/ 7 h 113"/>
                                <a:gd name="T88" fmla="*/ 132 w 165"/>
                                <a:gd name="T89" fmla="*/ 8 h 113"/>
                                <a:gd name="T90" fmla="*/ 140 w 165"/>
                                <a:gd name="T91" fmla="*/ 0 h 113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</a:cxnLst>
                              <a:rect l="0" t="0" r="r" b="b"/>
                              <a:pathLst>
                                <a:path w="165" h="113">
                                  <a:moveTo>
                                    <a:pt x="140" y="0"/>
                                  </a:moveTo>
                                  <a:lnTo>
                                    <a:pt x="158" y="0"/>
                                  </a:lnTo>
                                  <a:lnTo>
                                    <a:pt x="165" y="16"/>
                                  </a:lnTo>
                                  <a:lnTo>
                                    <a:pt x="158" y="28"/>
                                  </a:lnTo>
                                  <a:lnTo>
                                    <a:pt x="165" y="33"/>
                                  </a:lnTo>
                                  <a:lnTo>
                                    <a:pt x="158" y="42"/>
                                  </a:lnTo>
                                  <a:lnTo>
                                    <a:pt x="157" y="49"/>
                                  </a:lnTo>
                                  <a:lnTo>
                                    <a:pt x="154" y="62"/>
                                  </a:lnTo>
                                  <a:lnTo>
                                    <a:pt x="124" y="66"/>
                                  </a:lnTo>
                                  <a:lnTo>
                                    <a:pt x="118" y="89"/>
                                  </a:lnTo>
                                  <a:lnTo>
                                    <a:pt x="116" y="106"/>
                                  </a:lnTo>
                                  <a:lnTo>
                                    <a:pt x="111" y="109"/>
                                  </a:lnTo>
                                  <a:lnTo>
                                    <a:pt x="110" y="107"/>
                                  </a:lnTo>
                                  <a:lnTo>
                                    <a:pt x="107" y="110"/>
                                  </a:lnTo>
                                  <a:lnTo>
                                    <a:pt x="103" y="107"/>
                                  </a:lnTo>
                                  <a:lnTo>
                                    <a:pt x="98" y="106"/>
                                  </a:lnTo>
                                  <a:lnTo>
                                    <a:pt x="93" y="111"/>
                                  </a:lnTo>
                                  <a:lnTo>
                                    <a:pt x="85" y="113"/>
                                  </a:lnTo>
                                  <a:lnTo>
                                    <a:pt x="76" y="109"/>
                                  </a:lnTo>
                                  <a:lnTo>
                                    <a:pt x="76" y="105"/>
                                  </a:lnTo>
                                  <a:lnTo>
                                    <a:pt x="67" y="104"/>
                                  </a:lnTo>
                                  <a:lnTo>
                                    <a:pt x="63" y="98"/>
                                  </a:lnTo>
                                  <a:lnTo>
                                    <a:pt x="29" y="79"/>
                                  </a:lnTo>
                                  <a:lnTo>
                                    <a:pt x="21" y="76"/>
                                  </a:lnTo>
                                  <a:lnTo>
                                    <a:pt x="13" y="67"/>
                                  </a:lnTo>
                                  <a:lnTo>
                                    <a:pt x="6" y="66"/>
                                  </a:lnTo>
                                  <a:lnTo>
                                    <a:pt x="2" y="62"/>
                                  </a:lnTo>
                                  <a:lnTo>
                                    <a:pt x="0" y="62"/>
                                  </a:lnTo>
                                  <a:lnTo>
                                    <a:pt x="2" y="56"/>
                                  </a:lnTo>
                                  <a:lnTo>
                                    <a:pt x="21" y="46"/>
                                  </a:lnTo>
                                  <a:lnTo>
                                    <a:pt x="14" y="29"/>
                                  </a:lnTo>
                                  <a:lnTo>
                                    <a:pt x="21" y="33"/>
                                  </a:lnTo>
                                  <a:lnTo>
                                    <a:pt x="30" y="37"/>
                                  </a:lnTo>
                                  <a:lnTo>
                                    <a:pt x="36" y="38"/>
                                  </a:lnTo>
                                  <a:lnTo>
                                    <a:pt x="39" y="46"/>
                                  </a:lnTo>
                                  <a:lnTo>
                                    <a:pt x="47" y="47"/>
                                  </a:lnTo>
                                  <a:lnTo>
                                    <a:pt x="54" y="47"/>
                                  </a:lnTo>
                                  <a:lnTo>
                                    <a:pt x="56" y="39"/>
                                  </a:lnTo>
                                  <a:lnTo>
                                    <a:pt x="67" y="41"/>
                                  </a:lnTo>
                                  <a:lnTo>
                                    <a:pt x="76" y="37"/>
                                  </a:lnTo>
                                  <a:lnTo>
                                    <a:pt x="81" y="30"/>
                                  </a:lnTo>
                                  <a:lnTo>
                                    <a:pt x="106" y="20"/>
                                  </a:lnTo>
                                  <a:lnTo>
                                    <a:pt x="111" y="20"/>
                                  </a:lnTo>
                                  <a:lnTo>
                                    <a:pt x="126" y="7"/>
                                  </a:lnTo>
                                  <a:lnTo>
                                    <a:pt x="132" y="8"/>
                                  </a:lnTo>
                                  <a:lnTo>
                                    <a:pt x="140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FFF3BF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8" name="Vallentuna">
                              <a:extLst>
                                <a:ext uri="{FF2B5EF4-FFF2-40B4-BE49-F238E27FC236}">
                                  <a16:creationId xmlns:a16="http://schemas.microsoft.com/office/drawing/2014/main" id="{00000000-0008-0000-0200-00003202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8445382" y="2753432"/>
                              <a:ext cx="197371" cy="167325"/>
                            </a:xfrm>
                            <a:custGeom>
                              <a:avLst/>
                              <a:gdLst>
                                <a:gd name="T0" fmla="*/ 54 w 143"/>
                                <a:gd name="T1" fmla="*/ 0 h 120"/>
                                <a:gd name="T2" fmla="*/ 89 w 143"/>
                                <a:gd name="T3" fmla="*/ 8 h 120"/>
                                <a:gd name="T4" fmla="*/ 98 w 143"/>
                                <a:gd name="T5" fmla="*/ 1 h 120"/>
                                <a:gd name="T6" fmla="*/ 98 w 143"/>
                                <a:gd name="T7" fmla="*/ 12 h 120"/>
                                <a:gd name="T8" fmla="*/ 108 w 143"/>
                                <a:gd name="T9" fmla="*/ 6 h 120"/>
                                <a:gd name="T10" fmla="*/ 129 w 143"/>
                                <a:gd name="T11" fmla="*/ 19 h 120"/>
                                <a:gd name="T12" fmla="*/ 126 w 143"/>
                                <a:gd name="T13" fmla="*/ 36 h 120"/>
                                <a:gd name="T14" fmla="*/ 131 w 143"/>
                                <a:gd name="T15" fmla="*/ 40 h 120"/>
                                <a:gd name="T16" fmla="*/ 132 w 143"/>
                                <a:gd name="T17" fmla="*/ 48 h 120"/>
                                <a:gd name="T18" fmla="*/ 143 w 143"/>
                                <a:gd name="T19" fmla="*/ 55 h 120"/>
                                <a:gd name="T20" fmla="*/ 143 w 143"/>
                                <a:gd name="T21" fmla="*/ 72 h 120"/>
                                <a:gd name="T22" fmla="*/ 132 w 143"/>
                                <a:gd name="T23" fmla="*/ 72 h 120"/>
                                <a:gd name="T24" fmla="*/ 123 w 143"/>
                                <a:gd name="T25" fmla="*/ 78 h 120"/>
                                <a:gd name="T26" fmla="*/ 126 w 143"/>
                                <a:gd name="T27" fmla="*/ 80 h 120"/>
                                <a:gd name="T28" fmla="*/ 125 w 143"/>
                                <a:gd name="T29" fmla="*/ 88 h 120"/>
                                <a:gd name="T30" fmla="*/ 121 w 143"/>
                                <a:gd name="T31" fmla="*/ 84 h 120"/>
                                <a:gd name="T32" fmla="*/ 111 w 143"/>
                                <a:gd name="T33" fmla="*/ 94 h 120"/>
                                <a:gd name="T34" fmla="*/ 104 w 143"/>
                                <a:gd name="T35" fmla="*/ 93 h 120"/>
                                <a:gd name="T36" fmla="*/ 91 w 143"/>
                                <a:gd name="T37" fmla="*/ 98 h 120"/>
                                <a:gd name="T38" fmla="*/ 88 w 143"/>
                                <a:gd name="T39" fmla="*/ 112 h 120"/>
                                <a:gd name="T40" fmla="*/ 76 w 143"/>
                                <a:gd name="T41" fmla="*/ 114 h 120"/>
                                <a:gd name="T42" fmla="*/ 68 w 143"/>
                                <a:gd name="T43" fmla="*/ 107 h 120"/>
                                <a:gd name="T44" fmla="*/ 63 w 143"/>
                                <a:gd name="T45" fmla="*/ 111 h 120"/>
                                <a:gd name="T46" fmla="*/ 55 w 143"/>
                                <a:gd name="T47" fmla="*/ 120 h 120"/>
                                <a:gd name="T48" fmla="*/ 51 w 143"/>
                                <a:gd name="T49" fmla="*/ 120 h 120"/>
                                <a:gd name="T50" fmla="*/ 49 w 143"/>
                                <a:gd name="T51" fmla="*/ 116 h 120"/>
                                <a:gd name="T52" fmla="*/ 25 w 143"/>
                                <a:gd name="T53" fmla="*/ 106 h 120"/>
                                <a:gd name="T54" fmla="*/ 15 w 143"/>
                                <a:gd name="T55" fmla="*/ 107 h 120"/>
                                <a:gd name="T56" fmla="*/ 13 w 143"/>
                                <a:gd name="T57" fmla="*/ 108 h 120"/>
                                <a:gd name="T58" fmla="*/ 9 w 143"/>
                                <a:gd name="T59" fmla="*/ 108 h 120"/>
                                <a:gd name="T60" fmla="*/ 11 w 143"/>
                                <a:gd name="T61" fmla="*/ 99 h 120"/>
                                <a:gd name="T62" fmla="*/ 9 w 143"/>
                                <a:gd name="T63" fmla="*/ 93 h 120"/>
                                <a:gd name="T64" fmla="*/ 7 w 143"/>
                                <a:gd name="T65" fmla="*/ 95 h 120"/>
                                <a:gd name="T66" fmla="*/ 5 w 143"/>
                                <a:gd name="T67" fmla="*/ 88 h 120"/>
                                <a:gd name="T68" fmla="*/ 1 w 143"/>
                                <a:gd name="T69" fmla="*/ 80 h 120"/>
                                <a:gd name="T70" fmla="*/ 0 w 143"/>
                                <a:gd name="T71" fmla="*/ 76 h 120"/>
                                <a:gd name="T72" fmla="*/ 5 w 143"/>
                                <a:gd name="T73" fmla="*/ 73 h 120"/>
                                <a:gd name="T74" fmla="*/ 7 w 143"/>
                                <a:gd name="T75" fmla="*/ 56 h 120"/>
                                <a:gd name="T76" fmla="*/ 13 w 143"/>
                                <a:gd name="T77" fmla="*/ 33 h 120"/>
                                <a:gd name="T78" fmla="*/ 43 w 143"/>
                                <a:gd name="T79" fmla="*/ 29 h 120"/>
                                <a:gd name="T80" fmla="*/ 46 w 143"/>
                                <a:gd name="T81" fmla="*/ 16 h 120"/>
                                <a:gd name="T82" fmla="*/ 47 w 143"/>
                                <a:gd name="T83" fmla="*/ 9 h 120"/>
                                <a:gd name="T84" fmla="*/ 54 w 143"/>
                                <a:gd name="T85" fmla="*/ 0 h 120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</a:cxnLst>
                              <a:rect l="0" t="0" r="r" b="b"/>
                              <a:pathLst>
                                <a:path w="143" h="120">
                                  <a:moveTo>
                                    <a:pt x="54" y="0"/>
                                  </a:moveTo>
                                  <a:lnTo>
                                    <a:pt x="89" y="8"/>
                                  </a:lnTo>
                                  <a:lnTo>
                                    <a:pt x="98" y="1"/>
                                  </a:lnTo>
                                  <a:lnTo>
                                    <a:pt x="98" y="12"/>
                                  </a:lnTo>
                                  <a:lnTo>
                                    <a:pt x="108" y="6"/>
                                  </a:lnTo>
                                  <a:lnTo>
                                    <a:pt x="129" y="19"/>
                                  </a:lnTo>
                                  <a:lnTo>
                                    <a:pt x="126" y="36"/>
                                  </a:lnTo>
                                  <a:lnTo>
                                    <a:pt x="131" y="40"/>
                                  </a:lnTo>
                                  <a:lnTo>
                                    <a:pt x="132" y="48"/>
                                  </a:lnTo>
                                  <a:lnTo>
                                    <a:pt x="143" y="55"/>
                                  </a:lnTo>
                                  <a:lnTo>
                                    <a:pt x="143" y="72"/>
                                  </a:lnTo>
                                  <a:lnTo>
                                    <a:pt x="132" y="72"/>
                                  </a:lnTo>
                                  <a:lnTo>
                                    <a:pt x="123" y="78"/>
                                  </a:lnTo>
                                  <a:lnTo>
                                    <a:pt x="126" y="80"/>
                                  </a:lnTo>
                                  <a:lnTo>
                                    <a:pt x="125" y="88"/>
                                  </a:lnTo>
                                  <a:lnTo>
                                    <a:pt x="121" y="84"/>
                                  </a:lnTo>
                                  <a:lnTo>
                                    <a:pt x="111" y="94"/>
                                  </a:lnTo>
                                  <a:lnTo>
                                    <a:pt x="104" y="93"/>
                                  </a:lnTo>
                                  <a:lnTo>
                                    <a:pt x="91" y="98"/>
                                  </a:lnTo>
                                  <a:lnTo>
                                    <a:pt x="88" y="112"/>
                                  </a:lnTo>
                                  <a:lnTo>
                                    <a:pt x="76" y="114"/>
                                  </a:lnTo>
                                  <a:lnTo>
                                    <a:pt x="68" y="107"/>
                                  </a:lnTo>
                                  <a:lnTo>
                                    <a:pt x="63" y="111"/>
                                  </a:lnTo>
                                  <a:lnTo>
                                    <a:pt x="55" y="120"/>
                                  </a:lnTo>
                                  <a:lnTo>
                                    <a:pt x="51" y="120"/>
                                  </a:lnTo>
                                  <a:lnTo>
                                    <a:pt x="49" y="116"/>
                                  </a:lnTo>
                                  <a:lnTo>
                                    <a:pt x="25" y="106"/>
                                  </a:lnTo>
                                  <a:lnTo>
                                    <a:pt x="15" y="107"/>
                                  </a:lnTo>
                                  <a:lnTo>
                                    <a:pt x="13" y="108"/>
                                  </a:lnTo>
                                  <a:lnTo>
                                    <a:pt x="9" y="108"/>
                                  </a:lnTo>
                                  <a:lnTo>
                                    <a:pt x="11" y="99"/>
                                  </a:lnTo>
                                  <a:lnTo>
                                    <a:pt x="9" y="93"/>
                                  </a:lnTo>
                                  <a:lnTo>
                                    <a:pt x="7" y="95"/>
                                  </a:lnTo>
                                  <a:lnTo>
                                    <a:pt x="5" y="88"/>
                                  </a:lnTo>
                                  <a:lnTo>
                                    <a:pt x="1" y="80"/>
                                  </a:lnTo>
                                  <a:lnTo>
                                    <a:pt x="0" y="76"/>
                                  </a:lnTo>
                                  <a:lnTo>
                                    <a:pt x="5" y="73"/>
                                  </a:lnTo>
                                  <a:lnTo>
                                    <a:pt x="7" y="56"/>
                                  </a:lnTo>
                                  <a:lnTo>
                                    <a:pt x="13" y="33"/>
                                  </a:lnTo>
                                  <a:lnTo>
                                    <a:pt x="43" y="29"/>
                                  </a:lnTo>
                                  <a:lnTo>
                                    <a:pt x="46" y="16"/>
                                  </a:lnTo>
                                  <a:lnTo>
                                    <a:pt x="47" y="9"/>
                                  </a:lnTo>
                                  <a:lnTo>
                                    <a:pt x="54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279EC8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  <xdr:sp macro="" textlink="">
                          <xdr:nvSpPr>
                            <xdr:cNvPr id="1109" name="Norrtälje">
                              <a:extLst>
                                <a:ext uri="{FF2B5EF4-FFF2-40B4-BE49-F238E27FC236}">
                                  <a16:creationId xmlns:a16="http://schemas.microsoft.com/office/drawing/2014/main" id="{00000000-0008-0000-0200-000033020000}"/>
                                </a:ext>
                              </a:extLst>
                            </xdr:cNvPr>
                            <xdr:cNvSpPr>
                              <a:spLocks/>
                            </xdr:cNvSpPr>
                          </xdr:nvSpPr>
                          <xdr:spPr bwMode="auto">
                            <a:xfrm>
                              <a:off x="8510252" y="2247308"/>
                              <a:ext cx="634881" cy="702492"/>
                            </a:xfrm>
                            <a:custGeom>
                              <a:avLst/>
                              <a:gdLst>
                                <a:gd name="T0" fmla="*/ 192 w 459"/>
                                <a:gd name="T1" fmla="*/ 0 h 504"/>
                                <a:gd name="T2" fmla="*/ 248 w 459"/>
                                <a:gd name="T3" fmla="*/ 21 h 504"/>
                                <a:gd name="T4" fmla="*/ 224 w 459"/>
                                <a:gd name="T5" fmla="*/ 96 h 504"/>
                                <a:gd name="T6" fmla="*/ 269 w 459"/>
                                <a:gd name="T7" fmla="*/ 210 h 504"/>
                                <a:gd name="T8" fmla="*/ 409 w 459"/>
                                <a:gd name="T9" fmla="*/ 324 h 504"/>
                                <a:gd name="T10" fmla="*/ 459 w 459"/>
                                <a:gd name="T11" fmla="*/ 504 h 504"/>
                                <a:gd name="T12" fmla="*/ 375 w 459"/>
                                <a:gd name="T13" fmla="*/ 486 h 504"/>
                                <a:gd name="T14" fmla="*/ 362 w 459"/>
                                <a:gd name="T15" fmla="*/ 475 h 504"/>
                                <a:gd name="T16" fmla="*/ 343 w 459"/>
                                <a:gd name="T17" fmla="*/ 478 h 504"/>
                                <a:gd name="T18" fmla="*/ 330 w 459"/>
                                <a:gd name="T19" fmla="*/ 496 h 504"/>
                                <a:gd name="T20" fmla="*/ 317 w 459"/>
                                <a:gd name="T21" fmla="*/ 495 h 504"/>
                                <a:gd name="T22" fmla="*/ 287 w 459"/>
                                <a:gd name="T23" fmla="*/ 475 h 504"/>
                                <a:gd name="T24" fmla="*/ 273 w 459"/>
                                <a:gd name="T25" fmla="*/ 465 h 504"/>
                                <a:gd name="T26" fmla="*/ 252 w 459"/>
                                <a:gd name="T27" fmla="*/ 451 h 504"/>
                                <a:gd name="T28" fmla="*/ 227 w 459"/>
                                <a:gd name="T29" fmla="*/ 443 h 504"/>
                                <a:gd name="T30" fmla="*/ 216 w 459"/>
                                <a:gd name="T31" fmla="*/ 441 h 504"/>
                                <a:gd name="T32" fmla="*/ 192 w 459"/>
                                <a:gd name="T33" fmla="*/ 449 h 504"/>
                                <a:gd name="T34" fmla="*/ 188 w 459"/>
                                <a:gd name="T35" fmla="*/ 445 h 504"/>
                                <a:gd name="T36" fmla="*/ 186 w 459"/>
                                <a:gd name="T37" fmla="*/ 428 h 504"/>
                                <a:gd name="T38" fmla="*/ 168 w 459"/>
                                <a:gd name="T39" fmla="*/ 428 h 504"/>
                                <a:gd name="T40" fmla="*/ 155 w 459"/>
                                <a:gd name="T41" fmla="*/ 424 h 504"/>
                                <a:gd name="T42" fmla="*/ 146 w 459"/>
                                <a:gd name="T43" fmla="*/ 426 h 504"/>
                                <a:gd name="T44" fmla="*/ 142 w 459"/>
                                <a:gd name="T45" fmla="*/ 419 h 504"/>
                                <a:gd name="T46" fmla="*/ 134 w 459"/>
                                <a:gd name="T47" fmla="*/ 424 h 504"/>
                                <a:gd name="T48" fmla="*/ 134 w 459"/>
                                <a:gd name="T49" fmla="*/ 419 h 504"/>
                                <a:gd name="T50" fmla="*/ 127 w 459"/>
                                <a:gd name="T51" fmla="*/ 422 h 504"/>
                                <a:gd name="T52" fmla="*/ 114 w 459"/>
                                <a:gd name="T53" fmla="*/ 419 h 504"/>
                                <a:gd name="T54" fmla="*/ 110 w 459"/>
                                <a:gd name="T55" fmla="*/ 427 h 504"/>
                                <a:gd name="T56" fmla="*/ 112 w 459"/>
                                <a:gd name="T57" fmla="*/ 430 h 504"/>
                                <a:gd name="T58" fmla="*/ 110 w 459"/>
                                <a:gd name="T59" fmla="*/ 431 h 504"/>
                                <a:gd name="T60" fmla="*/ 104 w 459"/>
                                <a:gd name="T61" fmla="*/ 435 h 504"/>
                                <a:gd name="T62" fmla="*/ 102 w 459"/>
                                <a:gd name="T63" fmla="*/ 440 h 504"/>
                                <a:gd name="T64" fmla="*/ 97 w 459"/>
                                <a:gd name="T65" fmla="*/ 439 h 504"/>
                                <a:gd name="T66" fmla="*/ 96 w 459"/>
                                <a:gd name="T67" fmla="*/ 435 h 504"/>
                                <a:gd name="T68" fmla="*/ 96 w 459"/>
                                <a:gd name="T69" fmla="*/ 418 h 504"/>
                                <a:gd name="T70" fmla="*/ 85 w 459"/>
                                <a:gd name="T71" fmla="*/ 411 h 504"/>
                                <a:gd name="T72" fmla="*/ 84 w 459"/>
                                <a:gd name="T73" fmla="*/ 403 h 504"/>
                                <a:gd name="T74" fmla="*/ 79 w 459"/>
                                <a:gd name="T75" fmla="*/ 399 h 504"/>
                                <a:gd name="T76" fmla="*/ 82 w 459"/>
                                <a:gd name="T77" fmla="*/ 382 h 504"/>
                                <a:gd name="T78" fmla="*/ 61 w 459"/>
                                <a:gd name="T79" fmla="*/ 369 h 504"/>
                                <a:gd name="T80" fmla="*/ 51 w 459"/>
                                <a:gd name="T81" fmla="*/ 375 h 504"/>
                                <a:gd name="T82" fmla="*/ 51 w 459"/>
                                <a:gd name="T83" fmla="*/ 364 h 504"/>
                                <a:gd name="T84" fmla="*/ 42 w 459"/>
                                <a:gd name="T85" fmla="*/ 371 h 504"/>
                                <a:gd name="T86" fmla="*/ 7 w 459"/>
                                <a:gd name="T87" fmla="*/ 363 h 504"/>
                                <a:gd name="T88" fmla="*/ 0 w 459"/>
                                <a:gd name="T89" fmla="*/ 358 h 504"/>
                                <a:gd name="T90" fmla="*/ 7 w 459"/>
                                <a:gd name="T91" fmla="*/ 346 h 504"/>
                                <a:gd name="T92" fmla="*/ 0 w 459"/>
                                <a:gd name="T93" fmla="*/ 330 h 504"/>
                                <a:gd name="T94" fmla="*/ 9 w 459"/>
                                <a:gd name="T95" fmla="*/ 286 h 504"/>
                                <a:gd name="T96" fmla="*/ 44 w 459"/>
                                <a:gd name="T97" fmla="*/ 272 h 504"/>
                                <a:gd name="T98" fmla="*/ 59 w 459"/>
                                <a:gd name="T99" fmla="*/ 266 h 504"/>
                                <a:gd name="T100" fmla="*/ 92 w 459"/>
                                <a:gd name="T101" fmla="*/ 245 h 504"/>
                                <a:gd name="T102" fmla="*/ 118 w 459"/>
                                <a:gd name="T103" fmla="*/ 173 h 504"/>
                                <a:gd name="T104" fmla="*/ 117 w 459"/>
                                <a:gd name="T105" fmla="*/ 160 h 504"/>
                                <a:gd name="T106" fmla="*/ 109 w 459"/>
                                <a:gd name="T107" fmla="*/ 135 h 504"/>
                                <a:gd name="T108" fmla="*/ 108 w 459"/>
                                <a:gd name="T109" fmla="*/ 135 h 504"/>
                                <a:gd name="T110" fmla="*/ 116 w 459"/>
                                <a:gd name="T111" fmla="*/ 128 h 504"/>
                                <a:gd name="T112" fmla="*/ 123 w 459"/>
                                <a:gd name="T113" fmla="*/ 67 h 504"/>
                                <a:gd name="T114" fmla="*/ 192 w 459"/>
                                <a:gd name="T115" fmla="*/ 0 h 504"/>
                              </a:gdLst>
                              <a:ahLst/>
                              <a:cxnLst>
                                <a:cxn ang="0">
                                  <a:pos x="T0" y="T1"/>
                                </a:cxn>
                                <a:cxn ang="0">
                                  <a:pos x="T2" y="T3"/>
                                </a:cxn>
                                <a:cxn ang="0">
                                  <a:pos x="T4" y="T5"/>
                                </a:cxn>
                                <a:cxn ang="0">
                                  <a:pos x="T6" y="T7"/>
                                </a:cxn>
                                <a:cxn ang="0">
                                  <a:pos x="T8" y="T9"/>
                                </a:cxn>
                                <a:cxn ang="0">
                                  <a:pos x="T10" y="T11"/>
                                </a:cxn>
                                <a:cxn ang="0">
                                  <a:pos x="T12" y="T13"/>
                                </a:cxn>
                                <a:cxn ang="0">
                                  <a:pos x="T14" y="T15"/>
                                </a:cxn>
                                <a:cxn ang="0">
                                  <a:pos x="T16" y="T17"/>
                                </a:cxn>
                                <a:cxn ang="0">
                                  <a:pos x="T18" y="T19"/>
                                </a:cxn>
                                <a:cxn ang="0">
                                  <a:pos x="T20" y="T21"/>
                                </a:cxn>
                                <a:cxn ang="0">
                                  <a:pos x="T22" y="T23"/>
                                </a:cxn>
                                <a:cxn ang="0">
                                  <a:pos x="T24" y="T25"/>
                                </a:cxn>
                                <a:cxn ang="0">
                                  <a:pos x="T26" y="T27"/>
                                </a:cxn>
                                <a:cxn ang="0">
                                  <a:pos x="T28" y="T29"/>
                                </a:cxn>
                                <a:cxn ang="0">
                                  <a:pos x="T30" y="T31"/>
                                </a:cxn>
                                <a:cxn ang="0">
                                  <a:pos x="T32" y="T33"/>
                                </a:cxn>
                                <a:cxn ang="0">
                                  <a:pos x="T34" y="T35"/>
                                </a:cxn>
                                <a:cxn ang="0">
                                  <a:pos x="T36" y="T37"/>
                                </a:cxn>
                                <a:cxn ang="0">
                                  <a:pos x="T38" y="T39"/>
                                </a:cxn>
                                <a:cxn ang="0">
                                  <a:pos x="T40" y="T41"/>
                                </a:cxn>
                                <a:cxn ang="0">
                                  <a:pos x="T42" y="T43"/>
                                </a:cxn>
                                <a:cxn ang="0">
                                  <a:pos x="T44" y="T45"/>
                                </a:cxn>
                                <a:cxn ang="0">
                                  <a:pos x="T46" y="T47"/>
                                </a:cxn>
                                <a:cxn ang="0">
                                  <a:pos x="T48" y="T49"/>
                                </a:cxn>
                                <a:cxn ang="0">
                                  <a:pos x="T50" y="T51"/>
                                </a:cxn>
                                <a:cxn ang="0">
                                  <a:pos x="T52" y="T53"/>
                                </a:cxn>
                                <a:cxn ang="0">
                                  <a:pos x="T54" y="T55"/>
                                </a:cxn>
                                <a:cxn ang="0">
                                  <a:pos x="T56" y="T57"/>
                                </a:cxn>
                                <a:cxn ang="0">
                                  <a:pos x="T58" y="T59"/>
                                </a:cxn>
                                <a:cxn ang="0">
                                  <a:pos x="T60" y="T61"/>
                                </a:cxn>
                                <a:cxn ang="0">
                                  <a:pos x="T62" y="T63"/>
                                </a:cxn>
                                <a:cxn ang="0">
                                  <a:pos x="T64" y="T65"/>
                                </a:cxn>
                                <a:cxn ang="0">
                                  <a:pos x="T66" y="T67"/>
                                </a:cxn>
                                <a:cxn ang="0">
                                  <a:pos x="T68" y="T69"/>
                                </a:cxn>
                                <a:cxn ang="0">
                                  <a:pos x="T70" y="T71"/>
                                </a:cxn>
                                <a:cxn ang="0">
                                  <a:pos x="T72" y="T73"/>
                                </a:cxn>
                                <a:cxn ang="0">
                                  <a:pos x="T74" y="T75"/>
                                </a:cxn>
                                <a:cxn ang="0">
                                  <a:pos x="T76" y="T77"/>
                                </a:cxn>
                                <a:cxn ang="0">
                                  <a:pos x="T78" y="T79"/>
                                </a:cxn>
                                <a:cxn ang="0">
                                  <a:pos x="T80" y="T81"/>
                                </a:cxn>
                                <a:cxn ang="0">
                                  <a:pos x="T82" y="T83"/>
                                </a:cxn>
                                <a:cxn ang="0">
                                  <a:pos x="T84" y="T85"/>
                                </a:cxn>
                                <a:cxn ang="0">
                                  <a:pos x="T86" y="T87"/>
                                </a:cxn>
                                <a:cxn ang="0">
                                  <a:pos x="T88" y="T89"/>
                                </a:cxn>
                                <a:cxn ang="0">
                                  <a:pos x="T90" y="T91"/>
                                </a:cxn>
                                <a:cxn ang="0">
                                  <a:pos x="T92" y="T93"/>
                                </a:cxn>
                                <a:cxn ang="0">
                                  <a:pos x="T94" y="T95"/>
                                </a:cxn>
                                <a:cxn ang="0">
                                  <a:pos x="T96" y="T97"/>
                                </a:cxn>
                                <a:cxn ang="0">
                                  <a:pos x="T98" y="T99"/>
                                </a:cxn>
                                <a:cxn ang="0">
                                  <a:pos x="T100" y="T101"/>
                                </a:cxn>
                                <a:cxn ang="0">
                                  <a:pos x="T102" y="T103"/>
                                </a:cxn>
                                <a:cxn ang="0">
                                  <a:pos x="T104" y="T105"/>
                                </a:cxn>
                                <a:cxn ang="0">
                                  <a:pos x="T106" y="T107"/>
                                </a:cxn>
                                <a:cxn ang="0">
                                  <a:pos x="T108" y="T109"/>
                                </a:cxn>
                                <a:cxn ang="0">
                                  <a:pos x="T110" y="T111"/>
                                </a:cxn>
                                <a:cxn ang="0">
                                  <a:pos x="T112" y="T113"/>
                                </a:cxn>
                                <a:cxn ang="0">
                                  <a:pos x="T114" y="T115"/>
                                </a:cxn>
                              </a:cxnLst>
                              <a:rect l="0" t="0" r="r" b="b"/>
                              <a:pathLst>
                                <a:path w="459" h="504">
                                  <a:moveTo>
                                    <a:pt x="192" y="0"/>
                                  </a:moveTo>
                                  <a:lnTo>
                                    <a:pt x="248" y="21"/>
                                  </a:lnTo>
                                  <a:lnTo>
                                    <a:pt x="224" y="96"/>
                                  </a:lnTo>
                                  <a:lnTo>
                                    <a:pt x="269" y="210"/>
                                  </a:lnTo>
                                  <a:lnTo>
                                    <a:pt x="409" y="324"/>
                                  </a:lnTo>
                                  <a:lnTo>
                                    <a:pt x="459" y="504"/>
                                  </a:lnTo>
                                  <a:lnTo>
                                    <a:pt x="375" y="486"/>
                                  </a:lnTo>
                                  <a:lnTo>
                                    <a:pt x="362" y="475"/>
                                  </a:lnTo>
                                  <a:lnTo>
                                    <a:pt x="343" y="478"/>
                                  </a:lnTo>
                                  <a:lnTo>
                                    <a:pt x="330" y="496"/>
                                  </a:lnTo>
                                  <a:lnTo>
                                    <a:pt x="317" y="495"/>
                                  </a:lnTo>
                                  <a:lnTo>
                                    <a:pt x="287" y="475"/>
                                  </a:lnTo>
                                  <a:lnTo>
                                    <a:pt x="273" y="465"/>
                                  </a:lnTo>
                                  <a:lnTo>
                                    <a:pt x="252" y="451"/>
                                  </a:lnTo>
                                  <a:lnTo>
                                    <a:pt x="227" y="443"/>
                                  </a:lnTo>
                                  <a:lnTo>
                                    <a:pt x="216" y="441"/>
                                  </a:lnTo>
                                  <a:lnTo>
                                    <a:pt x="192" y="449"/>
                                  </a:lnTo>
                                  <a:lnTo>
                                    <a:pt x="188" y="445"/>
                                  </a:lnTo>
                                  <a:lnTo>
                                    <a:pt x="186" y="428"/>
                                  </a:lnTo>
                                  <a:lnTo>
                                    <a:pt x="168" y="428"/>
                                  </a:lnTo>
                                  <a:lnTo>
                                    <a:pt x="155" y="424"/>
                                  </a:lnTo>
                                  <a:lnTo>
                                    <a:pt x="146" y="426"/>
                                  </a:lnTo>
                                  <a:lnTo>
                                    <a:pt x="142" y="419"/>
                                  </a:lnTo>
                                  <a:lnTo>
                                    <a:pt x="134" y="424"/>
                                  </a:lnTo>
                                  <a:lnTo>
                                    <a:pt x="134" y="419"/>
                                  </a:lnTo>
                                  <a:lnTo>
                                    <a:pt x="127" y="422"/>
                                  </a:lnTo>
                                  <a:lnTo>
                                    <a:pt x="114" y="419"/>
                                  </a:lnTo>
                                  <a:lnTo>
                                    <a:pt x="110" y="427"/>
                                  </a:lnTo>
                                  <a:lnTo>
                                    <a:pt x="112" y="430"/>
                                  </a:lnTo>
                                  <a:lnTo>
                                    <a:pt x="110" y="431"/>
                                  </a:lnTo>
                                  <a:lnTo>
                                    <a:pt x="104" y="435"/>
                                  </a:lnTo>
                                  <a:lnTo>
                                    <a:pt x="102" y="440"/>
                                  </a:lnTo>
                                  <a:lnTo>
                                    <a:pt x="97" y="439"/>
                                  </a:lnTo>
                                  <a:lnTo>
                                    <a:pt x="96" y="435"/>
                                  </a:lnTo>
                                  <a:lnTo>
                                    <a:pt x="96" y="418"/>
                                  </a:lnTo>
                                  <a:lnTo>
                                    <a:pt x="85" y="411"/>
                                  </a:lnTo>
                                  <a:lnTo>
                                    <a:pt x="84" y="403"/>
                                  </a:lnTo>
                                  <a:lnTo>
                                    <a:pt x="79" y="399"/>
                                  </a:lnTo>
                                  <a:lnTo>
                                    <a:pt x="82" y="382"/>
                                  </a:lnTo>
                                  <a:lnTo>
                                    <a:pt x="61" y="369"/>
                                  </a:lnTo>
                                  <a:lnTo>
                                    <a:pt x="51" y="375"/>
                                  </a:lnTo>
                                  <a:lnTo>
                                    <a:pt x="51" y="364"/>
                                  </a:lnTo>
                                  <a:lnTo>
                                    <a:pt x="42" y="371"/>
                                  </a:lnTo>
                                  <a:lnTo>
                                    <a:pt x="7" y="363"/>
                                  </a:lnTo>
                                  <a:lnTo>
                                    <a:pt x="0" y="358"/>
                                  </a:lnTo>
                                  <a:lnTo>
                                    <a:pt x="7" y="346"/>
                                  </a:lnTo>
                                  <a:lnTo>
                                    <a:pt x="0" y="330"/>
                                  </a:lnTo>
                                  <a:lnTo>
                                    <a:pt x="9" y="286"/>
                                  </a:lnTo>
                                  <a:lnTo>
                                    <a:pt x="44" y="272"/>
                                  </a:lnTo>
                                  <a:lnTo>
                                    <a:pt x="59" y="266"/>
                                  </a:lnTo>
                                  <a:lnTo>
                                    <a:pt x="92" y="245"/>
                                  </a:lnTo>
                                  <a:lnTo>
                                    <a:pt x="118" y="173"/>
                                  </a:lnTo>
                                  <a:lnTo>
                                    <a:pt x="117" y="160"/>
                                  </a:lnTo>
                                  <a:lnTo>
                                    <a:pt x="109" y="135"/>
                                  </a:lnTo>
                                  <a:lnTo>
                                    <a:pt x="108" y="135"/>
                                  </a:lnTo>
                                  <a:lnTo>
                                    <a:pt x="116" y="128"/>
                                  </a:lnTo>
                                  <a:lnTo>
                                    <a:pt x="123" y="67"/>
                                  </a:lnTo>
                                  <a:lnTo>
                                    <a:pt x="192" y="0"/>
                                  </a:lnTo>
                                  <a:close/>
                                </a:path>
                              </a:pathLst>
                            </a:custGeom>
                            <a:solidFill>
                              <a:srgbClr val="91D8A0"/>
                            </a:solidFill>
                            <a:ln w="0">
                              <a:solidFill>
                                <a:schemeClr val="bg1">
                                  <a:lumMod val="65000"/>
                                </a:schemeClr>
                              </a:solidFill>
                              <a:prstDash val="solid"/>
                              <a:round/>
                              <a:headEnd/>
                              <a:tailEnd/>
                            </a:ln>
                          </xdr:spPr>
                          <xdr:txBody>
                            <a:bodyPr vert="horz" wrap="square" lIns="91440" tIns="45720" rIns="91440" bIns="45720" numCol="1" anchor="t" anchorCtr="0" compatLnSpc="1">
                              <a:prstTxWarp prst="textNoShape">
                                <a:avLst/>
                              </a:prstTxWarp>
                            </a:bodyPr>
                            <a:lstStyle>
                              <a:defPPr>
                                <a:defRPr lang="sv-SE"/>
                              </a:defPPr>
                              <a:lvl1pPr marL="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1pPr>
                              <a:lvl2pPr marL="457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2pPr>
                              <a:lvl3pPr marL="914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3pPr>
                              <a:lvl4pPr marL="1371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4pPr>
                              <a:lvl5pPr marL="18288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5pPr>
                              <a:lvl6pPr marL="22860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6pPr>
                              <a:lvl7pPr marL="27432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7pPr>
                              <a:lvl8pPr marL="32004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8pPr>
                              <a:lvl9pPr marL="3657600" algn="l" defTabSz="914400" rtl="0" eaLnBrk="1" latinLnBrk="0" hangingPunct="1">
                                <a:defRPr sz="1800" kern="1200">
                                  <a:solidFill>
                                    <a:schemeClr val="tx1"/>
                                  </a:solidFill>
                                  <a:latin typeface="+mn-lt"/>
                                  <a:ea typeface="+mn-ea"/>
                                  <a:cs typeface="+mn-cs"/>
                                </a:defRPr>
                              </a:lvl9pPr>
                            </a:lstStyle>
                            <a:p>
                              <a:endParaRPr lang="sv-SE"/>
                            </a:p>
                          </xdr:txBody>
                        </xdr:sp>
                      </xdr:grpSp>
                    </xdr:grpSp>
                  </xdr:grpSp>
                  <xdr:sp macro="" textlink="">
                    <xdr:nvSpPr>
                      <xdr:cNvPr id="1070" name="Strömstad">
                        <a:extLst>
                          <a:ext uri="{FF2B5EF4-FFF2-40B4-BE49-F238E27FC236}">
                            <a16:creationId xmlns:a16="http://schemas.microsoft.com/office/drawing/2014/main" id="{00000000-0008-0000-0200-000035020000}"/>
                          </a:ext>
                        </a:extLst>
                      </xdr:cNvPr>
                      <xdr:cNvSpPr>
                        <a:spLocks/>
                      </xdr:cNvSpPr>
                    </xdr:nvSpPr>
                    <xdr:spPr bwMode="auto">
                      <a:xfrm>
                        <a:off x="5391057" y="3194032"/>
                        <a:ext cx="153205" cy="236130"/>
                      </a:xfrm>
                      <a:custGeom>
                        <a:avLst/>
                        <a:gdLst>
                          <a:gd name="T0" fmla="*/ 69 w 111"/>
                          <a:gd name="T1" fmla="*/ 0 h 170"/>
                          <a:gd name="T2" fmla="*/ 84 w 111"/>
                          <a:gd name="T3" fmla="*/ 4 h 170"/>
                          <a:gd name="T4" fmla="*/ 111 w 111"/>
                          <a:gd name="T5" fmla="*/ 64 h 170"/>
                          <a:gd name="T6" fmla="*/ 103 w 111"/>
                          <a:gd name="T7" fmla="*/ 121 h 170"/>
                          <a:gd name="T8" fmla="*/ 104 w 111"/>
                          <a:gd name="T9" fmla="*/ 136 h 170"/>
                          <a:gd name="T10" fmla="*/ 102 w 111"/>
                          <a:gd name="T11" fmla="*/ 148 h 170"/>
                          <a:gd name="T12" fmla="*/ 76 w 111"/>
                          <a:gd name="T13" fmla="*/ 164 h 170"/>
                          <a:gd name="T14" fmla="*/ 70 w 111"/>
                          <a:gd name="T15" fmla="*/ 151 h 170"/>
                          <a:gd name="T16" fmla="*/ 63 w 111"/>
                          <a:gd name="T17" fmla="*/ 151 h 170"/>
                          <a:gd name="T18" fmla="*/ 59 w 111"/>
                          <a:gd name="T19" fmla="*/ 159 h 170"/>
                          <a:gd name="T20" fmla="*/ 39 w 111"/>
                          <a:gd name="T21" fmla="*/ 157 h 170"/>
                          <a:gd name="T22" fmla="*/ 13 w 111"/>
                          <a:gd name="T23" fmla="*/ 170 h 170"/>
                          <a:gd name="T24" fmla="*/ 11 w 111"/>
                          <a:gd name="T25" fmla="*/ 157 h 170"/>
                          <a:gd name="T26" fmla="*/ 0 w 111"/>
                          <a:gd name="T27" fmla="*/ 124 h 170"/>
                          <a:gd name="T28" fmla="*/ 1 w 111"/>
                          <a:gd name="T29" fmla="*/ 114 h 170"/>
                          <a:gd name="T30" fmla="*/ 2 w 111"/>
                          <a:gd name="T31" fmla="*/ 111 h 170"/>
                          <a:gd name="T32" fmla="*/ 10 w 111"/>
                          <a:gd name="T33" fmla="*/ 117 h 170"/>
                          <a:gd name="T34" fmla="*/ 15 w 111"/>
                          <a:gd name="T35" fmla="*/ 114 h 170"/>
                          <a:gd name="T36" fmla="*/ 15 w 111"/>
                          <a:gd name="T37" fmla="*/ 109 h 170"/>
                          <a:gd name="T38" fmla="*/ 4 w 111"/>
                          <a:gd name="T39" fmla="*/ 93 h 170"/>
                          <a:gd name="T40" fmla="*/ 5 w 111"/>
                          <a:gd name="T41" fmla="*/ 62 h 170"/>
                          <a:gd name="T42" fmla="*/ 35 w 111"/>
                          <a:gd name="T43" fmla="*/ 14 h 170"/>
                          <a:gd name="T44" fmla="*/ 48 w 111"/>
                          <a:gd name="T45" fmla="*/ 12 h 170"/>
                          <a:gd name="T46" fmla="*/ 69 w 111"/>
                          <a:gd name="T47" fmla="*/ 0 h 170"/>
                        </a:gdLst>
                        <a:ahLst/>
                        <a:cxnLst>
                          <a:cxn ang="0">
                            <a:pos x="T0" y="T1"/>
                          </a:cxn>
                          <a:cxn ang="0">
                            <a:pos x="T2" y="T3"/>
                          </a:cxn>
                          <a:cxn ang="0">
                            <a:pos x="T4" y="T5"/>
                          </a:cxn>
                          <a:cxn ang="0">
                            <a:pos x="T6" y="T7"/>
                          </a:cxn>
                          <a:cxn ang="0">
                            <a:pos x="T8" y="T9"/>
                          </a:cxn>
                          <a:cxn ang="0">
                            <a:pos x="T10" y="T11"/>
                          </a:cxn>
                          <a:cxn ang="0">
                            <a:pos x="T12" y="T13"/>
                          </a:cxn>
                          <a:cxn ang="0">
                            <a:pos x="T14" y="T15"/>
                          </a:cxn>
                          <a:cxn ang="0">
                            <a:pos x="T16" y="T17"/>
                          </a:cxn>
                          <a:cxn ang="0">
                            <a:pos x="T18" y="T19"/>
                          </a:cxn>
                          <a:cxn ang="0">
                            <a:pos x="T20" y="T21"/>
                          </a:cxn>
                          <a:cxn ang="0">
                            <a:pos x="T22" y="T23"/>
                          </a:cxn>
                          <a:cxn ang="0">
                            <a:pos x="T24" y="T25"/>
                          </a:cxn>
                          <a:cxn ang="0">
                            <a:pos x="T26" y="T27"/>
                          </a:cxn>
                          <a:cxn ang="0">
                            <a:pos x="T28" y="T29"/>
                          </a:cxn>
                          <a:cxn ang="0">
                            <a:pos x="T30" y="T31"/>
                          </a:cxn>
                          <a:cxn ang="0">
                            <a:pos x="T32" y="T33"/>
                          </a:cxn>
                          <a:cxn ang="0">
                            <a:pos x="T34" y="T35"/>
                          </a:cxn>
                          <a:cxn ang="0">
                            <a:pos x="T36" y="T37"/>
                          </a:cxn>
                          <a:cxn ang="0">
                            <a:pos x="T38" y="T39"/>
                          </a:cxn>
                          <a:cxn ang="0">
                            <a:pos x="T40" y="T41"/>
                          </a:cxn>
                          <a:cxn ang="0">
                            <a:pos x="T42" y="T43"/>
                          </a:cxn>
                          <a:cxn ang="0">
                            <a:pos x="T44" y="T45"/>
                          </a:cxn>
                          <a:cxn ang="0">
                            <a:pos x="T46" y="T47"/>
                          </a:cxn>
                        </a:cxnLst>
                        <a:rect l="0" t="0" r="r" b="b"/>
                        <a:pathLst>
                          <a:path w="111" h="170">
                            <a:moveTo>
                              <a:pt x="69" y="0"/>
                            </a:moveTo>
                            <a:lnTo>
                              <a:pt x="84" y="4"/>
                            </a:lnTo>
                            <a:lnTo>
                              <a:pt x="111" y="64"/>
                            </a:lnTo>
                            <a:lnTo>
                              <a:pt x="103" y="121"/>
                            </a:lnTo>
                            <a:lnTo>
                              <a:pt x="104" y="136"/>
                            </a:lnTo>
                            <a:lnTo>
                              <a:pt x="102" y="148"/>
                            </a:lnTo>
                            <a:lnTo>
                              <a:pt x="76" y="164"/>
                            </a:lnTo>
                            <a:lnTo>
                              <a:pt x="70" y="151"/>
                            </a:lnTo>
                            <a:lnTo>
                              <a:pt x="63" y="151"/>
                            </a:lnTo>
                            <a:lnTo>
                              <a:pt x="59" y="159"/>
                            </a:lnTo>
                            <a:lnTo>
                              <a:pt x="39" y="157"/>
                            </a:lnTo>
                            <a:lnTo>
                              <a:pt x="13" y="170"/>
                            </a:lnTo>
                            <a:lnTo>
                              <a:pt x="11" y="157"/>
                            </a:lnTo>
                            <a:lnTo>
                              <a:pt x="0" y="124"/>
                            </a:lnTo>
                            <a:lnTo>
                              <a:pt x="1" y="114"/>
                            </a:lnTo>
                            <a:lnTo>
                              <a:pt x="2" y="111"/>
                            </a:lnTo>
                            <a:lnTo>
                              <a:pt x="10" y="117"/>
                            </a:lnTo>
                            <a:lnTo>
                              <a:pt x="15" y="114"/>
                            </a:lnTo>
                            <a:lnTo>
                              <a:pt x="15" y="109"/>
                            </a:lnTo>
                            <a:lnTo>
                              <a:pt x="4" y="93"/>
                            </a:lnTo>
                            <a:lnTo>
                              <a:pt x="5" y="62"/>
                            </a:lnTo>
                            <a:lnTo>
                              <a:pt x="35" y="14"/>
                            </a:lnTo>
                            <a:lnTo>
                              <a:pt x="48" y="12"/>
                            </a:lnTo>
                            <a:lnTo>
                              <a:pt x="69" y="0"/>
                            </a:lnTo>
                            <a:close/>
                          </a:path>
                        </a:pathLst>
                      </a:custGeom>
                      <a:solidFill>
                        <a:srgbClr val="279EC8"/>
                      </a:solidFill>
                      <a:ln w="0">
                        <a:solidFill>
                          <a:schemeClr val="bg1">
                            <a:lumMod val="65000"/>
                          </a:schemeClr>
                        </a:solidFill>
                        <a:prstDash val="solid"/>
                        <a:round/>
                        <a:headEnd/>
                        <a:tailEnd/>
                      </a:ln>
                    </xdr:spPr>
                    <xdr:txBody>
                      <a:bodyPr vert="horz" wrap="square" lIns="91440" tIns="45720" rIns="91440" bIns="45720" numCol="1" anchor="t" anchorCtr="0" compatLnSpc="1">
                        <a:prstTxWarp prst="textNoShape">
                          <a:avLst/>
                        </a:prstTxWarp>
                      </a:bodyPr>
                      <a:lstStyle>
                        <a:defPPr>
                          <a:defRPr lang="sv-SE"/>
                        </a:defPPr>
                        <a:lvl1pPr marL="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1pPr>
                        <a:lvl2pPr marL="457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2pPr>
                        <a:lvl3pPr marL="914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3pPr>
                        <a:lvl4pPr marL="1371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4pPr>
                        <a:lvl5pPr marL="18288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5pPr>
                        <a:lvl6pPr marL="22860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6pPr>
                        <a:lvl7pPr marL="27432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7pPr>
                        <a:lvl8pPr marL="32004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8pPr>
                        <a:lvl9pPr marL="3657600" algn="l" defTabSz="914400" rtl="0" eaLnBrk="1" latinLnBrk="0" hangingPunct="1">
                          <a:defRPr sz="1800" kern="1200">
                            <a:solidFill>
                              <a:schemeClr val="tx1"/>
                            </a:solidFill>
                            <a:latin typeface="+mn-lt"/>
                            <a:ea typeface="+mn-ea"/>
                            <a:cs typeface="+mn-cs"/>
                          </a:defRPr>
                        </a:lvl9pPr>
                      </a:lstStyle>
                      <a:p>
                        <a:endParaRPr lang="sv-SE"/>
                      </a:p>
                    </xdr:txBody>
                  </xdr:sp>
                </xdr:grpSp>
              </xdr:grpSp>
            </xdr:grpSp>
          </xdr:grpSp>
          <xdr:sp macro="" textlink="">
            <xdr:nvSpPr>
              <xdr:cNvPr id="1023" name="Lidingö">
                <a:extLst>
                  <a:ext uri="{FF2B5EF4-FFF2-40B4-BE49-F238E27FC236}">
                    <a16:creationId xmlns:a16="http://schemas.microsoft.com/office/drawing/2014/main" id="{00000000-0008-0000-0200-00001B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497820" y="2992649"/>
                <a:ext cx="93853" cy="69151"/>
              </a:xfrm>
              <a:custGeom>
                <a:avLst/>
                <a:gdLst>
                  <a:gd name="T0" fmla="*/ 12 w 68"/>
                  <a:gd name="T1" fmla="*/ 0 h 50"/>
                  <a:gd name="T2" fmla="*/ 17 w 68"/>
                  <a:gd name="T3" fmla="*/ 0 h 50"/>
                  <a:gd name="T4" fmla="*/ 18 w 68"/>
                  <a:gd name="T5" fmla="*/ 7 h 50"/>
                  <a:gd name="T6" fmla="*/ 66 w 68"/>
                  <a:gd name="T7" fmla="*/ 20 h 50"/>
                  <a:gd name="T8" fmla="*/ 68 w 68"/>
                  <a:gd name="T9" fmla="*/ 21 h 50"/>
                  <a:gd name="T10" fmla="*/ 55 w 68"/>
                  <a:gd name="T11" fmla="*/ 24 h 50"/>
                  <a:gd name="T12" fmla="*/ 36 w 68"/>
                  <a:gd name="T13" fmla="*/ 40 h 50"/>
                  <a:gd name="T14" fmla="*/ 20 w 68"/>
                  <a:gd name="T15" fmla="*/ 50 h 50"/>
                  <a:gd name="T16" fmla="*/ 22 w 68"/>
                  <a:gd name="T17" fmla="*/ 41 h 50"/>
                  <a:gd name="T18" fmla="*/ 8 w 68"/>
                  <a:gd name="T19" fmla="*/ 29 h 50"/>
                  <a:gd name="T20" fmla="*/ 0 w 68"/>
                  <a:gd name="T21" fmla="*/ 19 h 50"/>
                  <a:gd name="T22" fmla="*/ 5 w 68"/>
                  <a:gd name="T23" fmla="*/ 19 h 50"/>
                  <a:gd name="T24" fmla="*/ 3 w 68"/>
                  <a:gd name="T25" fmla="*/ 16 h 50"/>
                  <a:gd name="T26" fmla="*/ 0 w 68"/>
                  <a:gd name="T27" fmla="*/ 13 h 50"/>
                  <a:gd name="T28" fmla="*/ 1 w 68"/>
                  <a:gd name="T29" fmla="*/ 8 h 50"/>
                  <a:gd name="T30" fmla="*/ 12 w 68"/>
                  <a:gd name="T31" fmla="*/ 0 h 5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</a:cxnLst>
                <a:rect l="0" t="0" r="r" b="b"/>
                <a:pathLst>
                  <a:path w="68" h="50">
                    <a:moveTo>
                      <a:pt x="12" y="0"/>
                    </a:moveTo>
                    <a:lnTo>
                      <a:pt x="17" y="0"/>
                    </a:lnTo>
                    <a:lnTo>
                      <a:pt x="18" y="7"/>
                    </a:lnTo>
                    <a:lnTo>
                      <a:pt x="66" y="20"/>
                    </a:lnTo>
                    <a:lnTo>
                      <a:pt x="68" y="21"/>
                    </a:lnTo>
                    <a:lnTo>
                      <a:pt x="55" y="24"/>
                    </a:lnTo>
                    <a:lnTo>
                      <a:pt x="36" y="40"/>
                    </a:lnTo>
                    <a:lnTo>
                      <a:pt x="20" y="50"/>
                    </a:lnTo>
                    <a:lnTo>
                      <a:pt x="22" y="41"/>
                    </a:lnTo>
                    <a:lnTo>
                      <a:pt x="8" y="29"/>
                    </a:lnTo>
                    <a:lnTo>
                      <a:pt x="0" y="19"/>
                    </a:lnTo>
                    <a:lnTo>
                      <a:pt x="5" y="19"/>
                    </a:lnTo>
                    <a:lnTo>
                      <a:pt x="3" y="16"/>
                    </a:lnTo>
                    <a:lnTo>
                      <a:pt x="0" y="13"/>
                    </a:lnTo>
                    <a:lnTo>
                      <a:pt x="1" y="8"/>
                    </a:lnTo>
                    <a:lnTo>
                      <a:pt x="12" y="0"/>
                    </a:lnTo>
                    <a:close/>
                  </a:path>
                </a:pathLst>
              </a:custGeom>
              <a:solidFill>
                <a:srgbClr val="91D8A0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  <xdr:sp macro="" textlink="">
            <xdr:nvSpPr>
              <xdr:cNvPr id="1024" name="Solna">
                <a:extLst>
                  <a:ext uri="{FF2B5EF4-FFF2-40B4-BE49-F238E27FC236}">
                    <a16:creationId xmlns:a16="http://schemas.microsoft.com/office/drawing/2014/main" id="{00000000-0008-0000-0200-00001C020000}"/>
                  </a:ext>
                </a:extLst>
              </xdr:cNvPr>
              <xdr:cNvSpPr>
                <a:spLocks/>
              </xdr:cNvSpPr>
            </xdr:nvSpPr>
            <xdr:spPr bwMode="auto">
              <a:xfrm>
                <a:off x="8446784" y="2989880"/>
                <a:ext cx="38646" cy="55322"/>
              </a:xfrm>
              <a:custGeom>
                <a:avLst/>
                <a:gdLst>
                  <a:gd name="T0" fmla="*/ 8 w 28"/>
                  <a:gd name="T1" fmla="*/ 0 h 40"/>
                  <a:gd name="T2" fmla="*/ 10 w 28"/>
                  <a:gd name="T3" fmla="*/ 4 h 40"/>
                  <a:gd name="T4" fmla="*/ 14 w 28"/>
                  <a:gd name="T5" fmla="*/ 5 h 40"/>
                  <a:gd name="T6" fmla="*/ 15 w 28"/>
                  <a:gd name="T7" fmla="*/ 8 h 40"/>
                  <a:gd name="T8" fmla="*/ 19 w 28"/>
                  <a:gd name="T9" fmla="*/ 11 h 40"/>
                  <a:gd name="T10" fmla="*/ 23 w 28"/>
                  <a:gd name="T11" fmla="*/ 15 h 40"/>
                  <a:gd name="T12" fmla="*/ 28 w 28"/>
                  <a:gd name="T13" fmla="*/ 18 h 40"/>
                  <a:gd name="T14" fmla="*/ 24 w 28"/>
                  <a:gd name="T15" fmla="*/ 19 h 40"/>
                  <a:gd name="T16" fmla="*/ 23 w 28"/>
                  <a:gd name="T17" fmla="*/ 19 h 40"/>
                  <a:gd name="T18" fmla="*/ 23 w 28"/>
                  <a:gd name="T19" fmla="*/ 21 h 40"/>
                  <a:gd name="T20" fmla="*/ 21 w 28"/>
                  <a:gd name="T21" fmla="*/ 22 h 40"/>
                  <a:gd name="T22" fmla="*/ 24 w 28"/>
                  <a:gd name="T23" fmla="*/ 30 h 40"/>
                  <a:gd name="T24" fmla="*/ 21 w 28"/>
                  <a:gd name="T25" fmla="*/ 32 h 40"/>
                  <a:gd name="T26" fmla="*/ 21 w 28"/>
                  <a:gd name="T27" fmla="*/ 34 h 40"/>
                  <a:gd name="T28" fmla="*/ 19 w 28"/>
                  <a:gd name="T29" fmla="*/ 35 h 40"/>
                  <a:gd name="T30" fmla="*/ 17 w 28"/>
                  <a:gd name="T31" fmla="*/ 38 h 40"/>
                  <a:gd name="T32" fmla="*/ 16 w 28"/>
                  <a:gd name="T33" fmla="*/ 38 h 40"/>
                  <a:gd name="T34" fmla="*/ 15 w 28"/>
                  <a:gd name="T35" fmla="*/ 36 h 40"/>
                  <a:gd name="T36" fmla="*/ 14 w 28"/>
                  <a:gd name="T37" fmla="*/ 36 h 40"/>
                  <a:gd name="T38" fmla="*/ 12 w 28"/>
                  <a:gd name="T39" fmla="*/ 38 h 40"/>
                  <a:gd name="T40" fmla="*/ 12 w 28"/>
                  <a:gd name="T41" fmla="*/ 38 h 40"/>
                  <a:gd name="T42" fmla="*/ 10 w 28"/>
                  <a:gd name="T43" fmla="*/ 40 h 40"/>
                  <a:gd name="T44" fmla="*/ 7 w 28"/>
                  <a:gd name="T45" fmla="*/ 39 h 40"/>
                  <a:gd name="T46" fmla="*/ 0 w 28"/>
                  <a:gd name="T47" fmla="*/ 34 h 40"/>
                  <a:gd name="T48" fmla="*/ 4 w 28"/>
                  <a:gd name="T49" fmla="*/ 29 h 40"/>
                  <a:gd name="T50" fmla="*/ 12 w 28"/>
                  <a:gd name="T51" fmla="*/ 15 h 40"/>
                  <a:gd name="T52" fmla="*/ 10 w 28"/>
                  <a:gd name="T53" fmla="*/ 11 h 40"/>
                  <a:gd name="T54" fmla="*/ 4 w 28"/>
                  <a:gd name="T55" fmla="*/ 8 h 40"/>
                  <a:gd name="T56" fmla="*/ 0 w 28"/>
                  <a:gd name="T57" fmla="*/ 2 h 40"/>
                  <a:gd name="T58" fmla="*/ 8 w 28"/>
                  <a:gd name="T59" fmla="*/ 0 h 40"/>
                </a:gdLst>
                <a:ahLst/>
                <a:cxnLst>
                  <a:cxn ang="0">
                    <a:pos x="T0" y="T1"/>
                  </a:cxn>
                  <a:cxn ang="0">
                    <a:pos x="T2" y="T3"/>
                  </a:cxn>
                  <a:cxn ang="0">
                    <a:pos x="T4" y="T5"/>
                  </a:cxn>
                  <a:cxn ang="0">
                    <a:pos x="T6" y="T7"/>
                  </a:cxn>
                  <a:cxn ang="0">
                    <a:pos x="T8" y="T9"/>
                  </a:cxn>
                  <a:cxn ang="0">
                    <a:pos x="T10" y="T11"/>
                  </a:cxn>
                  <a:cxn ang="0">
                    <a:pos x="T12" y="T13"/>
                  </a:cxn>
                  <a:cxn ang="0">
                    <a:pos x="T14" y="T15"/>
                  </a:cxn>
                  <a:cxn ang="0">
                    <a:pos x="T16" y="T17"/>
                  </a:cxn>
                  <a:cxn ang="0">
                    <a:pos x="T18" y="T19"/>
                  </a:cxn>
                  <a:cxn ang="0">
                    <a:pos x="T20" y="T21"/>
                  </a:cxn>
                  <a:cxn ang="0">
                    <a:pos x="T22" y="T23"/>
                  </a:cxn>
                  <a:cxn ang="0">
                    <a:pos x="T24" y="T25"/>
                  </a:cxn>
                  <a:cxn ang="0">
                    <a:pos x="T26" y="T27"/>
                  </a:cxn>
                  <a:cxn ang="0">
                    <a:pos x="T28" y="T29"/>
                  </a:cxn>
                  <a:cxn ang="0">
                    <a:pos x="T30" y="T31"/>
                  </a:cxn>
                  <a:cxn ang="0">
                    <a:pos x="T32" y="T33"/>
                  </a:cxn>
                  <a:cxn ang="0">
                    <a:pos x="T34" y="T35"/>
                  </a:cxn>
                  <a:cxn ang="0">
                    <a:pos x="T36" y="T37"/>
                  </a:cxn>
                  <a:cxn ang="0">
                    <a:pos x="T38" y="T39"/>
                  </a:cxn>
                  <a:cxn ang="0">
                    <a:pos x="T40" y="T41"/>
                  </a:cxn>
                  <a:cxn ang="0">
                    <a:pos x="T42" y="T43"/>
                  </a:cxn>
                  <a:cxn ang="0">
                    <a:pos x="T44" y="T45"/>
                  </a:cxn>
                  <a:cxn ang="0">
                    <a:pos x="T46" y="T47"/>
                  </a:cxn>
                  <a:cxn ang="0">
                    <a:pos x="T48" y="T49"/>
                  </a:cxn>
                  <a:cxn ang="0">
                    <a:pos x="T50" y="T51"/>
                  </a:cxn>
                  <a:cxn ang="0">
                    <a:pos x="T52" y="T53"/>
                  </a:cxn>
                  <a:cxn ang="0">
                    <a:pos x="T54" y="T55"/>
                  </a:cxn>
                  <a:cxn ang="0">
                    <a:pos x="T56" y="T57"/>
                  </a:cxn>
                  <a:cxn ang="0">
                    <a:pos x="T58" y="T59"/>
                  </a:cxn>
                </a:cxnLst>
                <a:rect l="0" t="0" r="r" b="b"/>
                <a:pathLst>
                  <a:path w="28" h="40">
                    <a:moveTo>
                      <a:pt x="8" y="0"/>
                    </a:moveTo>
                    <a:lnTo>
                      <a:pt x="10" y="4"/>
                    </a:lnTo>
                    <a:lnTo>
                      <a:pt x="14" y="5"/>
                    </a:lnTo>
                    <a:lnTo>
                      <a:pt x="15" y="8"/>
                    </a:lnTo>
                    <a:lnTo>
                      <a:pt x="19" y="11"/>
                    </a:lnTo>
                    <a:lnTo>
                      <a:pt x="23" y="15"/>
                    </a:lnTo>
                    <a:lnTo>
                      <a:pt x="28" y="18"/>
                    </a:lnTo>
                    <a:lnTo>
                      <a:pt x="24" y="19"/>
                    </a:lnTo>
                    <a:lnTo>
                      <a:pt x="23" y="19"/>
                    </a:lnTo>
                    <a:lnTo>
                      <a:pt x="23" y="21"/>
                    </a:lnTo>
                    <a:lnTo>
                      <a:pt x="21" y="22"/>
                    </a:lnTo>
                    <a:lnTo>
                      <a:pt x="24" y="30"/>
                    </a:lnTo>
                    <a:lnTo>
                      <a:pt x="21" y="32"/>
                    </a:lnTo>
                    <a:lnTo>
                      <a:pt x="21" y="34"/>
                    </a:lnTo>
                    <a:lnTo>
                      <a:pt x="19" y="35"/>
                    </a:lnTo>
                    <a:lnTo>
                      <a:pt x="17" y="38"/>
                    </a:lnTo>
                    <a:lnTo>
                      <a:pt x="16" y="38"/>
                    </a:lnTo>
                    <a:lnTo>
                      <a:pt x="15" y="36"/>
                    </a:lnTo>
                    <a:lnTo>
                      <a:pt x="14" y="36"/>
                    </a:lnTo>
                    <a:lnTo>
                      <a:pt x="12" y="38"/>
                    </a:lnTo>
                    <a:lnTo>
                      <a:pt x="12" y="38"/>
                    </a:lnTo>
                    <a:lnTo>
                      <a:pt x="10" y="40"/>
                    </a:lnTo>
                    <a:lnTo>
                      <a:pt x="7" y="39"/>
                    </a:lnTo>
                    <a:lnTo>
                      <a:pt x="0" y="34"/>
                    </a:lnTo>
                    <a:lnTo>
                      <a:pt x="4" y="29"/>
                    </a:lnTo>
                    <a:lnTo>
                      <a:pt x="12" y="15"/>
                    </a:lnTo>
                    <a:lnTo>
                      <a:pt x="10" y="11"/>
                    </a:lnTo>
                    <a:lnTo>
                      <a:pt x="4" y="8"/>
                    </a:lnTo>
                    <a:lnTo>
                      <a:pt x="0" y="2"/>
                    </a:lnTo>
                    <a:lnTo>
                      <a:pt x="8" y="0"/>
                    </a:lnTo>
                    <a:close/>
                  </a:path>
                </a:pathLst>
              </a:custGeom>
              <a:solidFill>
                <a:srgbClr val="E4FF8D"/>
              </a:solidFill>
              <a:ln w="0">
                <a:solidFill>
                  <a:schemeClr val="bg1">
                    <a:lumMod val="65000"/>
                  </a:schemeClr>
                </a:solidFill>
                <a:prstDash val="solid"/>
                <a:round/>
                <a:headEnd/>
                <a:tailEnd/>
              </a:ln>
            </xdr:spPr>
            <xdr:txBody>
              <a:bodyPr vert="horz" wrap="square" lIns="91440" tIns="45720" rIns="91440" bIns="45720" numCol="1" anchor="t" anchorCtr="0" compatLnSpc="1">
                <a:prstTxWarp prst="textNoShape">
                  <a:avLst/>
                </a:prstTxWarp>
              </a:bodyPr>
              <a:lstStyle>
                <a:defPPr>
                  <a:defRPr lang="sv-SE"/>
                </a:defPPr>
                <a:lvl1pPr marL="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endParaRPr lang="sv-SE"/>
              </a:p>
            </xdr:txBody>
          </xdr:sp>
        </xdr:grpSp>
      </xdr:grpSp>
      <xdr:grpSp>
        <xdr:nvGrpSpPr>
          <xdr:cNvPr id="971" name="Group 23">
            <a:extLst>
              <a:ext uri="{FF2B5EF4-FFF2-40B4-BE49-F238E27FC236}">
                <a16:creationId xmlns:a16="http://schemas.microsoft.com/office/drawing/2014/main" id="{00000000-0008-0000-0200-000018000000}"/>
              </a:ext>
            </a:extLst>
          </xdr:cNvPr>
          <xdr:cNvGrpSpPr/>
        </xdr:nvGrpSpPr>
        <xdr:grpSpPr>
          <a:xfrm>
            <a:off x="8695229" y="930513"/>
            <a:ext cx="5135371" cy="7360124"/>
            <a:chOff x="0" y="0"/>
            <a:chExt cx="5164735" cy="7429302"/>
          </a:xfrm>
        </xdr:grpSpPr>
        <xdr:sp macro="" textlink="">
          <xdr:nvSpPr>
            <xdr:cNvPr id="972" name="Sorsele">
              <a:extLst>
                <a:ext uri="{FF2B5EF4-FFF2-40B4-BE49-F238E27FC236}">
                  <a16:creationId xmlns:a16="http://schemas.microsoft.com/office/drawing/2014/main" id="{00000000-0008-0000-0200-000046020000}"/>
                </a:ext>
              </a:extLst>
            </xdr:cNvPr>
            <xdr:cNvSpPr>
              <a:spLocks/>
            </xdr:cNvSpPr>
          </xdr:nvSpPr>
          <xdr:spPr bwMode="auto">
            <a:xfrm>
              <a:off x="1396881" y="2737140"/>
              <a:ext cx="1382538" cy="1267436"/>
            </a:xfrm>
            <a:custGeom>
              <a:avLst/>
              <a:gdLst>
                <a:gd name="T0" fmla="*/ 84 w 588"/>
                <a:gd name="T1" fmla="*/ 0 h 537"/>
                <a:gd name="T2" fmla="*/ 144 w 588"/>
                <a:gd name="T3" fmla="*/ 22 h 537"/>
                <a:gd name="T4" fmla="*/ 276 w 588"/>
                <a:gd name="T5" fmla="*/ 123 h 537"/>
                <a:gd name="T6" fmla="*/ 312 w 588"/>
                <a:gd name="T7" fmla="*/ 124 h 537"/>
                <a:gd name="T8" fmla="*/ 470 w 588"/>
                <a:gd name="T9" fmla="*/ 280 h 537"/>
                <a:gd name="T10" fmla="*/ 494 w 588"/>
                <a:gd name="T11" fmla="*/ 289 h 537"/>
                <a:gd name="T12" fmla="*/ 563 w 588"/>
                <a:gd name="T13" fmla="*/ 310 h 537"/>
                <a:gd name="T14" fmla="*/ 572 w 588"/>
                <a:gd name="T15" fmla="*/ 327 h 537"/>
                <a:gd name="T16" fmla="*/ 584 w 588"/>
                <a:gd name="T17" fmla="*/ 338 h 537"/>
                <a:gd name="T18" fmla="*/ 588 w 588"/>
                <a:gd name="T19" fmla="*/ 379 h 537"/>
                <a:gd name="T20" fmla="*/ 567 w 588"/>
                <a:gd name="T21" fmla="*/ 455 h 537"/>
                <a:gd name="T22" fmla="*/ 533 w 588"/>
                <a:gd name="T23" fmla="*/ 537 h 537"/>
                <a:gd name="T24" fmla="*/ 484 w 588"/>
                <a:gd name="T25" fmla="*/ 488 h 537"/>
                <a:gd name="T26" fmla="*/ 371 w 588"/>
                <a:gd name="T27" fmla="*/ 433 h 537"/>
                <a:gd name="T28" fmla="*/ 293 w 588"/>
                <a:gd name="T29" fmla="*/ 370 h 537"/>
                <a:gd name="T30" fmla="*/ 272 w 588"/>
                <a:gd name="T31" fmla="*/ 324 h 537"/>
                <a:gd name="T32" fmla="*/ 98 w 588"/>
                <a:gd name="T33" fmla="*/ 222 h 537"/>
                <a:gd name="T34" fmla="*/ 0 w 588"/>
                <a:gd name="T35" fmla="*/ 86 h 537"/>
                <a:gd name="T36" fmla="*/ 9 w 588"/>
                <a:gd name="T37" fmla="*/ 84 h 537"/>
                <a:gd name="T38" fmla="*/ 87 w 588"/>
                <a:gd name="T39" fmla="*/ 26 h 537"/>
                <a:gd name="T40" fmla="*/ 84 w 588"/>
                <a:gd name="T41" fmla="*/ 0 h 5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</a:cxnLst>
              <a:rect l="0" t="0" r="r" b="b"/>
              <a:pathLst>
                <a:path w="588" h="537">
                  <a:moveTo>
                    <a:pt x="84" y="0"/>
                  </a:moveTo>
                  <a:lnTo>
                    <a:pt x="144" y="22"/>
                  </a:lnTo>
                  <a:lnTo>
                    <a:pt x="276" y="123"/>
                  </a:lnTo>
                  <a:lnTo>
                    <a:pt x="312" y="124"/>
                  </a:lnTo>
                  <a:lnTo>
                    <a:pt x="470" y="280"/>
                  </a:lnTo>
                  <a:lnTo>
                    <a:pt x="494" y="289"/>
                  </a:lnTo>
                  <a:lnTo>
                    <a:pt x="563" y="310"/>
                  </a:lnTo>
                  <a:lnTo>
                    <a:pt x="572" y="327"/>
                  </a:lnTo>
                  <a:lnTo>
                    <a:pt x="584" y="338"/>
                  </a:lnTo>
                  <a:lnTo>
                    <a:pt x="588" y="379"/>
                  </a:lnTo>
                  <a:lnTo>
                    <a:pt x="567" y="455"/>
                  </a:lnTo>
                  <a:lnTo>
                    <a:pt x="533" y="537"/>
                  </a:lnTo>
                  <a:lnTo>
                    <a:pt x="484" y="488"/>
                  </a:lnTo>
                  <a:lnTo>
                    <a:pt x="371" y="433"/>
                  </a:lnTo>
                  <a:lnTo>
                    <a:pt x="293" y="370"/>
                  </a:lnTo>
                  <a:lnTo>
                    <a:pt x="272" y="324"/>
                  </a:lnTo>
                  <a:lnTo>
                    <a:pt x="98" y="222"/>
                  </a:lnTo>
                  <a:lnTo>
                    <a:pt x="0" y="86"/>
                  </a:lnTo>
                  <a:lnTo>
                    <a:pt x="9" y="84"/>
                  </a:lnTo>
                  <a:lnTo>
                    <a:pt x="87" y="26"/>
                  </a:lnTo>
                  <a:lnTo>
                    <a:pt x="8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73" name="Bjurholm">
              <a:extLst>
                <a:ext uri="{FF2B5EF4-FFF2-40B4-BE49-F238E27FC236}">
                  <a16:creationId xmlns:a16="http://schemas.microsoft.com/office/drawing/2014/main" id="{00000000-0008-0000-0200-000050020000}"/>
                </a:ext>
              </a:extLst>
            </xdr:cNvPr>
            <xdr:cNvSpPr>
              <a:spLocks/>
            </xdr:cNvSpPr>
          </xdr:nvSpPr>
          <xdr:spPr bwMode="auto">
            <a:xfrm>
              <a:off x="2878536" y="4879611"/>
              <a:ext cx="507197" cy="347005"/>
            </a:xfrm>
            <a:custGeom>
              <a:avLst/>
              <a:gdLst>
                <a:gd name="T0" fmla="*/ 140 w 216"/>
                <a:gd name="T1" fmla="*/ 0 h 147"/>
                <a:gd name="T2" fmla="*/ 176 w 216"/>
                <a:gd name="T3" fmla="*/ 24 h 147"/>
                <a:gd name="T4" fmla="*/ 182 w 216"/>
                <a:gd name="T5" fmla="*/ 37 h 147"/>
                <a:gd name="T6" fmla="*/ 204 w 216"/>
                <a:gd name="T7" fmla="*/ 61 h 147"/>
                <a:gd name="T8" fmla="*/ 216 w 216"/>
                <a:gd name="T9" fmla="*/ 106 h 147"/>
                <a:gd name="T10" fmla="*/ 203 w 216"/>
                <a:gd name="T11" fmla="*/ 110 h 147"/>
                <a:gd name="T12" fmla="*/ 197 w 216"/>
                <a:gd name="T13" fmla="*/ 127 h 147"/>
                <a:gd name="T14" fmla="*/ 184 w 216"/>
                <a:gd name="T15" fmla="*/ 122 h 147"/>
                <a:gd name="T16" fmla="*/ 174 w 216"/>
                <a:gd name="T17" fmla="*/ 136 h 147"/>
                <a:gd name="T18" fmla="*/ 159 w 216"/>
                <a:gd name="T19" fmla="*/ 134 h 147"/>
                <a:gd name="T20" fmla="*/ 149 w 216"/>
                <a:gd name="T21" fmla="*/ 130 h 147"/>
                <a:gd name="T22" fmla="*/ 141 w 216"/>
                <a:gd name="T23" fmla="*/ 134 h 147"/>
                <a:gd name="T24" fmla="*/ 129 w 216"/>
                <a:gd name="T25" fmla="*/ 123 h 147"/>
                <a:gd name="T26" fmla="*/ 117 w 216"/>
                <a:gd name="T27" fmla="*/ 133 h 147"/>
                <a:gd name="T28" fmla="*/ 102 w 216"/>
                <a:gd name="T29" fmla="*/ 118 h 147"/>
                <a:gd name="T30" fmla="*/ 85 w 216"/>
                <a:gd name="T31" fmla="*/ 123 h 147"/>
                <a:gd name="T32" fmla="*/ 81 w 216"/>
                <a:gd name="T33" fmla="*/ 147 h 147"/>
                <a:gd name="T34" fmla="*/ 72 w 216"/>
                <a:gd name="T35" fmla="*/ 135 h 147"/>
                <a:gd name="T36" fmla="*/ 22 w 216"/>
                <a:gd name="T37" fmla="*/ 127 h 147"/>
                <a:gd name="T38" fmla="*/ 8 w 216"/>
                <a:gd name="T39" fmla="*/ 98 h 147"/>
                <a:gd name="T40" fmla="*/ 15 w 216"/>
                <a:gd name="T41" fmla="*/ 80 h 147"/>
                <a:gd name="T42" fmla="*/ 0 w 216"/>
                <a:gd name="T43" fmla="*/ 63 h 147"/>
                <a:gd name="T44" fmla="*/ 70 w 216"/>
                <a:gd name="T45" fmla="*/ 32 h 147"/>
                <a:gd name="T46" fmla="*/ 140 w 216"/>
                <a:gd name="T47" fmla="*/ 0 h 14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16" h="147">
                  <a:moveTo>
                    <a:pt x="140" y="0"/>
                  </a:moveTo>
                  <a:lnTo>
                    <a:pt x="176" y="24"/>
                  </a:lnTo>
                  <a:lnTo>
                    <a:pt x="182" y="37"/>
                  </a:lnTo>
                  <a:lnTo>
                    <a:pt x="204" y="61"/>
                  </a:lnTo>
                  <a:lnTo>
                    <a:pt x="216" y="106"/>
                  </a:lnTo>
                  <a:lnTo>
                    <a:pt x="203" y="110"/>
                  </a:lnTo>
                  <a:lnTo>
                    <a:pt x="197" y="127"/>
                  </a:lnTo>
                  <a:lnTo>
                    <a:pt x="184" y="122"/>
                  </a:lnTo>
                  <a:lnTo>
                    <a:pt x="174" y="136"/>
                  </a:lnTo>
                  <a:lnTo>
                    <a:pt x="159" y="134"/>
                  </a:lnTo>
                  <a:lnTo>
                    <a:pt x="149" y="130"/>
                  </a:lnTo>
                  <a:lnTo>
                    <a:pt x="141" y="134"/>
                  </a:lnTo>
                  <a:lnTo>
                    <a:pt x="129" y="123"/>
                  </a:lnTo>
                  <a:lnTo>
                    <a:pt x="117" y="133"/>
                  </a:lnTo>
                  <a:lnTo>
                    <a:pt x="102" y="118"/>
                  </a:lnTo>
                  <a:lnTo>
                    <a:pt x="85" y="123"/>
                  </a:lnTo>
                  <a:lnTo>
                    <a:pt x="81" y="147"/>
                  </a:lnTo>
                  <a:lnTo>
                    <a:pt x="72" y="135"/>
                  </a:lnTo>
                  <a:lnTo>
                    <a:pt x="22" y="127"/>
                  </a:lnTo>
                  <a:lnTo>
                    <a:pt x="8" y="98"/>
                  </a:lnTo>
                  <a:lnTo>
                    <a:pt x="15" y="80"/>
                  </a:lnTo>
                  <a:lnTo>
                    <a:pt x="0" y="63"/>
                  </a:lnTo>
                  <a:lnTo>
                    <a:pt x="70" y="32"/>
                  </a:lnTo>
                  <a:lnTo>
                    <a:pt x="14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74" name="Kiruna">
              <a:extLst>
                <a:ext uri="{FF2B5EF4-FFF2-40B4-BE49-F238E27FC236}">
                  <a16:creationId xmlns:a16="http://schemas.microsoft.com/office/drawing/2014/main" id="{00000000-0008-0000-0200-000036020000}"/>
                </a:ext>
              </a:extLst>
            </xdr:cNvPr>
            <xdr:cNvSpPr>
              <a:spLocks/>
            </xdr:cNvSpPr>
          </xdr:nvSpPr>
          <xdr:spPr bwMode="auto">
            <a:xfrm>
              <a:off x="2531627" y="0"/>
              <a:ext cx="1986674" cy="1611456"/>
            </a:xfrm>
            <a:custGeom>
              <a:avLst/>
              <a:gdLst>
                <a:gd name="T0" fmla="*/ 420 w 844"/>
                <a:gd name="T1" fmla="*/ 5 h 683"/>
                <a:gd name="T2" fmla="*/ 442 w 844"/>
                <a:gd name="T3" fmla="*/ 27 h 683"/>
                <a:gd name="T4" fmla="*/ 445 w 844"/>
                <a:gd name="T5" fmla="*/ 58 h 683"/>
                <a:gd name="T6" fmla="*/ 495 w 844"/>
                <a:gd name="T7" fmla="*/ 88 h 683"/>
                <a:gd name="T8" fmla="*/ 517 w 844"/>
                <a:gd name="T9" fmla="*/ 103 h 683"/>
                <a:gd name="T10" fmla="*/ 529 w 844"/>
                <a:gd name="T11" fmla="*/ 133 h 683"/>
                <a:gd name="T12" fmla="*/ 577 w 844"/>
                <a:gd name="T13" fmla="*/ 160 h 683"/>
                <a:gd name="T14" fmla="*/ 598 w 844"/>
                <a:gd name="T15" fmla="*/ 171 h 683"/>
                <a:gd name="T16" fmla="*/ 627 w 844"/>
                <a:gd name="T17" fmla="*/ 199 h 683"/>
                <a:gd name="T18" fmla="*/ 645 w 844"/>
                <a:gd name="T19" fmla="*/ 213 h 683"/>
                <a:gd name="T20" fmla="*/ 683 w 844"/>
                <a:gd name="T21" fmla="*/ 221 h 683"/>
                <a:gd name="T22" fmla="*/ 721 w 844"/>
                <a:gd name="T23" fmla="*/ 229 h 683"/>
                <a:gd name="T24" fmla="*/ 734 w 844"/>
                <a:gd name="T25" fmla="*/ 232 h 683"/>
                <a:gd name="T26" fmla="*/ 754 w 844"/>
                <a:gd name="T27" fmla="*/ 236 h 683"/>
                <a:gd name="T28" fmla="*/ 763 w 844"/>
                <a:gd name="T29" fmla="*/ 251 h 683"/>
                <a:gd name="T30" fmla="*/ 787 w 844"/>
                <a:gd name="T31" fmla="*/ 260 h 683"/>
                <a:gd name="T32" fmla="*/ 806 w 844"/>
                <a:gd name="T33" fmla="*/ 283 h 683"/>
                <a:gd name="T34" fmla="*/ 821 w 844"/>
                <a:gd name="T35" fmla="*/ 326 h 683"/>
                <a:gd name="T36" fmla="*/ 844 w 844"/>
                <a:gd name="T37" fmla="*/ 330 h 683"/>
                <a:gd name="T38" fmla="*/ 733 w 844"/>
                <a:gd name="T39" fmla="*/ 518 h 683"/>
                <a:gd name="T40" fmla="*/ 656 w 844"/>
                <a:gd name="T41" fmla="*/ 673 h 683"/>
                <a:gd name="T42" fmla="*/ 639 w 844"/>
                <a:gd name="T43" fmla="*/ 645 h 683"/>
                <a:gd name="T44" fmla="*/ 567 w 844"/>
                <a:gd name="T45" fmla="*/ 637 h 683"/>
                <a:gd name="T46" fmla="*/ 524 w 844"/>
                <a:gd name="T47" fmla="*/ 641 h 683"/>
                <a:gd name="T48" fmla="*/ 401 w 844"/>
                <a:gd name="T49" fmla="*/ 559 h 683"/>
                <a:gd name="T50" fmla="*/ 387 w 844"/>
                <a:gd name="T51" fmla="*/ 550 h 683"/>
                <a:gd name="T52" fmla="*/ 361 w 844"/>
                <a:gd name="T53" fmla="*/ 546 h 683"/>
                <a:gd name="T54" fmla="*/ 306 w 844"/>
                <a:gd name="T55" fmla="*/ 531 h 683"/>
                <a:gd name="T56" fmla="*/ 228 w 844"/>
                <a:gd name="T57" fmla="*/ 509 h 683"/>
                <a:gd name="T58" fmla="*/ 155 w 844"/>
                <a:gd name="T59" fmla="*/ 520 h 683"/>
                <a:gd name="T60" fmla="*/ 11 w 844"/>
                <a:gd name="T61" fmla="*/ 491 h 683"/>
                <a:gd name="T62" fmla="*/ 32 w 844"/>
                <a:gd name="T63" fmla="*/ 391 h 683"/>
                <a:gd name="T64" fmla="*/ 17 w 844"/>
                <a:gd name="T65" fmla="*/ 247 h 683"/>
                <a:gd name="T66" fmla="*/ 94 w 844"/>
                <a:gd name="T67" fmla="*/ 254 h 683"/>
                <a:gd name="T68" fmla="*/ 304 w 844"/>
                <a:gd name="T69" fmla="*/ 294 h 683"/>
                <a:gd name="T70" fmla="*/ 305 w 844"/>
                <a:gd name="T71" fmla="*/ 213 h 683"/>
                <a:gd name="T72" fmla="*/ 344 w 844"/>
                <a:gd name="T73" fmla="*/ 161 h 683"/>
                <a:gd name="T74" fmla="*/ 350 w 844"/>
                <a:gd name="T75" fmla="*/ 61 h 683"/>
                <a:gd name="T76" fmla="*/ 387 w 844"/>
                <a:gd name="T77" fmla="*/ 0 h 68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</a:cxnLst>
              <a:rect l="0" t="0" r="r" b="b"/>
              <a:pathLst>
                <a:path w="844" h="683">
                  <a:moveTo>
                    <a:pt x="387" y="0"/>
                  </a:moveTo>
                  <a:lnTo>
                    <a:pt x="420" y="5"/>
                  </a:lnTo>
                  <a:lnTo>
                    <a:pt x="433" y="22"/>
                  </a:lnTo>
                  <a:lnTo>
                    <a:pt x="442" y="27"/>
                  </a:lnTo>
                  <a:lnTo>
                    <a:pt x="432" y="43"/>
                  </a:lnTo>
                  <a:lnTo>
                    <a:pt x="445" y="58"/>
                  </a:lnTo>
                  <a:lnTo>
                    <a:pt x="458" y="56"/>
                  </a:lnTo>
                  <a:lnTo>
                    <a:pt x="495" y="88"/>
                  </a:lnTo>
                  <a:lnTo>
                    <a:pt x="507" y="107"/>
                  </a:lnTo>
                  <a:lnTo>
                    <a:pt x="517" y="103"/>
                  </a:lnTo>
                  <a:lnTo>
                    <a:pt x="525" y="107"/>
                  </a:lnTo>
                  <a:lnTo>
                    <a:pt x="529" y="133"/>
                  </a:lnTo>
                  <a:lnTo>
                    <a:pt x="560" y="145"/>
                  </a:lnTo>
                  <a:lnTo>
                    <a:pt x="577" y="160"/>
                  </a:lnTo>
                  <a:lnTo>
                    <a:pt x="577" y="171"/>
                  </a:lnTo>
                  <a:lnTo>
                    <a:pt x="598" y="171"/>
                  </a:lnTo>
                  <a:lnTo>
                    <a:pt x="626" y="187"/>
                  </a:lnTo>
                  <a:lnTo>
                    <a:pt x="627" y="199"/>
                  </a:lnTo>
                  <a:lnTo>
                    <a:pt x="631" y="209"/>
                  </a:lnTo>
                  <a:lnTo>
                    <a:pt x="645" y="213"/>
                  </a:lnTo>
                  <a:lnTo>
                    <a:pt x="677" y="211"/>
                  </a:lnTo>
                  <a:lnTo>
                    <a:pt x="683" y="221"/>
                  </a:lnTo>
                  <a:lnTo>
                    <a:pt x="691" y="216"/>
                  </a:lnTo>
                  <a:lnTo>
                    <a:pt x="721" y="229"/>
                  </a:lnTo>
                  <a:lnTo>
                    <a:pt x="726" y="224"/>
                  </a:lnTo>
                  <a:lnTo>
                    <a:pt x="734" y="232"/>
                  </a:lnTo>
                  <a:lnTo>
                    <a:pt x="750" y="242"/>
                  </a:lnTo>
                  <a:lnTo>
                    <a:pt x="754" y="236"/>
                  </a:lnTo>
                  <a:lnTo>
                    <a:pt x="763" y="241"/>
                  </a:lnTo>
                  <a:lnTo>
                    <a:pt x="763" y="251"/>
                  </a:lnTo>
                  <a:lnTo>
                    <a:pt x="780" y="260"/>
                  </a:lnTo>
                  <a:lnTo>
                    <a:pt x="787" y="260"/>
                  </a:lnTo>
                  <a:lnTo>
                    <a:pt x="804" y="270"/>
                  </a:lnTo>
                  <a:lnTo>
                    <a:pt x="806" y="283"/>
                  </a:lnTo>
                  <a:lnTo>
                    <a:pt x="821" y="294"/>
                  </a:lnTo>
                  <a:lnTo>
                    <a:pt x="821" y="326"/>
                  </a:lnTo>
                  <a:lnTo>
                    <a:pt x="829" y="336"/>
                  </a:lnTo>
                  <a:lnTo>
                    <a:pt x="844" y="330"/>
                  </a:lnTo>
                  <a:lnTo>
                    <a:pt x="784" y="473"/>
                  </a:lnTo>
                  <a:lnTo>
                    <a:pt x="733" y="518"/>
                  </a:lnTo>
                  <a:lnTo>
                    <a:pt x="673" y="683"/>
                  </a:lnTo>
                  <a:lnTo>
                    <a:pt x="656" y="673"/>
                  </a:lnTo>
                  <a:lnTo>
                    <a:pt x="661" y="661"/>
                  </a:lnTo>
                  <a:lnTo>
                    <a:pt x="639" y="645"/>
                  </a:lnTo>
                  <a:lnTo>
                    <a:pt x="579" y="641"/>
                  </a:lnTo>
                  <a:lnTo>
                    <a:pt x="567" y="637"/>
                  </a:lnTo>
                  <a:lnTo>
                    <a:pt x="548" y="644"/>
                  </a:lnTo>
                  <a:lnTo>
                    <a:pt x="524" y="641"/>
                  </a:lnTo>
                  <a:lnTo>
                    <a:pt x="469" y="593"/>
                  </a:lnTo>
                  <a:lnTo>
                    <a:pt x="401" y="559"/>
                  </a:lnTo>
                  <a:lnTo>
                    <a:pt x="397" y="552"/>
                  </a:lnTo>
                  <a:lnTo>
                    <a:pt x="387" y="550"/>
                  </a:lnTo>
                  <a:lnTo>
                    <a:pt x="378" y="555"/>
                  </a:lnTo>
                  <a:lnTo>
                    <a:pt x="361" y="546"/>
                  </a:lnTo>
                  <a:lnTo>
                    <a:pt x="340" y="548"/>
                  </a:lnTo>
                  <a:lnTo>
                    <a:pt x="306" y="531"/>
                  </a:lnTo>
                  <a:lnTo>
                    <a:pt x="253" y="521"/>
                  </a:lnTo>
                  <a:lnTo>
                    <a:pt x="228" y="509"/>
                  </a:lnTo>
                  <a:lnTo>
                    <a:pt x="177" y="514"/>
                  </a:lnTo>
                  <a:lnTo>
                    <a:pt x="155" y="520"/>
                  </a:lnTo>
                  <a:lnTo>
                    <a:pt x="67" y="522"/>
                  </a:lnTo>
                  <a:lnTo>
                    <a:pt x="11" y="491"/>
                  </a:lnTo>
                  <a:lnTo>
                    <a:pt x="0" y="475"/>
                  </a:lnTo>
                  <a:lnTo>
                    <a:pt x="32" y="391"/>
                  </a:lnTo>
                  <a:lnTo>
                    <a:pt x="16" y="302"/>
                  </a:lnTo>
                  <a:lnTo>
                    <a:pt x="17" y="247"/>
                  </a:lnTo>
                  <a:lnTo>
                    <a:pt x="62" y="228"/>
                  </a:lnTo>
                  <a:lnTo>
                    <a:pt x="94" y="254"/>
                  </a:lnTo>
                  <a:lnTo>
                    <a:pt x="153" y="246"/>
                  </a:lnTo>
                  <a:lnTo>
                    <a:pt x="304" y="294"/>
                  </a:lnTo>
                  <a:lnTo>
                    <a:pt x="350" y="236"/>
                  </a:lnTo>
                  <a:lnTo>
                    <a:pt x="305" y="213"/>
                  </a:lnTo>
                  <a:lnTo>
                    <a:pt x="323" y="195"/>
                  </a:lnTo>
                  <a:lnTo>
                    <a:pt x="344" y="161"/>
                  </a:lnTo>
                  <a:lnTo>
                    <a:pt x="356" y="107"/>
                  </a:lnTo>
                  <a:lnTo>
                    <a:pt x="350" y="61"/>
                  </a:lnTo>
                  <a:lnTo>
                    <a:pt x="316" y="14"/>
                  </a:lnTo>
                  <a:lnTo>
                    <a:pt x="38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75" name="Pajala">
              <a:extLst>
                <a:ext uri="{FF2B5EF4-FFF2-40B4-BE49-F238E27FC236}">
                  <a16:creationId xmlns:a16="http://schemas.microsoft.com/office/drawing/2014/main" id="{00000000-0008-0000-0200-000037020000}"/>
                </a:ext>
              </a:extLst>
            </xdr:cNvPr>
            <xdr:cNvSpPr>
              <a:spLocks/>
            </xdr:cNvSpPr>
          </xdr:nvSpPr>
          <xdr:spPr bwMode="auto">
            <a:xfrm>
              <a:off x="4079360" y="778680"/>
              <a:ext cx="832864" cy="1479744"/>
            </a:xfrm>
            <a:custGeom>
              <a:avLst/>
              <a:gdLst>
                <a:gd name="T0" fmla="*/ 186 w 354"/>
                <a:gd name="T1" fmla="*/ 0 h 627"/>
                <a:gd name="T2" fmla="*/ 197 w 354"/>
                <a:gd name="T3" fmla="*/ 10 h 627"/>
                <a:gd name="T4" fmla="*/ 211 w 354"/>
                <a:gd name="T5" fmla="*/ 42 h 627"/>
                <a:gd name="T6" fmla="*/ 220 w 354"/>
                <a:gd name="T7" fmla="*/ 42 h 627"/>
                <a:gd name="T8" fmla="*/ 225 w 354"/>
                <a:gd name="T9" fmla="*/ 53 h 627"/>
                <a:gd name="T10" fmla="*/ 235 w 354"/>
                <a:gd name="T11" fmla="*/ 53 h 627"/>
                <a:gd name="T12" fmla="*/ 240 w 354"/>
                <a:gd name="T13" fmla="*/ 68 h 627"/>
                <a:gd name="T14" fmla="*/ 253 w 354"/>
                <a:gd name="T15" fmla="*/ 71 h 627"/>
                <a:gd name="T16" fmla="*/ 258 w 354"/>
                <a:gd name="T17" fmla="*/ 93 h 627"/>
                <a:gd name="T18" fmla="*/ 241 w 354"/>
                <a:gd name="T19" fmla="*/ 103 h 627"/>
                <a:gd name="T20" fmla="*/ 236 w 354"/>
                <a:gd name="T21" fmla="*/ 131 h 627"/>
                <a:gd name="T22" fmla="*/ 241 w 354"/>
                <a:gd name="T23" fmla="*/ 146 h 627"/>
                <a:gd name="T24" fmla="*/ 244 w 354"/>
                <a:gd name="T25" fmla="*/ 191 h 627"/>
                <a:gd name="T26" fmla="*/ 258 w 354"/>
                <a:gd name="T27" fmla="*/ 216 h 627"/>
                <a:gd name="T28" fmla="*/ 254 w 354"/>
                <a:gd name="T29" fmla="*/ 241 h 627"/>
                <a:gd name="T30" fmla="*/ 249 w 354"/>
                <a:gd name="T31" fmla="*/ 242 h 627"/>
                <a:gd name="T32" fmla="*/ 253 w 354"/>
                <a:gd name="T33" fmla="*/ 252 h 627"/>
                <a:gd name="T34" fmla="*/ 244 w 354"/>
                <a:gd name="T35" fmla="*/ 273 h 627"/>
                <a:gd name="T36" fmla="*/ 260 w 354"/>
                <a:gd name="T37" fmla="*/ 285 h 627"/>
                <a:gd name="T38" fmla="*/ 265 w 354"/>
                <a:gd name="T39" fmla="*/ 280 h 627"/>
                <a:gd name="T40" fmla="*/ 290 w 354"/>
                <a:gd name="T41" fmla="*/ 288 h 627"/>
                <a:gd name="T42" fmla="*/ 296 w 354"/>
                <a:gd name="T43" fmla="*/ 283 h 627"/>
                <a:gd name="T44" fmla="*/ 307 w 354"/>
                <a:gd name="T45" fmla="*/ 293 h 627"/>
                <a:gd name="T46" fmla="*/ 303 w 354"/>
                <a:gd name="T47" fmla="*/ 309 h 627"/>
                <a:gd name="T48" fmla="*/ 305 w 354"/>
                <a:gd name="T49" fmla="*/ 326 h 627"/>
                <a:gd name="T50" fmla="*/ 313 w 354"/>
                <a:gd name="T51" fmla="*/ 330 h 627"/>
                <a:gd name="T52" fmla="*/ 307 w 354"/>
                <a:gd name="T53" fmla="*/ 351 h 627"/>
                <a:gd name="T54" fmla="*/ 287 w 354"/>
                <a:gd name="T55" fmla="*/ 360 h 627"/>
                <a:gd name="T56" fmla="*/ 284 w 354"/>
                <a:gd name="T57" fmla="*/ 377 h 627"/>
                <a:gd name="T58" fmla="*/ 290 w 354"/>
                <a:gd name="T59" fmla="*/ 389 h 627"/>
                <a:gd name="T60" fmla="*/ 287 w 354"/>
                <a:gd name="T61" fmla="*/ 402 h 627"/>
                <a:gd name="T62" fmla="*/ 307 w 354"/>
                <a:gd name="T63" fmla="*/ 429 h 627"/>
                <a:gd name="T64" fmla="*/ 311 w 354"/>
                <a:gd name="T65" fmla="*/ 449 h 627"/>
                <a:gd name="T66" fmla="*/ 329 w 354"/>
                <a:gd name="T67" fmla="*/ 468 h 627"/>
                <a:gd name="T68" fmla="*/ 337 w 354"/>
                <a:gd name="T69" fmla="*/ 471 h 627"/>
                <a:gd name="T70" fmla="*/ 341 w 354"/>
                <a:gd name="T71" fmla="*/ 483 h 627"/>
                <a:gd name="T72" fmla="*/ 351 w 354"/>
                <a:gd name="T73" fmla="*/ 488 h 627"/>
                <a:gd name="T74" fmla="*/ 354 w 354"/>
                <a:gd name="T75" fmla="*/ 504 h 627"/>
                <a:gd name="T76" fmla="*/ 245 w 354"/>
                <a:gd name="T77" fmla="*/ 492 h 627"/>
                <a:gd name="T78" fmla="*/ 284 w 354"/>
                <a:gd name="T79" fmla="*/ 603 h 627"/>
                <a:gd name="T80" fmla="*/ 215 w 354"/>
                <a:gd name="T81" fmla="*/ 627 h 627"/>
                <a:gd name="T82" fmla="*/ 63 w 354"/>
                <a:gd name="T83" fmla="*/ 565 h 627"/>
                <a:gd name="T84" fmla="*/ 70 w 354"/>
                <a:gd name="T85" fmla="*/ 531 h 627"/>
                <a:gd name="T86" fmla="*/ 0 w 354"/>
                <a:gd name="T87" fmla="*/ 391 h 627"/>
                <a:gd name="T88" fmla="*/ 15 w 354"/>
                <a:gd name="T89" fmla="*/ 353 h 627"/>
                <a:gd name="T90" fmla="*/ 75 w 354"/>
                <a:gd name="T91" fmla="*/ 188 h 627"/>
                <a:gd name="T92" fmla="*/ 126 w 354"/>
                <a:gd name="T93" fmla="*/ 143 h 627"/>
                <a:gd name="T94" fmla="*/ 186 w 354"/>
                <a:gd name="T95" fmla="*/ 0 h 62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</a:cxnLst>
              <a:rect l="0" t="0" r="r" b="b"/>
              <a:pathLst>
                <a:path w="354" h="627">
                  <a:moveTo>
                    <a:pt x="186" y="0"/>
                  </a:moveTo>
                  <a:lnTo>
                    <a:pt x="197" y="10"/>
                  </a:lnTo>
                  <a:lnTo>
                    <a:pt x="211" y="42"/>
                  </a:lnTo>
                  <a:lnTo>
                    <a:pt x="220" y="42"/>
                  </a:lnTo>
                  <a:lnTo>
                    <a:pt x="225" y="53"/>
                  </a:lnTo>
                  <a:lnTo>
                    <a:pt x="235" y="53"/>
                  </a:lnTo>
                  <a:lnTo>
                    <a:pt x="240" y="68"/>
                  </a:lnTo>
                  <a:lnTo>
                    <a:pt x="253" y="71"/>
                  </a:lnTo>
                  <a:lnTo>
                    <a:pt x="258" y="93"/>
                  </a:lnTo>
                  <a:lnTo>
                    <a:pt x="241" y="103"/>
                  </a:lnTo>
                  <a:lnTo>
                    <a:pt x="236" y="131"/>
                  </a:lnTo>
                  <a:lnTo>
                    <a:pt x="241" y="146"/>
                  </a:lnTo>
                  <a:lnTo>
                    <a:pt x="244" y="191"/>
                  </a:lnTo>
                  <a:lnTo>
                    <a:pt x="258" y="216"/>
                  </a:lnTo>
                  <a:lnTo>
                    <a:pt x="254" y="241"/>
                  </a:lnTo>
                  <a:lnTo>
                    <a:pt x="249" y="242"/>
                  </a:lnTo>
                  <a:lnTo>
                    <a:pt x="253" y="252"/>
                  </a:lnTo>
                  <a:lnTo>
                    <a:pt x="244" y="273"/>
                  </a:lnTo>
                  <a:lnTo>
                    <a:pt x="260" y="285"/>
                  </a:lnTo>
                  <a:lnTo>
                    <a:pt x="265" y="280"/>
                  </a:lnTo>
                  <a:lnTo>
                    <a:pt x="290" y="288"/>
                  </a:lnTo>
                  <a:lnTo>
                    <a:pt x="296" y="283"/>
                  </a:lnTo>
                  <a:lnTo>
                    <a:pt x="307" y="293"/>
                  </a:lnTo>
                  <a:lnTo>
                    <a:pt x="303" y="309"/>
                  </a:lnTo>
                  <a:lnTo>
                    <a:pt x="305" y="326"/>
                  </a:lnTo>
                  <a:lnTo>
                    <a:pt x="313" y="330"/>
                  </a:lnTo>
                  <a:lnTo>
                    <a:pt x="307" y="351"/>
                  </a:lnTo>
                  <a:lnTo>
                    <a:pt x="287" y="360"/>
                  </a:lnTo>
                  <a:lnTo>
                    <a:pt x="284" y="377"/>
                  </a:lnTo>
                  <a:lnTo>
                    <a:pt x="290" y="389"/>
                  </a:lnTo>
                  <a:lnTo>
                    <a:pt x="287" y="402"/>
                  </a:lnTo>
                  <a:lnTo>
                    <a:pt x="307" y="429"/>
                  </a:lnTo>
                  <a:lnTo>
                    <a:pt x="311" y="449"/>
                  </a:lnTo>
                  <a:lnTo>
                    <a:pt x="329" y="468"/>
                  </a:lnTo>
                  <a:lnTo>
                    <a:pt x="337" y="471"/>
                  </a:lnTo>
                  <a:lnTo>
                    <a:pt x="341" y="483"/>
                  </a:lnTo>
                  <a:lnTo>
                    <a:pt x="351" y="488"/>
                  </a:lnTo>
                  <a:lnTo>
                    <a:pt x="354" y="504"/>
                  </a:lnTo>
                  <a:lnTo>
                    <a:pt x="245" y="492"/>
                  </a:lnTo>
                  <a:lnTo>
                    <a:pt x="284" y="603"/>
                  </a:lnTo>
                  <a:lnTo>
                    <a:pt x="215" y="627"/>
                  </a:lnTo>
                  <a:lnTo>
                    <a:pt x="63" y="565"/>
                  </a:lnTo>
                  <a:lnTo>
                    <a:pt x="70" y="531"/>
                  </a:lnTo>
                  <a:lnTo>
                    <a:pt x="0" y="391"/>
                  </a:lnTo>
                  <a:lnTo>
                    <a:pt x="15" y="353"/>
                  </a:lnTo>
                  <a:lnTo>
                    <a:pt x="75" y="188"/>
                  </a:lnTo>
                  <a:lnTo>
                    <a:pt x="126" y="143"/>
                  </a:lnTo>
                  <a:lnTo>
                    <a:pt x="186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76" name="Övertorneå">
              <a:extLst>
                <a:ext uri="{FF2B5EF4-FFF2-40B4-BE49-F238E27FC236}">
                  <a16:creationId xmlns:a16="http://schemas.microsoft.com/office/drawing/2014/main" id="{00000000-0008-0000-0200-000038020000}"/>
                </a:ext>
              </a:extLst>
            </xdr:cNvPr>
            <xdr:cNvSpPr>
              <a:spLocks/>
            </xdr:cNvSpPr>
          </xdr:nvSpPr>
          <xdr:spPr bwMode="auto">
            <a:xfrm>
              <a:off x="4610342" y="1939644"/>
              <a:ext cx="386840" cy="906318"/>
            </a:xfrm>
            <a:custGeom>
              <a:avLst/>
              <a:gdLst>
                <a:gd name="T0" fmla="*/ 20 w 165"/>
                <a:gd name="T1" fmla="*/ 0 h 384"/>
                <a:gd name="T2" fmla="*/ 129 w 165"/>
                <a:gd name="T3" fmla="*/ 12 h 384"/>
                <a:gd name="T4" fmla="*/ 147 w 165"/>
                <a:gd name="T5" fmla="*/ 34 h 384"/>
                <a:gd name="T6" fmla="*/ 155 w 165"/>
                <a:gd name="T7" fmla="*/ 48 h 384"/>
                <a:gd name="T8" fmla="*/ 152 w 165"/>
                <a:gd name="T9" fmla="*/ 63 h 384"/>
                <a:gd name="T10" fmla="*/ 142 w 165"/>
                <a:gd name="T11" fmla="*/ 62 h 384"/>
                <a:gd name="T12" fmla="*/ 141 w 165"/>
                <a:gd name="T13" fmla="*/ 73 h 384"/>
                <a:gd name="T14" fmla="*/ 146 w 165"/>
                <a:gd name="T15" fmla="*/ 106 h 384"/>
                <a:gd name="T16" fmla="*/ 143 w 165"/>
                <a:gd name="T17" fmla="*/ 122 h 384"/>
                <a:gd name="T18" fmla="*/ 147 w 165"/>
                <a:gd name="T19" fmla="*/ 148 h 384"/>
                <a:gd name="T20" fmla="*/ 137 w 165"/>
                <a:gd name="T21" fmla="*/ 161 h 384"/>
                <a:gd name="T22" fmla="*/ 138 w 165"/>
                <a:gd name="T23" fmla="*/ 174 h 384"/>
                <a:gd name="T24" fmla="*/ 126 w 165"/>
                <a:gd name="T25" fmla="*/ 181 h 384"/>
                <a:gd name="T26" fmla="*/ 125 w 165"/>
                <a:gd name="T27" fmla="*/ 194 h 384"/>
                <a:gd name="T28" fmla="*/ 113 w 165"/>
                <a:gd name="T29" fmla="*/ 203 h 384"/>
                <a:gd name="T30" fmla="*/ 113 w 165"/>
                <a:gd name="T31" fmla="*/ 212 h 384"/>
                <a:gd name="T32" fmla="*/ 125 w 165"/>
                <a:gd name="T33" fmla="*/ 229 h 384"/>
                <a:gd name="T34" fmla="*/ 118 w 165"/>
                <a:gd name="T35" fmla="*/ 264 h 384"/>
                <a:gd name="T36" fmla="*/ 142 w 165"/>
                <a:gd name="T37" fmla="*/ 317 h 384"/>
                <a:gd name="T38" fmla="*/ 165 w 165"/>
                <a:gd name="T39" fmla="*/ 326 h 384"/>
                <a:gd name="T40" fmla="*/ 148 w 165"/>
                <a:gd name="T41" fmla="*/ 331 h 384"/>
                <a:gd name="T42" fmla="*/ 151 w 165"/>
                <a:gd name="T43" fmla="*/ 344 h 384"/>
                <a:gd name="T44" fmla="*/ 141 w 165"/>
                <a:gd name="T45" fmla="*/ 353 h 384"/>
                <a:gd name="T46" fmla="*/ 130 w 165"/>
                <a:gd name="T47" fmla="*/ 346 h 384"/>
                <a:gd name="T48" fmla="*/ 83 w 165"/>
                <a:gd name="T49" fmla="*/ 384 h 384"/>
                <a:gd name="T50" fmla="*/ 55 w 165"/>
                <a:gd name="T51" fmla="*/ 365 h 384"/>
                <a:gd name="T52" fmla="*/ 55 w 165"/>
                <a:gd name="T53" fmla="*/ 310 h 384"/>
                <a:gd name="T54" fmla="*/ 46 w 165"/>
                <a:gd name="T55" fmla="*/ 283 h 384"/>
                <a:gd name="T56" fmla="*/ 32 w 165"/>
                <a:gd name="T57" fmla="*/ 272 h 384"/>
                <a:gd name="T58" fmla="*/ 40 w 165"/>
                <a:gd name="T59" fmla="*/ 257 h 384"/>
                <a:gd name="T60" fmla="*/ 32 w 165"/>
                <a:gd name="T61" fmla="*/ 246 h 384"/>
                <a:gd name="T62" fmla="*/ 21 w 165"/>
                <a:gd name="T63" fmla="*/ 238 h 384"/>
                <a:gd name="T64" fmla="*/ 24 w 165"/>
                <a:gd name="T65" fmla="*/ 224 h 384"/>
                <a:gd name="T66" fmla="*/ 0 w 165"/>
                <a:gd name="T67" fmla="*/ 131 h 384"/>
                <a:gd name="T68" fmla="*/ 59 w 165"/>
                <a:gd name="T69" fmla="*/ 111 h 384"/>
                <a:gd name="T70" fmla="*/ 20 w 165"/>
                <a:gd name="T71" fmla="*/ 0 h 38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165" h="384">
                  <a:moveTo>
                    <a:pt x="20" y="0"/>
                  </a:moveTo>
                  <a:lnTo>
                    <a:pt x="129" y="12"/>
                  </a:lnTo>
                  <a:lnTo>
                    <a:pt x="147" y="34"/>
                  </a:lnTo>
                  <a:lnTo>
                    <a:pt x="155" y="48"/>
                  </a:lnTo>
                  <a:lnTo>
                    <a:pt x="152" y="63"/>
                  </a:lnTo>
                  <a:lnTo>
                    <a:pt x="142" y="62"/>
                  </a:lnTo>
                  <a:lnTo>
                    <a:pt x="141" y="73"/>
                  </a:lnTo>
                  <a:lnTo>
                    <a:pt x="146" y="106"/>
                  </a:lnTo>
                  <a:lnTo>
                    <a:pt x="143" y="122"/>
                  </a:lnTo>
                  <a:lnTo>
                    <a:pt x="147" y="148"/>
                  </a:lnTo>
                  <a:lnTo>
                    <a:pt x="137" y="161"/>
                  </a:lnTo>
                  <a:lnTo>
                    <a:pt x="138" y="174"/>
                  </a:lnTo>
                  <a:lnTo>
                    <a:pt x="126" y="181"/>
                  </a:lnTo>
                  <a:lnTo>
                    <a:pt x="125" y="194"/>
                  </a:lnTo>
                  <a:lnTo>
                    <a:pt x="113" y="203"/>
                  </a:lnTo>
                  <a:lnTo>
                    <a:pt x="113" y="212"/>
                  </a:lnTo>
                  <a:lnTo>
                    <a:pt x="125" y="229"/>
                  </a:lnTo>
                  <a:lnTo>
                    <a:pt x="118" y="264"/>
                  </a:lnTo>
                  <a:lnTo>
                    <a:pt x="142" y="317"/>
                  </a:lnTo>
                  <a:lnTo>
                    <a:pt x="165" y="326"/>
                  </a:lnTo>
                  <a:lnTo>
                    <a:pt x="148" y="331"/>
                  </a:lnTo>
                  <a:lnTo>
                    <a:pt x="151" y="344"/>
                  </a:lnTo>
                  <a:lnTo>
                    <a:pt x="141" y="353"/>
                  </a:lnTo>
                  <a:lnTo>
                    <a:pt x="130" y="346"/>
                  </a:lnTo>
                  <a:lnTo>
                    <a:pt x="83" y="384"/>
                  </a:lnTo>
                  <a:lnTo>
                    <a:pt x="55" y="365"/>
                  </a:lnTo>
                  <a:lnTo>
                    <a:pt x="55" y="310"/>
                  </a:lnTo>
                  <a:lnTo>
                    <a:pt x="46" y="283"/>
                  </a:lnTo>
                  <a:lnTo>
                    <a:pt x="32" y="272"/>
                  </a:lnTo>
                  <a:lnTo>
                    <a:pt x="40" y="257"/>
                  </a:lnTo>
                  <a:lnTo>
                    <a:pt x="32" y="246"/>
                  </a:lnTo>
                  <a:lnTo>
                    <a:pt x="21" y="238"/>
                  </a:lnTo>
                  <a:lnTo>
                    <a:pt x="24" y="224"/>
                  </a:lnTo>
                  <a:lnTo>
                    <a:pt x="0" y="131"/>
                  </a:lnTo>
                  <a:lnTo>
                    <a:pt x="59" y="111"/>
                  </a:lnTo>
                  <a:lnTo>
                    <a:pt x="2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77" name="Gällivare">
              <a:extLst>
                <a:ext uri="{FF2B5EF4-FFF2-40B4-BE49-F238E27FC236}">
                  <a16:creationId xmlns:a16="http://schemas.microsoft.com/office/drawing/2014/main" id="{00000000-0008-0000-0200-000039020000}"/>
                </a:ext>
              </a:extLst>
            </xdr:cNvPr>
            <xdr:cNvSpPr>
              <a:spLocks/>
            </xdr:cNvSpPr>
          </xdr:nvSpPr>
          <xdr:spPr bwMode="auto">
            <a:xfrm>
              <a:off x="2090509" y="1007453"/>
              <a:ext cx="2168203" cy="1689703"/>
            </a:xfrm>
            <a:custGeom>
              <a:avLst/>
              <a:gdLst>
                <a:gd name="T0" fmla="*/ 142 w 922"/>
                <a:gd name="T1" fmla="*/ 30 h 716"/>
                <a:gd name="T2" fmla="*/ 188 w 922"/>
                <a:gd name="T3" fmla="*/ 48 h 716"/>
                <a:gd name="T4" fmla="*/ 255 w 922"/>
                <a:gd name="T5" fmla="*/ 95 h 716"/>
                <a:gd name="T6" fmla="*/ 365 w 922"/>
                <a:gd name="T7" fmla="*/ 87 h 716"/>
                <a:gd name="T8" fmla="*/ 441 w 922"/>
                <a:gd name="T9" fmla="*/ 94 h 716"/>
                <a:gd name="T10" fmla="*/ 528 w 922"/>
                <a:gd name="T11" fmla="*/ 121 h 716"/>
                <a:gd name="T12" fmla="*/ 566 w 922"/>
                <a:gd name="T13" fmla="*/ 128 h 716"/>
                <a:gd name="T14" fmla="*/ 585 w 922"/>
                <a:gd name="T15" fmla="*/ 125 h 716"/>
                <a:gd name="T16" fmla="*/ 657 w 922"/>
                <a:gd name="T17" fmla="*/ 166 h 716"/>
                <a:gd name="T18" fmla="*/ 736 w 922"/>
                <a:gd name="T19" fmla="*/ 217 h 716"/>
                <a:gd name="T20" fmla="*/ 767 w 922"/>
                <a:gd name="T21" fmla="*/ 214 h 716"/>
                <a:gd name="T22" fmla="*/ 849 w 922"/>
                <a:gd name="T23" fmla="*/ 234 h 716"/>
                <a:gd name="T24" fmla="*/ 861 w 922"/>
                <a:gd name="T25" fmla="*/ 256 h 716"/>
                <a:gd name="T26" fmla="*/ 916 w 922"/>
                <a:gd name="T27" fmla="*/ 434 h 716"/>
                <a:gd name="T28" fmla="*/ 892 w 922"/>
                <a:gd name="T29" fmla="*/ 540 h 716"/>
                <a:gd name="T30" fmla="*/ 922 w 922"/>
                <a:gd name="T31" fmla="*/ 631 h 716"/>
                <a:gd name="T32" fmla="*/ 850 w 922"/>
                <a:gd name="T33" fmla="*/ 670 h 716"/>
                <a:gd name="T34" fmla="*/ 791 w 922"/>
                <a:gd name="T35" fmla="*/ 716 h 716"/>
                <a:gd name="T36" fmla="*/ 662 w 922"/>
                <a:gd name="T37" fmla="*/ 534 h 716"/>
                <a:gd name="T38" fmla="*/ 519 w 922"/>
                <a:gd name="T39" fmla="*/ 449 h 716"/>
                <a:gd name="T40" fmla="*/ 452 w 922"/>
                <a:gd name="T41" fmla="*/ 377 h 716"/>
                <a:gd name="T42" fmla="*/ 396 w 922"/>
                <a:gd name="T43" fmla="*/ 337 h 716"/>
                <a:gd name="T44" fmla="*/ 360 w 922"/>
                <a:gd name="T45" fmla="*/ 319 h 716"/>
                <a:gd name="T46" fmla="*/ 322 w 922"/>
                <a:gd name="T47" fmla="*/ 276 h 716"/>
                <a:gd name="T48" fmla="*/ 260 w 922"/>
                <a:gd name="T49" fmla="*/ 250 h 716"/>
                <a:gd name="T50" fmla="*/ 187 w 922"/>
                <a:gd name="T51" fmla="*/ 207 h 716"/>
                <a:gd name="T52" fmla="*/ 138 w 922"/>
                <a:gd name="T53" fmla="*/ 174 h 716"/>
                <a:gd name="T54" fmla="*/ 115 w 922"/>
                <a:gd name="T55" fmla="*/ 157 h 716"/>
                <a:gd name="T56" fmla="*/ 78 w 922"/>
                <a:gd name="T57" fmla="*/ 127 h 716"/>
                <a:gd name="T58" fmla="*/ 42 w 922"/>
                <a:gd name="T59" fmla="*/ 102 h 716"/>
                <a:gd name="T60" fmla="*/ 0 w 922"/>
                <a:gd name="T61" fmla="*/ 78 h 716"/>
                <a:gd name="T62" fmla="*/ 83 w 922"/>
                <a:gd name="T63" fmla="*/ 0 h 7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922" h="716">
                  <a:moveTo>
                    <a:pt x="83" y="0"/>
                  </a:moveTo>
                  <a:lnTo>
                    <a:pt x="142" y="30"/>
                  </a:lnTo>
                  <a:lnTo>
                    <a:pt x="184" y="59"/>
                  </a:lnTo>
                  <a:lnTo>
                    <a:pt x="188" y="48"/>
                  </a:lnTo>
                  <a:lnTo>
                    <a:pt x="199" y="64"/>
                  </a:lnTo>
                  <a:lnTo>
                    <a:pt x="255" y="95"/>
                  </a:lnTo>
                  <a:lnTo>
                    <a:pt x="343" y="93"/>
                  </a:lnTo>
                  <a:lnTo>
                    <a:pt x="365" y="87"/>
                  </a:lnTo>
                  <a:lnTo>
                    <a:pt x="416" y="82"/>
                  </a:lnTo>
                  <a:lnTo>
                    <a:pt x="441" y="94"/>
                  </a:lnTo>
                  <a:lnTo>
                    <a:pt x="494" y="104"/>
                  </a:lnTo>
                  <a:lnTo>
                    <a:pt x="528" y="121"/>
                  </a:lnTo>
                  <a:lnTo>
                    <a:pt x="549" y="119"/>
                  </a:lnTo>
                  <a:lnTo>
                    <a:pt x="566" y="128"/>
                  </a:lnTo>
                  <a:lnTo>
                    <a:pt x="575" y="123"/>
                  </a:lnTo>
                  <a:lnTo>
                    <a:pt x="585" y="125"/>
                  </a:lnTo>
                  <a:lnTo>
                    <a:pt x="589" y="132"/>
                  </a:lnTo>
                  <a:lnTo>
                    <a:pt x="657" y="166"/>
                  </a:lnTo>
                  <a:lnTo>
                    <a:pt x="712" y="214"/>
                  </a:lnTo>
                  <a:lnTo>
                    <a:pt x="736" y="217"/>
                  </a:lnTo>
                  <a:lnTo>
                    <a:pt x="755" y="210"/>
                  </a:lnTo>
                  <a:lnTo>
                    <a:pt x="767" y="214"/>
                  </a:lnTo>
                  <a:lnTo>
                    <a:pt x="827" y="218"/>
                  </a:lnTo>
                  <a:lnTo>
                    <a:pt x="849" y="234"/>
                  </a:lnTo>
                  <a:lnTo>
                    <a:pt x="844" y="246"/>
                  </a:lnTo>
                  <a:lnTo>
                    <a:pt x="861" y="256"/>
                  </a:lnTo>
                  <a:lnTo>
                    <a:pt x="846" y="294"/>
                  </a:lnTo>
                  <a:lnTo>
                    <a:pt x="916" y="434"/>
                  </a:lnTo>
                  <a:lnTo>
                    <a:pt x="909" y="468"/>
                  </a:lnTo>
                  <a:lnTo>
                    <a:pt x="892" y="540"/>
                  </a:lnTo>
                  <a:lnTo>
                    <a:pt x="917" y="570"/>
                  </a:lnTo>
                  <a:lnTo>
                    <a:pt x="922" y="631"/>
                  </a:lnTo>
                  <a:lnTo>
                    <a:pt x="900" y="648"/>
                  </a:lnTo>
                  <a:lnTo>
                    <a:pt x="850" y="670"/>
                  </a:lnTo>
                  <a:lnTo>
                    <a:pt x="805" y="713"/>
                  </a:lnTo>
                  <a:lnTo>
                    <a:pt x="791" y="716"/>
                  </a:lnTo>
                  <a:lnTo>
                    <a:pt x="726" y="578"/>
                  </a:lnTo>
                  <a:lnTo>
                    <a:pt x="662" y="534"/>
                  </a:lnTo>
                  <a:lnTo>
                    <a:pt x="607" y="506"/>
                  </a:lnTo>
                  <a:lnTo>
                    <a:pt x="519" y="449"/>
                  </a:lnTo>
                  <a:lnTo>
                    <a:pt x="502" y="411"/>
                  </a:lnTo>
                  <a:lnTo>
                    <a:pt x="452" y="377"/>
                  </a:lnTo>
                  <a:lnTo>
                    <a:pt x="425" y="374"/>
                  </a:lnTo>
                  <a:lnTo>
                    <a:pt x="396" y="337"/>
                  </a:lnTo>
                  <a:lnTo>
                    <a:pt x="378" y="322"/>
                  </a:lnTo>
                  <a:lnTo>
                    <a:pt x="360" y="319"/>
                  </a:lnTo>
                  <a:lnTo>
                    <a:pt x="350" y="294"/>
                  </a:lnTo>
                  <a:lnTo>
                    <a:pt x="322" y="276"/>
                  </a:lnTo>
                  <a:lnTo>
                    <a:pt x="288" y="280"/>
                  </a:lnTo>
                  <a:lnTo>
                    <a:pt x="260" y="250"/>
                  </a:lnTo>
                  <a:lnTo>
                    <a:pt x="210" y="208"/>
                  </a:lnTo>
                  <a:lnTo>
                    <a:pt x="187" y="207"/>
                  </a:lnTo>
                  <a:lnTo>
                    <a:pt x="163" y="182"/>
                  </a:lnTo>
                  <a:lnTo>
                    <a:pt x="138" y="174"/>
                  </a:lnTo>
                  <a:lnTo>
                    <a:pt x="116" y="174"/>
                  </a:lnTo>
                  <a:lnTo>
                    <a:pt x="115" y="157"/>
                  </a:lnTo>
                  <a:lnTo>
                    <a:pt x="99" y="154"/>
                  </a:lnTo>
                  <a:lnTo>
                    <a:pt x="78" y="127"/>
                  </a:lnTo>
                  <a:lnTo>
                    <a:pt x="49" y="124"/>
                  </a:lnTo>
                  <a:lnTo>
                    <a:pt x="42" y="102"/>
                  </a:lnTo>
                  <a:lnTo>
                    <a:pt x="25" y="90"/>
                  </a:lnTo>
                  <a:lnTo>
                    <a:pt x="0" y="78"/>
                  </a:lnTo>
                  <a:lnTo>
                    <a:pt x="68" y="28"/>
                  </a:lnTo>
                  <a:lnTo>
                    <a:pt x="8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78" name="Jokkmokk">
              <a:extLst>
                <a:ext uri="{FF2B5EF4-FFF2-40B4-BE49-F238E27FC236}">
                  <a16:creationId xmlns:a16="http://schemas.microsoft.com/office/drawing/2014/main" id="{00000000-0008-0000-0200-00003A020000}"/>
                </a:ext>
              </a:extLst>
            </xdr:cNvPr>
            <xdr:cNvSpPr>
              <a:spLocks/>
            </xdr:cNvSpPr>
          </xdr:nvSpPr>
          <xdr:spPr bwMode="auto">
            <a:xfrm>
              <a:off x="1845078" y="1191540"/>
              <a:ext cx="2104487" cy="1904364"/>
            </a:xfrm>
            <a:custGeom>
              <a:avLst/>
              <a:gdLst>
                <a:gd name="T0" fmla="*/ 104 w 895"/>
                <a:gd name="T1" fmla="*/ 0 h 807"/>
                <a:gd name="T2" fmla="*/ 129 w 895"/>
                <a:gd name="T3" fmla="*/ 12 h 807"/>
                <a:gd name="T4" fmla="*/ 146 w 895"/>
                <a:gd name="T5" fmla="*/ 24 h 807"/>
                <a:gd name="T6" fmla="*/ 153 w 895"/>
                <a:gd name="T7" fmla="*/ 46 h 807"/>
                <a:gd name="T8" fmla="*/ 182 w 895"/>
                <a:gd name="T9" fmla="*/ 49 h 807"/>
                <a:gd name="T10" fmla="*/ 203 w 895"/>
                <a:gd name="T11" fmla="*/ 76 h 807"/>
                <a:gd name="T12" fmla="*/ 219 w 895"/>
                <a:gd name="T13" fmla="*/ 79 h 807"/>
                <a:gd name="T14" fmla="*/ 220 w 895"/>
                <a:gd name="T15" fmla="*/ 96 h 807"/>
                <a:gd name="T16" fmla="*/ 242 w 895"/>
                <a:gd name="T17" fmla="*/ 96 h 807"/>
                <a:gd name="T18" fmla="*/ 267 w 895"/>
                <a:gd name="T19" fmla="*/ 104 h 807"/>
                <a:gd name="T20" fmla="*/ 291 w 895"/>
                <a:gd name="T21" fmla="*/ 129 h 807"/>
                <a:gd name="T22" fmla="*/ 314 w 895"/>
                <a:gd name="T23" fmla="*/ 130 h 807"/>
                <a:gd name="T24" fmla="*/ 364 w 895"/>
                <a:gd name="T25" fmla="*/ 172 h 807"/>
                <a:gd name="T26" fmla="*/ 392 w 895"/>
                <a:gd name="T27" fmla="*/ 202 h 807"/>
                <a:gd name="T28" fmla="*/ 426 w 895"/>
                <a:gd name="T29" fmla="*/ 198 h 807"/>
                <a:gd name="T30" fmla="*/ 454 w 895"/>
                <a:gd name="T31" fmla="*/ 216 h 807"/>
                <a:gd name="T32" fmla="*/ 464 w 895"/>
                <a:gd name="T33" fmla="*/ 241 h 807"/>
                <a:gd name="T34" fmla="*/ 482 w 895"/>
                <a:gd name="T35" fmla="*/ 244 h 807"/>
                <a:gd name="T36" fmla="*/ 500 w 895"/>
                <a:gd name="T37" fmla="*/ 259 h 807"/>
                <a:gd name="T38" fmla="*/ 529 w 895"/>
                <a:gd name="T39" fmla="*/ 296 h 807"/>
                <a:gd name="T40" fmla="*/ 556 w 895"/>
                <a:gd name="T41" fmla="*/ 299 h 807"/>
                <a:gd name="T42" fmla="*/ 606 w 895"/>
                <a:gd name="T43" fmla="*/ 333 h 807"/>
                <a:gd name="T44" fmla="*/ 623 w 895"/>
                <a:gd name="T45" fmla="*/ 371 h 807"/>
                <a:gd name="T46" fmla="*/ 711 w 895"/>
                <a:gd name="T47" fmla="*/ 428 h 807"/>
                <a:gd name="T48" fmla="*/ 766 w 895"/>
                <a:gd name="T49" fmla="*/ 456 h 807"/>
                <a:gd name="T50" fmla="*/ 830 w 895"/>
                <a:gd name="T51" fmla="*/ 500 h 807"/>
                <a:gd name="T52" fmla="*/ 895 w 895"/>
                <a:gd name="T53" fmla="*/ 638 h 807"/>
                <a:gd name="T54" fmla="*/ 850 w 895"/>
                <a:gd name="T55" fmla="*/ 605 h 807"/>
                <a:gd name="T56" fmla="*/ 804 w 895"/>
                <a:gd name="T57" fmla="*/ 622 h 807"/>
                <a:gd name="T58" fmla="*/ 746 w 895"/>
                <a:gd name="T59" fmla="*/ 767 h 807"/>
                <a:gd name="T60" fmla="*/ 721 w 895"/>
                <a:gd name="T61" fmla="*/ 807 h 807"/>
                <a:gd name="T62" fmla="*/ 694 w 895"/>
                <a:gd name="T63" fmla="*/ 800 h 807"/>
                <a:gd name="T64" fmla="*/ 690 w 895"/>
                <a:gd name="T65" fmla="*/ 788 h 807"/>
                <a:gd name="T66" fmla="*/ 676 w 895"/>
                <a:gd name="T67" fmla="*/ 782 h 807"/>
                <a:gd name="T68" fmla="*/ 668 w 895"/>
                <a:gd name="T69" fmla="*/ 769 h 807"/>
                <a:gd name="T70" fmla="*/ 652 w 895"/>
                <a:gd name="T71" fmla="*/ 771 h 807"/>
                <a:gd name="T72" fmla="*/ 628 w 895"/>
                <a:gd name="T73" fmla="*/ 761 h 807"/>
                <a:gd name="T74" fmla="*/ 598 w 895"/>
                <a:gd name="T75" fmla="*/ 763 h 807"/>
                <a:gd name="T76" fmla="*/ 570 w 895"/>
                <a:gd name="T77" fmla="*/ 757 h 807"/>
                <a:gd name="T78" fmla="*/ 567 w 895"/>
                <a:gd name="T79" fmla="*/ 744 h 807"/>
                <a:gd name="T80" fmla="*/ 550 w 895"/>
                <a:gd name="T81" fmla="*/ 740 h 807"/>
                <a:gd name="T82" fmla="*/ 541 w 895"/>
                <a:gd name="T83" fmla="*/ 744 h 807"/>
                <a:gd name="T84" fmla="*/ 526 w 895"/>
                <a:gd name="T85" fmla="*/ 739 h 807"/>
                <a:gd name="T86" fmla="*/ 511 w 895"/>
                <a:gd name="T87" fmla="*/ 712 h 807"/>
                <a:gd name="T88" fmla="*/ 460 w 895"/>
                <a:gd name="T89" fmla="*/ 660 h 807"/>
                <a:gd name="T90" fmla="*/ 464 w 895"/>
                <a:gd name="T91" fmla="*/ 633 h 807"/>
                <a:gd name="T92" fmla="*/ 445 w 895"/>
                <a:gd name="T93" fmla="*/ 574 h 807"/>
                <a:gd name="T94" fmla="*/ 350 w 895"/>
                <a:gd name="T95" fmla="*/ 519 h 807"/>
                <a:gd name="T96" fmla="*/ 270 w 895"/>
                <a:gd name="T97" fmla="*/ 492 h 807"/>
                <a:gd name="T98" fmla="*/ 178 w 895"/>
                <a:gd name="T99" fmla="*/ 397 h 807"/>
                <a:gd name="T100" fmla="*/ 111 w 895"/>
                <a:gd name="T101" fmla="*/ 356 h 807"/>
                <a:gd name="T102" fmla="*/ 53 w 895"/>
                <a:gd name="T103" fmla="*/ 314 h 807"/>
                <a:gd name="T104" fmla="*/ 46 w 895"/>
                <a:gd name="T105" fmla="*/ 286 h 807"/>
                <a:gd name="T106" fmla="*/ 0 w 895"/>
                <a:gd name="T107" fmla="*/ 208 h 807"/>
                <a:gd name="T108" fmla="*/ 13 w 895"/>
                <a:gd name="T109" fmla="*/ 172 h 807"/>
                <a:gd name="T110" fmla="*/ 49 w 895"/>
                <a:gd name="T111" fmla="*/ 165 h 807"/>
                <a:gd name="T112" fmla="*/ 67 w 895"/>
                <a:gd name="T113" fmla="*/ 130 h 807"/>
                <a:gd name="T114" fmla="*/ 94 w 895"/>
                <a:gd name="T115" fmla="*/ 9 h 807"/>
                <a:gd name="T116" fmla="*/ 104 w 895"/>
                <a:gd name="T117" fmla="*/ 0 h 80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895" h="807">
                  <a:moveTo>
                    <a:pt x="104" y="0"/>
                  </a:moveTo>
                  <a:lnTo>
                    <a:pt x="129" y="12"/>
                  </a:lnTo>
                  <a:lnTo>
                    <a:pt x="146" y="24"/>
                  </a:lnTo>
                  <a:lnTo>
                    <a:pt x="153" y="46"/>
                  </a:lnTo>
                  <a:lnTo>
                    <a:pt x="182" y="49"/>
                  </a:lnTo>
                  <a:lnTo>
                    <a:pt x="203" y="76"/>
                  </a:lnTo>
                  <a:lnTo>
                    <a:pt x="219" y="79"/>
                  </a:lnTo>
                  <a:lnTo>
                    <a:pt x="220" y="96"/>
                  </a:lnTo>
                  <a:lnTo>
                    <a:pt x="242" y="96"/>
                  </a:lnTo>
                  <a:lnTo>
                    <a:pt x="267" y="104"/>
                  </a:lnTo>
                  <a:lnTo>
                    <a:pt x="291" y="129"/>
                  </a:lnTo>
                  <a:lnTo>
                    <a:pt x="314" y="130"/>
                  </a:lnTo>
                  <a:lnTo>
                    <a:pt x="364" y="172"/>
                  </a:lnTo>
                  <a:lnTo>
                    <a:pt x="392" y="202"/>
                  </a:lnTo>
                  <a:lnTo>
                    <a:pt x="426" y="198"/>
                  </a:lnTo>
                  <a:lnTo>
                    <a:pt x="454" y="216"/>
                  </a:lnTo>
                  <a:lnTo>
                    <a:pt x="464" y="241"/>
                  </a:lnTo>
                  <a:lnTo>
                    <a:pt x="482" y="244"/>
                  </a:lnTo>
                  <a:lnTo>
                    <a:pt x="500" y="259"/>
                  </a:lnTo>
                  <a:lnTo>
                    <a:pt x="529" y="296"/>
                  </a:lnTo>
                  <a:lnTo>
                    <a:pt x="556" y="299"/>
                  </a:lnTo>
                  <a:lnTo>
                    <a:pt x="606" y="333"/>
                  </a:lnTo>
                  <a:lnTo>
                    <a:pt x="623" y="371"/>
                  </a:lnTo>
                  <a:lnTo>
                    <a:pt x="711" y="428"/>
                  </a:lnTo>
                  <a:lnTo>
                    <a:pt x="766" y="456"/>
                  </a:lnTo>
                  <a:lnTo>
                    <a:pt x="830" y="500"/>
                  </a:lnTo>
                  <a:lnTo>
                    <a:pt x="895" y="638"/>
                  </a:lnTo>
                  <a:lnTo>
                    <a:pt x="850" y="605"/>
                  </a:lnTo>
                  <a:lnTo>
                    <a:pt x="804" y="622"/>
                  </a:lnTo>
                  <a:lnTo>
                    <a:pt x="746" y="767"/>
                  </a:lnTo>
                  <a:lnTo>
                    <a:pt x="721" y="807"/>
                  </a:lnTo>
                  <a:lnTo>
                    <a:pt x="694" y="800"/>
                  </a:lnTo>
                  <a:lnTo>
                    <a:pt x="690" y="788"/>
                  </a:lnTo>
                  <a:lnTo>
                    <a:pt x="676" y="782"/>
                  </a:lnTo>
                  <a:lnTo>
                    <a:pt x="668" y="769"/>
                  </a:lnTo>
                  <a:lnTo>
                    <a:pt x="652" y="771"/>
                  </a:lnTo>
                  <a:lnTo>
                    <a:pt x="628" y="761"/>
                  </a:lnTo>
                  <a:lnTo>
                    <a:pt x="598" y="763"/>
                  </a:lnTo>
                  <a:lnTo>
                    <a:pt x="570" y="757"/>
                  </a:lnTo>
                  <a:lnTo>
                    <a:pt x="567" y="744"/>
                  </a:lnTo>
                  <a:lnTo>
                    <a:pt x="550" y="740"/>
                  </a:lnTo>
                  <a:lnTo>
                    <a:pt x="541" y="744"/>
                  </a:lnTo>
                  <a:lnTo>
                    <a:pt x="526" y="739"/>
                  </a:lnTo>
                  <a:lnTo>
                    <a:pt x="511" y="712"/>
                  </a:lnTo>
                  <a:lnTo>
                    <a:pt x="460" y="660"/>
                  </a:lnTo>
                  <a:lnTo>
                    <a:pt x="464" y="633"/>
                  </a:lnTo>
                  <a:lnTo>
                    <a:pt x="445" y="574"/>
                  </a:lnTo>
                  <a:lnTo>
                    <a:pt x="350" y="519"/>
                  </a:lnTo>
                  <a:lnTo>
                    <a:pt x="270" y="492"/>
                  </a:lnTo>
                  <a:lnTo>
                    <a:pt x="178" y="397"/>
                  </a:lnTo>
                  <a:lnTo>
                    <a:pt x="111" y="356"/>
                  </a:lnTo>
                  <a:lnTo>
                    <a:pt x="53" y="314"/>
                  </a:lnTo>
                  <a:lnTo>
                    <a:pt x="46" y="286"/>
                  </a:lnTo>
                  <a:lnTo>
                    <a:pt x="0" y="208"/>
                  </a:lnTo>
                  <a:lnTo>
                    <a:pt x="13" y="172"/>
                  </a:lnTo>
                  <a:lnTo>
                    <a:pt x="49" y="165"/>
                  </a:lnTo>
                  <a:lnTo>
                    <a:pt x="67" y="130"/>
                  </a:lnTo>
                  <a:lnTo>
                    <a:pt x="94" y="9"/>
                  </a:lnTo>
                  <a:lnTo>
                    <a:pt x="10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79" name="Arjeplog">
              <a:extLst>
                <a:ext uri="{FF2B5EF4-FFF2-40B4-BE49-F238E27FC236}">
                  <a16:creationId xmlns:a16="http://schemas.microsoft.com/office/drawing/2014/main" id="{00000000-0008-0000-0200-00003B020000}"/>
                </a:ext>
              </a:extLst>
            </xdr:cNvPr>
            <xdr:cNvSpPr>
              <a:spLocks/>
            </xdr:cNvSpPr>
          </xdr:nvSpPr>
          <xdr:spPr bwMode="auto">
            <a:xfrm>
              <a:off x="1561889" y="1932589"/>
              <a:ext cx="1486559" cy="1536192"/>
            </a:xfrm>
            <a:custGeom>
              <a:avLst/>
              <a:gdLst>
                <a:gd name="T0" fmla="*/ 231 w 631"/>
                <a:gd name="T1" fmla="*/ 42 h 651"/>
                <a:gd name="T2" fmla="*/ 390 w 631"/>
                <a:gd name="T3" fmla="*/ 178 h 651"/>
                <a:gd name="T4" fmla="*/ 565 w 631"/>
                <a:gd name="T5" fmla="*/ 260 h 651"/>
                <a:gd name="T6" fmla="*/ 580 w 631"/>
                <a:gd name="T7" fmla="*/ 346 h 651"/>
                <a:gd name="T8" fmla="*/ 601 w 631"/>
                <a:gd name="T9" fmla="*/ 468 h 651"/>
                <a:gd name="T10" fmla="*/ 542 w 631"/>
                <a:gd name="T11" fmla="*/ 481 h 651"/>
                <a:gd name="T12" fmla="*/ 552 w 631"/>
                <a:gd name="T13" fmla="*/ 549 h 651"/>
                <a:gd name="T14" fmla="*/ 521 w 631"/>
                <a:gd name="T15" fmla="*/ 595 h 651"/>
                <a:gd name="T16" fmla="*/ 509 w 631"/>
                <a:gd name="T17" fmla="*/ 569 h 651"/>
                <a:gd name="T18" fmla="*/ 441 w 631"/>
                <a:gd name="T19" fmla="*/ 514 h 651"/>
                <a:gd name="T20" fmla="*/ 440 w 631"/>
                <a:gd name="T21" fmla="*/ 464 h 651"/>
                <a:gd name="T22" fmla="*/ 471 w 631"/>
                <a:gd name="T23" fmla="*/ 449 h 651"/>
                <a:gd name="T24" fmla="*/ 446 w 631"/>
                <a:gd name="T25" fmla="*/ 444 h 651"/>
                <a:gd name="T26" fmla="*/ 417 w 631"/>
                <a:gd name="T27" fmla="*/ 405 h 651"/>
                <a:gd name="T28" fmla="*/ 352 w 631"/>
                <a:gd name="T29" fmla="*/ 347 h 651"/>
                <a:gd name="T30" fmla="*/ 290 w 631"/>
                <a:gd name="T31" fmla="*/ 308 h 651"/>
                <a:gd name="T32" fmla="*/ 331 w 631"/>
                <a:gd name="T33" fmla="*/ 346 h 651"/>
                <a:gd name="T34" fmla="*/ 356 w 631"/>
                <a:gd name="T35" fmla="*/ 396 h 651"/>
                <a:gd name="T36" fmla="*/ 404 w 631"/>
                <a:gd name="T37" fmla="*/ 431 h 651"/>
                <a:gd name="T38" fmla="*/ 411 w 631"/>
                <a:gd name="T39" fmla="*/ 456 h 651"/>
                <a:gd name="T40" fmla="*/ 409 w 631"/>
                <a:gd name="T41" fmla="*/ 493 h 651"/>
                <a:gd name="T42" fmla="*/ 406 w 631"/>
                <a:gd name="T43" fmla="*/ 523 h 651"/>
                <a:gd name="T44" fmla="*/ 425 w 631"/>
                <a:gd name="T45" fmla="*/ 548 h 651"/>
                <a:gd name="T46" fmla="*/ 461 w 631"/>
                <a:gd name="T47" fmla="*/ 562 h 651"/>
                <a:gd name="T48" fmla="*/ 495 w 631"/>
                <a:gd name="T49" fmla="*/ 610 h 651"/>
                <a:gd name="T50" fmla="*/ 512 w 631"/>
                <a:gd name="T51" fmla="*/ 647 h 651"/>
                <a:gd name="T52" fmla="*/ 423 w 631"/>
                <a:gd name="T53" fmla="*/ 630 h 651"/>
                <a:gd name="T54" fmla="*/ 241 w 631"/>
                <a:gd name="T55" fmla="*/ 465 h 651"/>
                <a:gd name="T56" fmla="*/ 73 w 631"/>
                <a:gd name="T57" fmla="*/ 363 h 651"/>
                <a:gd name="T58" fmla="*/ 0 w 631"/>
                <a:gd name="T59" fmla="*/ 286 h 651"/>
                <a:gd name="T60" fmla="*/ 103 w 631"/>
                <a:gd name="T61" fmla="*/ 120 h 651"/>
                <a:gd name="T62" fmla="*/ 165 w 631"/>
                <a:gd name="T63" fmla="*/ 62 h 6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631" h="651">
                  <a:moveTo>
                    <a:pt x="173" y="0"/>
                  </a:moveTo>
                  <a:lnTo>
                    <a:pt x="231" y="42"/>
                  </a:lnTo>
                  <a:lnTo>
                    <a:pt x="298" y="83"/>
                  </a:lnTo>
                  <a:lnTo>
                    <a:pt x="390" y="178"/>
                  </a:lnTo>
                  <a:lnTo>
                    <a:pt x="470" y="205"/>
                  </a:lnTo>
                  <a:lnTo>
                    <a:pt x="565" y="260"/>
                  </a:lnTo>
                  <a:lnTo>
                    <a:pt x="584" y="319"/>
                  </a:lnTo>
                  <a:lnTo>
                    <a:pt x="580" y="346"/>
                  </a:lnTo>
                  <a:lnTo>
                    <a:pt x="631" y="398"/>
                  </a:lnTo>
                  <a:lnTo>
                    <a:pt x="601" y="468"/>
                  </a:lnTo>
                  <a:lnTo>
                    <a:pt x="563" y="459"/>
                  </a:lnTo>
                  <a:lnTo>
                    <a:pt x="542" y="481"/>
                  </a:lnTo>
                  <a:lnTo>
                    <a:pt x="534" y="507"/>
                  </a:lnTo>
                  <a:lnTo>
                    <a:pt x="552" y="549"/>
                  </a:lnTo>
                  <a:lnTo>
                    <a:pt x="530" y="605"/>
                  </a:lnTo>
                  <a:lnTo>
                    <a:pt x="521" y="595"/>
                  </a:lnTo>
                  <a:lnTo>
                    <a:pt x="523" y="576"/>
                  </a:lnTo>
                  <a:lnTo>
                    <a:pt x="509" y="569"/>
                  </a:lnTo>
                  <a:lnTo>
                    <a:pt x="487" y="569"/>
                  </a:lnTo>
                  <a:lnTo>
                    <a:pt x="441" y="514"/>
                  </a:lnTo>
                  <a:lnTo>
                    <a:pt x="449" y="490"/>
                  </a:lnTo>
                  <a:lnTo>
                    <a:pt x="440" y="464"/>
                  </a:lnTo>
                  <a:lnTo>
                    <a:pt x="466" y="459"/>
                  </a:lnTo>
                  <a:lnTo>
                    <a:pt x="471" y="449"/>
                  </a:lnTo>
                  <a:lnTo>
                    <a:pt x="461" y="438"/>
                  </a:lnTo>
                  <a:lnTo>
                    <a:pt x="446" y="444"/>
                  </a:lnTo>
                  <a:lnTo>
                    <a:pt x="428" y="430"/>
                  </a:lnTo>
                  <a:lnTo>
                    <a:pt x="417" y="405"/>
                  </a:lnTo>
                  <a:lnTo>
                    <a:pt x="391" y="392"/>
                  </a:lnTo>
                  <a:lnTo>
                    <a:pt x="352" y="347"/>
                  </a:lnTo>
                  <a:lnTo>
                    <a:pt x="331" y="326"/>
                  </a:lnTo>
                  <a:lnTo>
                    <a:pt x="290" y="308"/>
                  </a:lnTo>
                  <a:lnTo>
                    <a:pt x="286" y="320"/>
                  </a:lnTo>
                  <a:lnTo>
                    <a:pt x="331" y="346"/>
                  </a:lnTo>
                  <a:lnTo>
                    <a:pt x="355" y="375"/>
                  </a:lnTo>
                  <a:lnTo>
                    <a:pt x="356" y="396"/>
                  </a:lnTo>
                  <a:lnTo>
                    <a:pt x="385" y="408"/>
                  </a:lnTo>
                  <a:lnTo>
                    <a:pt x="404" y="431"/>
                  </a:lnTo>
                  <a:lnTo>
                    <a:pt x="426" y="449"/>
                  </a:lnTo>
                  <a:lnTo>
                    <a:pt x="411" y="456"/>
                  </a:lnTo>
                  <a:lnTo>
                    <a:pt x="391" y="466"/>
                  </a:lnTo>
                  <a:lnTo>
                    <a:pt x="409" y="493"/>
                  </a:lnTo>
                  <a:lnTo>
                    <a:pt x="412" y="507"/>
                  </a:lnTo>
                  <a:lnTo>
                    <a:pt x="406" y="523"/>
                  </a:lnTo>
                  <a:lnTo>
                    <a:pt x="409" y="549"/>
                  </a:lnTo>
                  <a:lnTo>
                    <a:pt x="425" y="548"/>
                  </a:lnTo>
                  <a:lnTo>
                    <a:pt x="433" y="524"/>
                  </a:lnTo>
                  <a:lnTo>
                    <a:pt x="461" y="562"/>
                  </a:lnTo>
                  <a:lnTo>
                    <a:pt x="479" y="616"/>
                  </a:lnTo>
                  <a:lnTo>
                    <a:pt x="495" y="610"/>
                  </a:lnTo>
                  <a:lnTo>
                    <a:pt x="506" y="617"/>
                  </a:lnTo>
                  <a:lnTo>
                    <a:pt x="512" y="647"/>
                  </a:lnTo>
                  <a:lnTo>
                    <a:pt x="492" y="651"/>
                  </a:lnTo>
                  <a:lnTo>
                    <a:pt x="423" y="630"/>
                  </a:lnTo>
                  <a:lnTo>
                    <a:pt x="399" y="621"/>
                  </a:lnTo>
                  <a:lnTo>
                    <a:pt x="241" y="465"/>
                  </a:lnTo>
                  <a:lnTo>
                    <a:pt x="205" y="464"/>
                  </a:lnTo>
                  <a:lnTo>
                    <a:pt x="73" y="363"/>
                  </a:lnTo>
                  <a:lnTo>
                    <a:pt x="13" y="341"/>
                  </a:lnTo>
                  <a:lnTo>
                    <a:pt x="0" y="286"/>
                  </a:lnTo>
                  <a:lnTo>
                    <a:pt x="42" y="236"/>
                  </a:lnTo>
                  <a:lnTo>
                    <a:pt x="103" y="120"/>
                  </a:lnTo>
                  <a:lnTo>
                    <a:pt x="120" y="100"/>
                  </a:lnTo>
                  <a:lnTo>
                    <a:pt x="165" y="62"/>
                  </a:lnTo>
                  <a:lnTo>
                    <a:pt x="17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0" name="Arvidsjaur">
              <a:extLst>
                <a:ext uri="{FF2B5EF4-FFF2-40B4-BE49-F238E27FC236}">
                  <a16:creationId xmlns:a16="http://schemas.microsoft.com/office/drawing/2014/main" id="{00000000-0008-0000-0200-00003C020000}"/>
                </a:ext>
              </a:extLst>
            </xdr:cNvPr>
            <xdr:cNvSpPr>
              <a:spLocks/>
            </xdr:cNvSpPr>
          </xdr:nvSpPr>
          <xdr:spPr bwMode="auto">
            <a:xfrm>
              <a:off x="2720421" y="2871835"/>
              <a:ext cx="847022" cy="1005734"/>
            </a:xfrm>
            <a:custGeom>
              <a:avLst/>
              <a:gdLst>
                <a:gd name="T0" fmla="*/ 139 w 360"/>
                <a:gd name="T1" fmla="*/ 0 h 426"/>
                <a:gd name="T2" fmla="*/ 154 w 360"/>
                <a:gd name="T3" fmla="*/ 27 h 426"/>
                <a:gd name="T4" fmla="*/ 169 w 360"/>
                <a:gd name="T5" fmla="*/ 32 h 426"/>
                <a:gd name="T6" fmla="*/ 178 w 360"/>
                <a:gd name="T7" fmla="*/ 28 h 426"/>
                <a:gd name="T8" fmla="*/ 195 w 360"/>
                <a:gd name="T9" fmla="*/ 32 h 426"/>
                <a:gd name="T10" fmla="*/ 198 w 360"/>
                <a:gd name="T11" fmla="*/ 45 h 426"/>
                <a:gd name="T12" fmla="*/ 226 w 360"/>
                <a:gd name="T13" fmla="*/ 51 h 426"/>
                <a:gd name="T14" fmla="*/ 256 w 360"/>
                <a:gd name="T15" fmla="*/ 49 h 426"/>
                <a:gd name="T16" fmla="*/ 280 w 360"/>
                <a:gd name="T17" fmla="*/ 59 h 426"/>
                <a:gd name="T18" fmla="*/ 296 w 360"/>
                <a:gd name="T19" fmla="*/ 57 h 426"/>
                <a:gd name="T20" fmla="*/ 304 w 360"/>
                <a:gd name="T21" fmla="*/ 70 h 426"/>
                <a:gd name="T22" fmla="*/ 318 w 360"/>
                <a:gd name="T23" fmla="*/ 76 h 426"/>
                <a:gd name="T24" fmla="*/ 322 w 360"/>
                <a:gd name="T25" fmla="*/ 88 h 426"/>
                <a:gd name="T26" fmla="*/ 349 w 360"/>
                <a:gd name="T27" fmla="*/ 95 h 426"/>
                <a:gd name="T28" fmla="*/ 335 w 360"/>
                <a:gd name="T29" fmla="*/ 129 h 426"/>
                <a:gd name="T30" fmla="*/ 357 w 360"/>
                <a:gd name="T31" fmla="*/ 227 h 426"/>
                <a:gd name="T32" fmla="*/ 360 w 360"/>
                <a:gd name="T33" fmla="*/ 237 h 426"/>
                <a:gd name="T34" fmla="*/ 332 w 360"/>
                <a:gd name="T35" fmla="*/ 265 h 426"/>
                <a:gd name="T36" fmla="*/ 280 w 360"/>
                <a:gd name="T37" fmla="*/ 256 h 426"/>
                <a:gd name="T38" fmla="*/ 270 w 360"/>
                <a:gd name="T39" fmla="*/ 262 h 426"/>
                <a:gd name="T40" fmla="*/ 262 w 360"/>
                <a:gd name="T41" fmla="*/ 294 h 426"/>
                <a:gd name="T42" fmla="*/ 306 w 360"/>
                <a:gd name="T43" fmla="*/ 320 h 426"/>
                <a:gd name="T44" fmla="*/ 271 w 360"/>
                <a:gd name="T45" fmla="*/ 397 h 426"/>
                <a:gd name="T46" fmla="*/ 262 w 360"/>
                <a:gd name="T47" fmla="*/ 408 h 426"/>
                <a:gd name="T48" fmla="*/ 229 w 360"/>
                <a:gd name="T49" fmla="*/ 426 h 426"/>
                <a:gd name="T50" fmla="*/ 199 w 360"/>
                <a:gd name="T51" fmla="*/ 401 h 426"/>
                <a:gd name="T52" fmla="*/ 198 w 360"/>
                <a:gd name="T53" fmla="*/ 390 h 426"/>
                <a:gd name="T54" fmla="*/ 203 w 360"/>
                <a:gd name="T55" fmla="*/ 383 h 426"/>
                <a:gd name="T56" fmla="*/ 167 w 360"/>
                <a:gd name="T57" fmla="*/ 358 h 426"/>
                <a:gd name="T58" fmla="*/ 160 w 360"/>
                <a:gd name="T59" fmla="*/ 359 h 426"/>
                <a:gd name="T60" fmla="*/ 157 w 360"/>
                <a:gd name="T61" fmla="*/ 350 h 426"/>
                <a:gd name="T62" fmla="*/ 123 w 360"/>
                <a:gd name="T63" fmla="*/ 336 h 426"/>
                <a:gd name="T64" fmla="*/ 118 w 360"/>
                <a:gd name="T65" fmla="*/ 325 h 426"/>
                <a:gd name="T66" fmla="*/ 107 w 360"/>
                <a:gd name="T67" fmla="*/ 320 h 426"/>
                <a:gd name="T68" fmla="*/ 103 w 360"/>
                <a:gd name="T69" fmla="*/ 311 h 426"/>
                <a:gd name="T70" fmla="*/ 95 w 360"/>
                <a:gd name="T71" fmla="*/ 307 h 426"/>
                <a:gd name="T72" fmla="*/ 73 w 360"/>
                <a:gd name="T73" fmla="*/ 307 h 426"/>
                <a:gd name="T74" fmla="*/ 61 w 360"/>
                <a:gd name="T75" fmla="*/ 294 h 426"/>
                <a:gd name="T76" fmla="*/ 44 w 360"/>
                <a:gd name="T77" fmla="*/ 284 h 426"/>
                <a:gd name="T78" fmla="*/ 21 w 360"/>
                <a:gd name="T79" fmla="*/ 281 h 426"/>
                <a:gd name="T80" fmla="*/ 9 w 360"/>
                <a:gd name="T81" fmla="*/ 270 h 426"/>
                <a:gd name="T82" fmla="*/ 0 w 360"/>
                <a:gd name="T83" fmla="*/ 253 h 426"/>
                <a:gd name="T84" fmla="*/ 20 w 360"/>
                <a:gd name="T85" fmla="*/ 249 h 426"/>
                <a:gd name="T86" fmla="*/ 14 w 360"/>
                <a:gd name="T87" fmla="*/ 219 h 426"/>
                <a:gd name="T88" fmla="*/ 55 w 360"/>
                <a:gd name="T89" fmla="*/ 232 h 426"/>
                <a:gd name="T90" fmla="*/ 56 w 360"/>
                <a:gd name="T91" fmla="*/ 220 h 426"/>
                <a:gd name="T92" fmla="*/ 38 w 360"/>
                <a:gd name="T93" fmla="*/ 207 h 426"/>
                <a:gd name="T94" fmla="*/ 60 w 360"/>
                <a:gd name="T95" fmla="*/ 151 h 426"/>
                <a:gd name="T96" fmla="*/ 42 w 360"/>
                <a:gd name="T97" fmla="*/ 109 h 426"/>
                <a:gd name="T98" fmla="*/ 50 w 360"/>
                <a:gd name="T99" fmla="*/ 83 h 426"/>
                <a:gd name="T100" fmla="*/ 71 w 360"/>
                <a:gd name="T101" fmla="*/ 61 h 426"/>
                <a:gd name="T102" fmla="*/ 109 w 360"/>
                <a:gd name="T103" fmla="*/ 70 h 426"/>
                <a:gd name="T104" fmla="*/ 139 w 360"/>
                <a:gd name="T105" fmla="*/ 0 h 4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</a:cxnLst>
              <a:rect l="0" t="0" r="r" b="b"/>
              <a:pathLst>
                <a:path w="360" h="426">
                  <a:moveTo>
                    <a:pt x="139" y="0"/>
                  </a:moveTo>
                  <a:lnTo>
                    <a:pt x="154" y="27"/>
                  </a:lnTo>
                  <a:lnTo>
                    <a:pt x="169" y="32"/>
                  </a:lnTo>
                  <a:lnTo>
                    <a:pt x="178" y="28"/>
                  </a:lnTo>
                  <a:lnTo>
                    <a:pt x="195" y="32"/>
                  </a:lnTo>
                  <a:lnTo>
                    <a:pt x="198" y="45"/>
                  </a:lnTo>
                  <a:lnTo>
                    <a:pt x="226" y="51"/>
                  </a:lnTo>
                  <a:lnTo>
                    <a:pt x="256" y="49"/>
                  </a:lnTo>
                  <a:lnTo>
                    <a:pt x="280" y="59"/>
                  </a:lnTo>
                  <a:lnTo>
                    <a:pt x="296" y="57"/>
                  </a:lnTo>
                  <a:lnTo>
                    <a:pt x="304" y="70"/>
                  </a:lnTo>
                  <a:lnTo>
                    <a:pt x="318" y="76"/>
                  </a:lnTo>
                  <a:lnTo>
                    <a:pt x="322" y="88"/>
                  </a:lnTo>
                  <a:lnTo>
                    <a:pt x="349" y="95"/>
                  </a:lnTo>
                  <a:lnTo>
                    <a:pt x="335" y="129"/>
                  </a:lnTo>
                  <a:lnTo>
                    <a:pt x="357" y="227"/>
                  </a:lnTo>
                  <a:lnTo>
                    <a:pt x="360" y="237"/>
                  </a:lnTo>
                  <a:lnTo>
                    <a:pt x="332" y="265"/>
                  </a:lnTo>
                  <a:lnTo>
                    <a:pt x="280" y="256"/>
                  </a:lnTo>
                  <a:lnTo>
                    <a:pt x="270" y="262"/>
                  </a:lnTo>
                  <a:lnTo>
                    <a:pt x="262" y="294"/>
                  </a:lnTo>
                  <a:lnTo>
                    <a:pt x="306" y="320"/>
                  </a:lnTo>
                  <a:lnTo>
                    <a:pt x="271" y="397"/>
                  </a:lnTo>
                  <a:lnTo>
                    <a:pt x="262" y="408"/>
                  </a:lnTo>
                  <a:lnTo>
                    <a:pt x="229" y="426"/>
                  </a:lnTo>
                  <a:lnTo>
                    <a:pt x="199" y="401"/>
                  </a:lnTo>
                  <a:lnTo>
                    <a:pt x="198" y="390"/>
                  </a:lnTo>
                  <a:lnTo>
                    <a:pt x="203" y="383"/>
                  </a:lnTo>
                  <a:lnTo>
                    <a:pt x="167" y="358"/>
                  </a:lnTo>
                  <a:lnTo>
                    <a:pt x="160" y="359"/>
                  </a:lnTo>
                  <a:lnTo>
                    <a:pt x="157" y="350"/>
                  </a:lnTo>
                  <a:lnTo>
                    <a:pt x="123" y="336"/>
                  </a:lnTo>
                  <a:lnTo>
                    <a:pt x="118" y="325"/>
                  </a:lnTo>
                  <a:lnTo>
                    <a:pt x="107" y="320"/>
                  </a:lnTo>
                  <a:lnTo>
                    <a:pt x="103" y="311"/>
                  </a:lnTo>
                  <a:lnTo>
                    <a:pt x="95" y="307"/>
                  </a:lnTo>
                  <a:lnTo>
                    <a:pt x="73" y="307"/>
                  </a:lnTo>
                  <a:lnTo>
                    <a:pt x="61" y="294"/>
                  </a:lnTo>
                  <a:lnTo>
                    <a:pt x="44" y="284"/>
                  </a:lnTo>
                  <a:lnTo>
                    <a:pt x="21" y="281"/>
                  </a:lnTo>
                  <a:lnTo>
                    <a:pt x="9" y="270"/>
                  </a:lnTo>
                  <a:lnTo>
                    <a:pt x="0" y="253"/>
                  </a:lnTo>
                  <a:lnTo>
                    <a:pt x="20" y="249"/>
                  </a:lnTo>
                  <a:lnTo>
                    <a:pt x="14" y="219"/>
                  </a:lnTo>
                  <a:lnTo>
                    <a:pt x="55" y="232"/>
                  </a:lnTo>
                  <a:lnTo>
                    <a:pt x="56" y="220"/>
                  </a:lnTo>
                  <a:lnTo>
                    <a:pt x="38" y="207"/>
                  </a:lnTo>
                  <a:lnTo>
                    <a:pt x="60" y="151"/>
                  </a:lnTo>
                  <a:lnTo>
                    <a:pt x="42" y="109"/>
                  </a:lnTo>
                  <a:lnTo>
                    <a:pt x="50" y="83"/>
                  </a:lnTo>
                  <a:lnTo>
                    <a:pt x="71" y="61"/>
                  </a:lnTo>
                  <a:lnTo>
                    <a:pt x="109" y="70"/>
                  </a:lnTo>
                  <a:lnTo>
                    <a:pt x="1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1" name="Skellefteå">
              <a:extLst>
                <a:ext uri="{FF2B5EF4-FFF2-40B4-BE49-F238E27FC236}">
                  <a16:creationId xmlns:a16="http://schemas.microsoft.com/office/drawing/2014/main" id="{00000000-0008-0000-0200-00003D020000}"/>
                </a:ext>
              </a:extLst>
            </xdr:cNvPr>
            <xdr:cNvSpPr>
              <a:spLocks/>
            </xdr:cNvSpPr>
          </xdr:nvSpPr>
          <xdr:spPr bwMode="auto">
            <a:xfrm>
              <a:off x="3258295" y="3626995"/>
              <a:ext cx="976819" cy="1043366"/>
            </a:xfrm>
            <a:custGeom>
              <a:avLst/>
              <a:gdLst>
                <a:gd name="T0" fmla="*/ 77 w 415"/>
                <a:gd name="T1" fmla="*/ 0 h 442"/>
                <a:gd name="T2" fmla="*/ 239 w 415"/>
                <a:gd name="T3" fmla="*/ 63 h 442"/>
                <a:gd name="T4" fmla="*/ 336 w 415"/>
                <a:gd name="T5" fmla="*/ 73 h 442"/>
                <a:gd name="T6" fmla="*/ 342 w 415"/>
                <a:gd name="T7" fmla="*/ 89 h 442"/>
                <a:gd name="T8" fmla="*/ 378 w 415"/>
                <a:gd name="T9" fmla="*/ 103 h 442"/>
                <a:gd name="T10" fmla="*/ 356 w 415"/>
                <a:gd name="T11" fmla="*/ 156 h 442"/>
                <a:gd name="T12" fmla="*/ 335 w 415"/>
                <a:gd name="T13" fmla="*/ 165 h 442"/>
                <a:gd name="T14" fmla="*/ 342 w 415"/>
                <a:gd name="T15" fmla="*/ 187 h 442"/>
                <a:gd name="T16" fmla="*/ 319 w 415"/>
                <a:gd name="T17" fmla="*/ 217 h 442"/>
                <a:gd name="T18" fmla="*/ 298 w 415"/>
                <a:gd name="T19" fmla="*/ 213 h 442"/>
                <a:gd name="T20" fmla="*/ 310 w 415"/>
                <a:gd name="T21" fmla="*/ 237 h 442"/>
                <a:gd name="T22" fmla="*/ 344 w 415"/>
                <a:gd name="T23" fmla="*/ 239 h 442"/>
                <a:gd name="T24" fmla="*/ 347 w 415"/>
                <a:gd name="T25" fmla="*/ 275 h 442"/>
                <a:gd name="T26" fmla="*/ 336 w 415"/>
                <a:gd name="T27" fmla="*/ 286 h 442"/>
                <a:gd name="T28" fmla="*/ 351 w 415"/>
                <a:gd name="T29" fmla="*/ 307 h 442"/>
                <a:gd name="T30" fmla="*/ 372 w 415"/>
                <a:gd name="T31" fmla="*/ 310 h 442"/>
                <a:gd name="T32" fmla="*/ 389 w 415"/>
                <a:gd name="T33" fmla="*/ 327 h 442"/>
                <a:gd name="T34" fmla="*/ 399 w 415"/>
                <a:gd name="T35" fmla="*/ 361 h 442"/>
                <a:gd name="T36" fmla="*/ 414 w 415"/>
                <a:gd name="T37" fmla="*/ 358 h 442"/>
                <a:gd name="T38" fmla="*/ 415 w 415"/>
                <a:gd name="T39" fmla="*/ 373 h 442"/>
                <a:gd name="T40" fmla="*/ 395 w 415"/>
                <a:gd name="T41" fmla="*/ 412 h 442"/>
                <a:gd name="T42" fmla="*/ 359 w 415"/>
                <a:gd name="T43" fmla="*/ 442 h 442"/>
                <a:gd name="T44" fmla="*/ 343 w 415"/>
                <a:gd name="T45" fmla="*/ 410 h 442"/>
                <a:gd name="T46" fmla="*/ 328 w 415"/>
                <a:gd name="T47" fmla="*/ 419 h 442"/>
                <a:gd name="T48" fmla="*/ 314 w 415"/>
                <a:gd name="T49" fmla="*/ 415 h 442"/>
                <a:gd name="T50" fmla="*/ 313 w 415"/>
                <a:gd name="T51" fmla="*/ 399 h 442"/>
                <a:gd name="T52" fmla="*/ 288 w 415"/>
                <a:gd name="T53" fmla="*/ 381 h 442"/>
                <a:gd name="T54" fmla="*/ 264 w 415"/>
                <a:gd name="T55" fmla="*/ 393 h 442"/>
                <a:gd name="T56" fmla="*/ 256 w 415"/>
                <a:gd name="T57" fmla="*/ 423 h 442"/>
                <a:gd name="T58" fmla="*/ 232 w 415"/>
                <a:gd name="T59" fmla="*/ 438 h 442"/>
                <a:gd name="T60" fmla="*/ 183 w 415"/>
                <a:gd name="T61" fmla="*/ 434 h 442"/>
                <a:gd name="T62" fmla="*/ 170 w 415"/>
                <a:gd name="T63" fmla="*/ 429 h 442"/>
                <a:gd name="T64" fmla="*/ 162 w 415"/>
                <a:gd name="T65" fmla="*/ 417 h 442"/>
                <a:gd name="T66" fmla="*/ 150 w 415"/>
                <a:gd name="T67" fmla="*/ 416 h 442"/>
                <a:gd name="T68" fmla="*/ 140 w 415"/>
                <a:gd name="T69" fmla="*/ 403 h 442"/>
                <a:gd name="T70" fmla="*/ 140 w 415"/>
                <a:gd name="T71" fmla="*/ 390 h 442"/>
                <a:gd name="T72" fmla="*/ 132 w 415"/>
                <a:gd name="T73" fmla="*/ 385 h 442"/>
                <a:gd name="T74" fmla="*/ 119 w 415"/>
                <a:gd name="T75" fmla="*/ 386 h 442"/>
                <a:gd name="T76" fmla="*/ 113 w 415"/>
                <a:gd name="T77" fmla="*/ 374 h 442"/>
                <a:gd name="T78" fmla="*/ 105 w 415"/>
                <a:gd name="T79" fmla="*/ 366 h 442"/>
                <a:gd name="T80" fmla="*/ 92 w 415"/>
                <a:gd name="T81" fmla="*/ 364 h 442"/>
                <a:gd name="T82" fmla="*/ 55 w 415"/>
                <a:gd name="T83" fmla="*/ 318 h 442"/>
                <a:gd name="T84" fmla="*/ 31 w 415"/>
                <a:gd name="T85" fmla="*/ 318 h 442"/>
                <a:gd name="T86" fmla="*/ 8 w 415"/>
                <a:gd name="T87" fmla="*/ 300 h 442"/>
                <a:gd name="T88" fmla="*/ 0 w 415"/>
                <a:gd name="T89" fmla="*/ 272 h 442"/>
                <a:gd name="T90" fmla="*/ 21 w 415"/>
                <a:gd name="T91" fmla="*/ 259 h 442"/>
                <a:gd name="T92" fmla="*/ 43 w 415"/>
                <a:gd name="T93" fmla="*/ 264 h 442"/>
                <a:gd name="T94" fmla="*/ 84 w 415"/>
                <a:gd name="T95" fmla="*/ 263 h 442"/>
                <a:gd name="T96" fmla="*/ 118 w 415"/>
                <a:gd name="T97" fmla="*/ 298 h 442"/>
                <a:gd name="T98" fmla="*/ 137 w 415"/>
                <a:gd name="T99" fmla="*/ 290 h 442"/>
                <a:gd name="T100" fmla="*/ 126 w 415"/>
                <a:gd name="T101" fmla="*/ 276 h 442"/>
                <a:gd name="T102" fmla="*/ 128 w 415"/>
                <a:gd name="T103" fmla="*/ 238 h 442"/>
                <a:gd name="T104" fmla="*/ 141 w 415"/>
                <a:gd name="T105" fmla="*/ 233 h 442"/>
                <a:gd name="T106" fmla="*/ 148 w 415"/>
                <a:gd name="T107" fmla="*/ 216 h 442"/>
                <a:gd name="T108" fmla="*/ 126 w 415"/>
                <a:gd name="T109" fmla="*/ 182 h 442"/>
                <a:gd name="T110" fmla="*/ 113 w 415"/>
                <a:gd name="T111" fmla="*/ 166 h 442"/>
                <a:gd name="T112" fmla="*/ 77 w 415"/>
                <a:gd name="T113" fmla="*/ 153 h 442"/>
                <a:gd name="T114" fmla="*/ 33 w 415"/>
                <a:gd name="T115" fmla="*/ 88 h 442"/>
                <a:gd name="T116" fmla="*/ 42 w 415"/>
                <a:gd name="T117" fmla="*/ 77 h 442"/>
                <a:gd name="T118" fmla="*/ 77 w 415"/>
                <a:gd name="T119" fmla="*/ 0 h 4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415" h="442">
                  <a:moveTo>
                    <a:pt x="77" y="0"/>
                  </a:moveTo>
                  <a:lnTo>
                    <a:pt x="239" y="63"/>
                  </a:lnTo>
                  <a:lnTo>
                    <a:pt x="336" y="73"/>
                  </a:lnTo>
                  <a:lnTo>
                    <a:pt x="342" y="89"/>
                  </a:lnTo>
                  <a:lnTo>
                    <a:pt x="378" y="103"/>
                  </a:lnTo>
                  <a:lnTo>
                    <a:pt x="356" y="156"/>
                  </a:lnTo>
                  <a:lnTo>
                    <a:pt x="335" y="165"/>
                  </a:lnTo>
                  <a:lnTo>
                    <a:pt x="342" y="187"/>
                  </a:lnTo>
                  <a:lnTo>
                    <a:pt x="319" y="217"/>
                  </a:lnTo>
                  <a:lnTo>
                    <a:pt x="298" y="213"/>
                  </a:lnTo>
                  <a:lnTo>
                    <a:pt x="310" y="237"/>
                  </a:lnTo>
                  <a:lnTo>
                    <a:pt x="344" y="239"/>
                  </a:lnTo>
                  <a:lnTo>
                    <a:pt x="347" y="275"/>
                  </a:lnTo>
                  <a:lnTo>
                    <a:pt x="336" y="286"/>
                  </a:lnTo>
                  <a:lnTo>
                    <a:pt x="351" y="307"/>
                  </a:lnTo>
                  <a:lnTo>
                    <a:pt x="372" y="310"/>
                  </a:lnTo>
                  <a:lnTo>
                    <a:pt x="389" y="327"/>
                  </a:lnTo>
                  <a:lnTo>
                    <a:pt x="399" y="361"/>
                  </a:lnTo>
                  <a:lnTo>
                    <a:pt x="414" y="358"/>
                  </a:lnTo>
                  <a:lnTo>
                    <a:pt x="415" y="373"/>
                  </a:lnTo>
                  <a:lnTo>
                    <a:pt x="395" y="412"/>
                  </a:lnTo>
                  <a:lnTo>
                    <a:pt x="359" y="442"/>
                  </a:lnTo>
                  <a:lnTo>
                    <a:pt x="343" y="410"/>
                  </a:lnTo>
                  <a:lnTo>
                    <a:pt x="328" y="419"/>
                  </a:lnTo>
                  <a:lnTo>
                    <a:pt x="314" y="415"/>
                  </a:lnTo>
                  <a:lnTo>
                    <a:pt x="313" y="399"/>
                  </a:lnTo>
                  <a:lnTo>
                    <a:pt x="288" y="381"/>
                  </a:lnTo>
                  <a:lnTo>
                    <a:pt x="264" y="393"/>
                  </a:lnTo>
                  <a:lnTo>
                    <a:pt x="256" y="423"/>
                  </a:lnTo>
                  <a:lnTo>
                    <a:pt x="232" y="438"/>
                  </a:lnTo>
                  <a:lnTo>
                    <a:pt x="183" y="434"/>
                  </a:lnTo>
                  <a:lnTo>
                    <a:pt x="170" y="429"/>
                  </a:lnTo>
                  <a:lnTo>
                    <a:pt x="162" y="417"/>
                  </a:lnTo>
                  <a:lnTo>
                    <a:pt x="150" y="416"/>
                  </a:lnTo>
                  <a:lnTo>
                    <a:pt x="140" y="403"/>
                  </a:lnTo>
                  <a:lnTo>
                    <a:pt x="140" y="390"/>
                  </a:lnTo>
                  <a:lnTo>
                    <a:pt x="132" y="385"/>
                  </a:lnTo>
                  <a:lnTo>
                    <a:pt x="119" y="386"/>
                  </a:lnTo>
                  <a:lnTo>
                    <a:pt x="113" y="374"/>
                  </a:lnTo>
                  <a:lnTo>
                    <a:pt x="105" y="366"/>
                  </a:lnTo>
                  <a:lnTo>
                    <a:pt x="92" y="364"/>
                  </a:lnTo>
                  <a:lnTo>
                    <a:pt x="55" y="318"/>
                  </a:lnTo>
                  <a:lnTo>
                    <a:pt x="31" y="318"/>
                  </a:lnTo>
                  <a:lnTo>
                    <a:pt x="8" y="300"/>
                  </a:lnTo>
                  <a:lnTo>
                    <a:pt x="0" y="272"/>
                  </a:lnTo>
                  <a:lnTo>
                    <a:pt x="21" y="259"/>
                  </a:lnTo>
                  <a:lnTo>
                    <a:pt x="43" y="264"/>
                  </a:lnTo>
                  <a:lnTo>
                    <a:pt x="84" y="263"/>
                  </a:lnTo>
                  <a:lnTo>
                    <a:pt x="118" y="298"/>
                  </a:lnTo>
                  <a:lnTo>
                    <a:pt x="137" y="290"/>
                  </a:lnTo>
                  <a:lnTo>
                    <a:pt x="126" y="276"/>
                  </a:lnTo>
                  <a:lnTo>
                    <a:pt x="128" y="238"/>
                  </a:lnTo>
                  <a:lnTo>
                    <a:pt x="141" y="233"/>
                  </a:lnTo>
                  <a:lnTo>
                    <a:pt x="148" y="216"/>
                  </a:lnTo>
                  <a:lnTo>
                    <a:pt x="126" y="182"/>
                  </a:lnTo>
                  <a:lnTo>
                    <a:pt x="113" y="166"/>
                  </a:lnTo>
                  <a:lnTo>
                    <a:pt x="77" y="153"/>
                  </a:lnTo>
                  <a:lnTo>
                    <a:pt x="33" y="88"/>
                  </a:lnTo>
                  <a:lnTo>
                    <a:pt x="42" y="77"/>
                  </a:lnTo>
                  <a:lnTo>
                    <a:pt x="77" y="0"/>
                  </a:lnTo>
                  <a:close/>
                </a:path>
              </a:pathLst>
            </a:custGeom>
            <a:solidFill>
              <a:srgbClr val="279EC8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2" name="Norsjö">
              <a:extLst>
                <a:ext uri="{FF2B5EF4-FFF2-40B4-BE49-F238E27FC236}">
                  <a16:creationId xmlns:a16="http://schemas.microsoft.com/office/drawing/2014/main" id="{00000000-0008-0000-0200-00003E020000}"/>
                </a:ext>
              </a:extLst>
            </xdr:cNvPr>
            <xdr:cNvSpPr>
              <a:spLocks/>
            </xdr:cNvSpPr>
          </xdr:nvSpPr>
          <xdr:spPr bwMode="auto">
            <a:xfrm>
              <a:off x="2991811" y="3834601"/>
              <a:ext cx="615751" cy="495811"/>
            </a:xfrm>
            <a:custGeom>
              <a:avLst/>
              <a:gdLst>
                <a:gd name="T0" fmla="*/ 147 w 262"/>
                <a:gd name="T1" fmla="*/ 0 h 210"/>
                <a:gd name="T2" fmla="*/ 191 w 262"/>
                <a:gd name="T3" fmla="*/ 65 h 210"/>
                <a:gd name="T4" fmla="*/ 227 w 262"/>
                <a:gd name="T5" fmla="*/ 78 h 210"/>
                <a:gd name="T6" fmla="*/ 240 w 262"/>
                <a:gd name="T7" fmla="*/ 94 h 210"/>
                <a:gd name="T8" fmla="*/ 262 w 262"/>
                <a:gd name="T9" fmla="*/ 128 h 210"/>
                <a:gd name="T10" fmla="*/ 255 w 262"/>
                <a:gd name="T11" fmla="*/ 145 h 210"/>
                <a:gd name="T12" fmla="*/ 242 w 262"/>
                <a:gd name="T13" fmla="*/ 150 h 210"/>
                <a:gd name="T14" fmla="*/ 240 w 262"/>
                <a:gd name="T15" fmla="*/ 188 h 210"/>
                <a:gd name="T16" fmla="*/ 251 w 262"/>
                <a:gd name="T17" fmla="*/ 202 h 210"/>
                <a:gd name="T18" fmla="*/ 232 w 262"/>
                <a:gd name="T19" fmla="*/ 210 h 210"/>
                <a:gd name="T20" fmla="*/ 198 w 262"/>
                <a:gd name="T21" fmla="*/ 175 h 210"/>
                <a:gd name="T22" fmla="*/ 157 w 262"/>
                <a:gd name="T23" fmla="*/ 176 h 210"/>
                <a:gd name="T24" fmla="*/ 135 w 262"/>
                <a:gd name="T25" fmla="*/ 171 h 210"/>
                <a:gd name="T26" fmla="*/ 114 w 262"/>
                <a:gd name="T27" fmla="*/ 184 h 210"/>
                <a:gd name="T28" fmla="*/ 100 w 262"/>
                <a:gd name="T29" fmla="*/ 174 h 210"/>
                <a:gd name="T30" fmla="*/ 0 w 262"/>
                <a:gd name="T31" fmla="*/ 98 h 210"/>
                <a:gd name="T32" fmla="*/ 114 w 262"/>
                <a:gd name="T33" fmla="*/ 18 h 210"/>
                <a:gd name="T34" fmla="*/ 147 w 262"/>
                <a:gd name="T35" fmla="*/ 0 h 2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262" h="210">
                  <a:moveTo>
                    <a:pt x="147" y="0"/>
                  </a:moveTo>
                  <a:lnTo>
                    <a:pt x="191" y="65"/>
                  </a:lnTo>
                  <a:lnTo>
                    <a:pt x="227" y="78"/>
                  </a:lnTo>
                  <a:lnTo>
                    <a:pt x="240" y="94"/>
                  </a:lnTo>
                  <a:lnTo>
                    <a:pt x="262" y="128"/>
                  </a:lnTo>
                  <a:lnTo>
                    <a:pt x="255" y="145"/>
                  </a:lnTo>
                  <a:lnTo>
                    <a:pt x="242" y="150"/>
                  </a:lnTo>
                  <a:lnTo>
                    <a:pt x="240" y="188"/>
                  </a:lnTo>
                  <a:lnTo>
                    <a:pt x="251" y="202"/>
                  </a:lnTo>
                  <a:lnTo>
                    <a:pt x="232" y="210"/>
                  </a:lnTo>
                  <a:lnTo>
                    <a:pt x="198" y="175"/>
                  </a:lnTo>
                  <a:lnTo>
                    <a:pt x="157" y="176"/>
                  </a:lnTo>
                  <a:lnTo>
                    <a:pt x="135" y="171"/>
                  </a:lnTo>
                  <a:lnTo>
                    <a:pt x="114" y="184"/>
                  </a:lnTo>
                  <a:lnTo>
                    <a:pt x="100" y="174"/>
                  </a:lnTo>
                  <a:lnTo>
                    <a:pt x="0" y="98"/>
                  </a:lnTo>
                  <a:lnTo>
                    <a:pt x="114" y="18"/>
                  </a:lnTo>
                  <a:lnTo>
                    <a:pt x="14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3" name="Piteå">
              <a:extLst>
                <a:ext uri="{FF2B5EF4-FFF2-40B4-BE49-F238E27FC236}">
                  <a16:creationId xmlns:a16="http://schemas.microsoft.com/office/drawing/2014/main" id="{00000000-0008-0000-0200-00003F020000}"/>
                </a:ext>
              </a:extLst>
            </xdr:cNvPr>
            <xdr:cNvSpPr>
              <a:spLocks/>
            </xdr:cNvSpPr>
          </xdr:nvSpPr>
          <xdr:spPr bwMode="auto">
            <a:xfrm>
              <a:off x="3336172" y="3306494"/>
              <a:ext cx="948498" cy="564019"/>
            </a:xfrm>
            <a:custGeom>
              <a:avLst/>
              <a:gdLst>
                <a:gd name="T0" fmla="*/ 297 w 403"/>
                <a:gd name="T1" fmla="*/ 0 h 239"/>
                <a:gd name="T2" fmla="*/ 299 w 403"/>
                <a:gd name="T3" fmla="*/ 14 h 239"/>
                <a:gd name="T4" fmla="*/ 326 w 403"/>
                <a:gd name="T5" fmla="*/ 32 h 239"/>
                <a:gd name="T6" fmla="*/ 352 w 403"/>
                <a:gd name="T7" fmla="*/ 60 h 239"/>
                <a:gd name="T8" fmla="*/ 403 w 403"/>
                <a:gd name="T9" fmla="*/ 94 h 239"/>
                <a:gd name="T10" fmla="*/ 384 w 403"/>
                <a:gd name="T11" fmla="*/ 103 h 239"/>
                <a:gd name="T12" fmla="*/ 354 w 403"/>
                <a:gd name="T13" fmla="*/ 102 h 239"/>
                <a:gd name="T14" fmla="*/ 328 w 403"/>
                <a:gd name="T15" fmla="*/ 112 h 239"/>
                <a:gd name="T16" fmla="*/ 320 w 403"/>
                <a:gd name="T17" fmla="*/ 124 h 239"/>
                <a:gd name="T18" fmla="*/ 364 w 403"/>
                <a:gd name="T19" fmla="*/ 150 h 239"/>
                <a:gd name="T20" fmla="*/ 361 w 403"/>
                <a:gd name="T21" fmla="*/ 162 h 239"/>
                <a:gd name="T22" fmla="*/ 345 w 403"/>
                <a:gd name="T23" fmla="*/ 174 h 239"/>
                <a:gd name="T24" fmla="*/ 356 w 403"/>
                <a:gd name="T25" fmla="*/ 214 h 239"/>
                <a:gd name="T26" fmla="*/ 345 w 403"/>
                <a:gd name="T27" fmla="*/ 239 h 239"/>
                <a:gd name="T28" fmla="*/ 309 w 403"/>
                <a:gd name="T29" fmla="*/ 225 h 239"/>
                <a:gd name="T30" fmla="*/ 303 w 403"/>
                <a:gd name="T31" fmla="*/ 209 h 239"/>
                <a:gd name="T32" fmla="*/ 206 w 403"/>
                <a:gd name="T33" fmla="*/ 199 h 239"/>
                <a:gd name="T34" fmla="*/ 44 w 403"/>
                <a:gd name="T35" fmla="*/ 136 h 239"/>
                <a:gd name="T36" fmla="*/ 0 w 403"/>
                <a:gd name="T37" fmla="*/ 110 h 239"/>
                <a:gd name="T38" fmla="*/ 8 w 403"/>
                <a:gd name="T39" fmla="*/ 78 h 239"/>
                <a:gd name="T40" fmla="*/ 18 w 403"/>
                <a:gd name="T41" fmla="*/ 72 h 239"/>
                <a:gd name="T42" fmla="*/ 70 w 403"/>
                <a:gd name="T43" fmla="*/ 81 h 239"/>
                <a:gd name="T44" fmla="*/ 98 w 403"/>
                <a:gd name="T45" fmla="*/ 53 h 239"/>
                <a:gd name="T46" fmla="*/ 95 w 403"/>
                <a:gd name="T47" fmla="*/ 43 h 239"/>
                <a:gd name="T48" fmla="*/ 124 w 403"/>
                <a:gd name="T49" fmla="*/ 40 h 239"/>
                <a:gd name="T50" fmla="*/ 150 w 403"/>
                <a:gd name="T51" fmla="*/ 28 h 239"/>
                <a:gd name="T52" fmla="*/ 171 w 403"/>
                <a:gd name="T53" fmla="*/ 44 h 239"/>
                <a:gd name="T54" fmla="*/ 187 w 403"/>
                <a:gd name="T55" fmla="*/ 43 h 239"/>
                <a:gd name="T56" fmla="*/ 231 w 403"/>
                <a:gd name="T57" fmla="*/ 69 h 239"/>
                <a:gd name="T58" fmla="*/ 256 w 403"/>
                <a:gd name="T59" fmla="*/ 56 h 239"/>
                <a:gd name="T60" fmla="*/ 260 w 403"/>
                <a:gd name="T61" fmla="*/ 45 h 239"/>
                <a:gd name="T62" fmla="*/ 272 w 403"/>
                <a:gd name="T63" fmla="*/ 47 h 239"/>
                <a:gd name="T64" fmla="*/ 263 w 403"/>
                <a:gd name="T65" fmla="*/ 26 h 239"/>
                <a:gd name="T66" fmla="*/ 297 w 403"/>
                <a:gd name="T67" fmla="*/ 0 h 23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403" h="239">
                  <a:moveTo>
                    <a:pt x="297" y="0"/>
                  </a:moveTo>
                  <a:lnTo>
                    <a:pt x="299" y="14"/>
                  </a:lnTo>
                  <a:lnTo>
                    <a:pt x="326" y="32"/>
                  </a:lnTo>
                  <a:lnTo>
                    <a:pt x="352" y="60"/>
                  </a:lnTo>
                  <a:lnTo>
                    <a:pt x="403" y="94"/>
                  </a:lnTo>
                  <a:lnTo>
                    <a:pt x="384" y="103"/>
                  </a:lnTo>
                  <a:lnTo>
                    <a:pt x="354" y="102"/>
                  </a:lnTo>
                  <a:lnTo>
                    <a:pt x="328" y="112"/>
                  </a:lnTo>
                  <a:lnTo>
                    <a:pt x="320" y="124"/>
                  </a:lnTo>
                  <a:lnTo>
                    <a:pt x="364" y="150"/>
                  </a:lnTo>
                  <a:lnTo>
                    <a:pt x="361" y="162"/>
                  </a:lnTo>
                  <a:lnTo>
                    <a:pt x="345" y="174"/>
                  </a:lnTo>
                  <a:lnTo>
                    <a:pt x="356" y="214"/>
                  </a:lnTo>
                  <a:lnTo>
                    <a:pt x="345" y="239"/>
                  </a:lnTo>
                  <a:lnTo>
                    <a:pt x="309" y="225"/>
                  </a:lnTo>
                  <a:lnTo>
                    <a:pt x="303" y="209"/>
                  </a:lnTo>
                  <a:lnTo>
                    <a:pt x="206" y="199"/>
                  </a:lnTo>
                  <a:lnTo>
                    <a:pt x="44" y="136"/>
                  </a:lnTo>
                  <a:lnTo>
                    <a:pt x="0" y="110"/>
                  </a:lnTo>
                  <a:lnTo>
                    <a:pt x="8" y="78"/>
                  </a:lnTo>
                  <a:lnTo>
                    <a:pt x="18" y="72"/>
                  </a:lnTo>
                  <a:lnTo>
                    <a:pt x="70" y="81"/>
                  </a:lnTo>
                  <a:lnTo>
                    <a:pt x="98" y="53"/>
                  </a:lnTo>
                  <a:lnTo>
                    <a:pt x="95" y="43"/>
                  </a:lnTo>
                  <a:lnTo>
                    <a:pt x="124" y="40"/>
                  </a:lnTo>
                  <a:lnTo>
                    <a:pt x="150" y="28"/>
                  </a:lnTo>
                  <a:lnTo>
                    <a:pt x="171" y="44"/>
                  </a:lnTo>
                  <a:lnTo>
                    <a:pt x="187" y="43"/>
                  </a:lnTo>
                  <a:lnTo>
                    <a:pt x="231" y="69"/>
                  </a:lnTo>
                  <a:lnTo>
                    <a:pt x="256" y="56"/>
                  </a:lnTo>
                  <a:lnTo>
                    <a:pt x="260" y="45"/>
                  </a:lnTo>
                  <a:lnTo>
                    <a:pt x="272" y="47"/>
                  </a:lnTo>
                  <a:lnTo>
                    <a:pt x="263" y="26"/>
                  </a:lnTo>
                  <a:lnTo>
                    <a:pt x="297" y="0"/>
                  </a:lnTo>
                  <a:close/>
                </a:path>
              </a:pathLst>
            </a:custGeom>
            <a:solidFill>
              <a:srgbClr val="91D8A0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4" name="Älvsbyn">
              <a:extLst>
                <a:ext uri="{FF2B5EF4-FFF2-40B4-BE49-F238E27FC236}">
                  <a16:creationId xmlns:a16="http://schemas.microsoft.com/office/drawing/2014/main" id="{00000000-0008-0000-0200-000040020000}"/>
                </a:ext>
              </a:extLst>
            </xdr:cNvPr>
            <xdr:cNvSpPr>
              <a:spLocks/>
            </xdr:cNvSpPr>
          </xdr:nvSpPr>
          <xdr:spPr bwMode="auto">
            <a:xfrm>
              <a:off x="3508445" y="3001827"/>
              <a:ext cx="526076" cy="466955"/>
            </a:xfrm>
            <a:custGeom>
              <a:avLst/>
              <a:gdLst>
                <a:gd name="T0" fmla="*/ 39 w 224"/>
                <a:gd name="T1" fmla="*/ 0 h 198"/>
                <a:gd name="T2" fmla="*/ 170 w 224"/>
                <a:gd name="T3" fmla="*/ 78 h 198"/>
                <a:gd name="T4" fmla="*/ 224 w 224"/>
                <a:gd name="T5" fmla="*/ 129 h 198"/>
                <a:gd name="T6" fmla="*/ 191 w 224"/>
                <a:gd name="T7" fmla="*/ 155 h 198"/>
                <a:gd name="T8" fmla="*/ 199 w 224"/>
                <a:gd name="T9" fmla="*/ 176 h 198"/>
                <a:gd name="T10" fmla="*/ 187 w 224"/>
                <a:gd name="T11" fmla="*/ 173 h 198"/>
                <a:gd name="T12" fmla="*/ 183 w 224"/>
                <a:gd name="T13" fmla="*/ 185 h 198"/>
                <a:gd name="T14" fmla="*/ 158 w 224"/>
                <a:gd name="T15" fmla="*/ 198 h 198"/>
                <a:gd name="T16" fmla="*/ 114 w 224"/>
                <a:gd name="T17" fmla="*/ 172 h 198"/>
                <a:gd name="T18" fmla="*/ 98 w 224"/>
                <a:gd name="T19" fmla="*/ 173 h 198"/>
                <a:gd name="T20" fmla="*/ 77 w 224"/>
                <a:gd name="T21" fmla="*/ 157 h 198"/>
                <a:gd name="T22" fmla="*/ 51 w 224"/>
                <a:gd name="T23" fmla="*/ 169 h 198"/>
                <a:gd name="T24" fmla="*/ 22 w 224"/>
                <a:gd name="T25" fmla="*/ 171 h 198"/>
                <a:gd name="T26" fmla="*/ 0 w 224"/>
                <a:gd name="T27" fmla="*/ 74 h 198"/>
                <a:gd name="T28" fmla="*/ 14 w 224"/>
                <a:gd name="T29" fmla="*/ 40 h 198"/>
                <a:gd name="T30" fmla="*/ 39 w 224"/>
                <a:gd name="T31" fmla="*/ 0 h 1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</a:cxnLst>
              <a:rect l="0" t="0" r="r" b="b"/>
              <a:pathLst>
                <a:path w="224" h="198">
                  <a:moveTo>
                    <a:pt x="39" y="0"/>
                  </a:moveTo>
                  <a:lnTo>
                    <a:pt x="170" y="78"/>
                  </a:lnTo>
                  <a:lnTo>
                    <a:pt x="224" y="129"/>
                  </a:lnTo>
                  <a:lnTo>
                    <a:pt x="191" y="155"/>
                  </a:lnTo>
                  <a:lnTo>
                    <a:pt x="199" y="176"/>
                  </a:lnTo>
                  <a:lnTo>
                    <a:pt x="187" y="173"/>
                  </a:lnTo>
                  <a:lnTo>
                    <a:pt x="183" y="185"/>
                  </a:lnTo>
                  <a:lnTo>
                    <a:pt x="158" y="198"/>
                  </a:lnTo>
                  <a:lnTo>
                    <a:pt x="114" y="172"/>
                  </a:lnTo>
                  <a:lnTo>
                    <a:pt x="98" y="173"/>
                  </a:lnTo>
                  <a:lnTo>
                    <a:pt x="77" y="157"/>
                  </a:lnTo>
                  <a:lnTo>
                    <a:pt x="51" y="169"/>
                  </a:lnTo>
                  <a:lnTo>
                    <a:pt x="22" y="171"/>
                  </a:lnTo>
                  <a:lnTo>
                    <a:pt x="0" y="74"/>
                  </a:lnTo>
                  <a:lnTo>
                    <a:pt x="14" y="40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279EC8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5" name="Boden">
              <a:extLst>
                <a:ext uri="{FF2B5EF4-FFF2-40B4-BE49-F238E27FC236}">
                  <a16:creationId xmlns:a16="http://schemas.microsoft.com/office/drawing/2014/main" id="{00000000-0008-0000-0200-000041020000}"/>
                </a:ext>
              </a:extLst>
            </xdr:cNvPr>
            <xdr:cNvSpPr>
              <a:spLocks/>
            </xdr:cNvSpPr>
          </xdr:nvSpPr>
          <xdr:spPr bwMode="auto">
            <a:xfrm>
              <a:off x="3600482" y="2536591"/>
              <a:ext cx="714868" cy="769903"/>
            </a:xfrm>
            <a:custGeom>
              <a:avLst/>
              <a:gdLst>
                <a:gd name="T0" fmla="*/ 258 w 304"/>
                <a:gd name="T1" fmla="*/ 0 h 326"/>
                <a:gd name="T2" fmla="*/ 291 w 304"/>
                <a:gd name="T3" fmla="*/ 49 h 326"/>
                <a:gd name="T4" fmla="*/ 280 w 304"/>
                <a:gd name="T5" fmla="*/ 55 h 326"/>
                <a:gd name="T6" fmla="*/ 291 w 304"/>
                <a:gd name="T7" fmla="*/ 138 h 326"/>
                <a:gd name="T8" fmla="*/ 269 w 304"/>
                <a:gd name="T9" fmla="*/ 141 h 326"/>
                <a:gd name="T10" fmla="*/ 262 w 304"/>
                <a:gd name="T11" fmla="*/ 193 h 326"/>
                <a:gd name="T12" fmla="*/ 279 w 304"/>
                <a:gd name="T13" fmla="*/ 196 h 326"/>
                <a:gd name="T14" fmla="*/ 304 w 304"/>
                <a:gd name="T15" fmla="*/ 233 h 326"/>
                <a:gd name="T16" fmla="*/ 267 w 304"/>
                <a:gd name="T17" fmla="*/ 262 h 326"/>
                <a:gd name="T18" fmla="*/ 275 w 304"/>
                <a:gd name="T19" fmla="*/ 276 h 326"/>
                <a:gd name="T20" fmla="*/ 258 w 304"/>
                <a:gd name="T21" fmla="*/ 302 h 326"/>
                <a:gd name="T22" fmla="*/ 232 w 304"/>
                <a:gd name="T23" fmla="*/ 314 h 326"/>
                <a:gd name="T24" fmla="*/ 204 w 304"/>
                <a:gd name="T25" fmla="*/ 297 h 326"/>
                <a:gd name="T26" fmla="*/ 185 w 304"/>
                <a:gd name="T27" fmla="*/ 326 h 326"/>
                <a:gd name="T28" fmla="*/ 131 w 304"/>
                <a:gd name="T29" fmla="*/ 275 h 326"/>
                <a:gd name="T30" fmla="*/ 0 w 304"/>
                <a:gd name="T31" fmla="*/ 197 h 326"/>
                <a:gd name="T32" fmla="*/ 58 w 304"/>
                <a:gd name="T33" fmla="*/ 52 h 326"/>
                <a:gd name="T34" fmla="*/ 104 w 304"/>
                <a:gd name="T35" fmla="*/ 35 h 326"/>
                <a:gd name="T36" fmla="*/ 149 w 304"/>
                <a:gd name="T37" fmla="*/ 68 h 326"/>
                <a:gd name="T38" fmla="*/ 163 w 304"/>
                <a:gd name="T39" fmla="*/ 65 h 326"/>
                <a:gd name="T40" fmla="*/ 208 w 304"/>
                <a:gd name="T41" fmla="*/ 22 h 326"/>
                <a:gd name="T42" fmla="*/ 258 w 304"/>
                <a:gd name="T43" fmla="*/ 0 h 32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304" h="326">
                  <a:moveTo>
                    <a:pt x="258" y="0"/>
                  </a:moveTo>
                  <a:lnTo>
                    <a:pt x="291" y="49"/>
                  </a:lnTo>
                  <a:lnTo>
                    <a:pt x="280" y="55"/>
                  </a:lnTo>
                  <a:lnTo>
                    <a:pt x="291" y="138"/>
                  </a:lnTo>
                  <a:lnTo>
                    <a:pt x="269" y="141"/>
                  </a:lnTo>
                  <a:lnTo>
                    <a:pt x="262" y="193"/>
                  </a:lnTo>
                  <a:lnTo>
                    <a:pt x="279" y="196"/>
                  </a:lnTo>
                  <a:lnTo>
                    <a:pt x="304" y="233"/>
                  </a:lnTo>
                  <a:lnTo>
                    <a:pt x="267" y="262"/>
                  </a:lnTo>
                  <a:lnTo>
                    <a:pt x="275" y="276"/>
                  </a:lnTo>
                  <a:lnTo>
                    <a:pt x="258" y="302"/>
                  </a:lnTo>
                  <a:lnTo>
                    <a:pt x="232" y="314"/>
                  </a:lnTo>
                  <a:lnTo>
                    <a:pt x="204" y="297"/>
                  </a:lnTo>
                  <a:lnTo>
                    <a:pt x="185" y="326"/>
                  </a:lnTo>
                  <a:lnTo>
                    <a:pt x="131" y="275"/>
                  </a:lnTo>
                  <a:lnTo>
                    <a:pt x="0" y="197"/>
                  </a:lnTo>
                  <a:lnTo>
                    <a:pt x="58" y="52"/>
                  </a:lnTo>
                  <a:lnTo>
                    <a:pt x="104" y="35"/>
                  </a:lnTo>
                  <a:lnTo>
                    <a:pt x="149" y="68"/>
                  </a:lnTo>
                  <a:lnTo>
                    <a:pt x="163" y="65"/>
                  </a:lnTo>
                  <a:lnTo>
                    <a:pt x="208" y="22"/>
                  </a:lnTo>
                  <a:lnTo>
                    <a:pt x="258" y="0"/>
                  </a:lnTo>
                  <a:close/>
                </a:path>
              </a:pathLst>
            </a:custGeom>
            <a:solidFill>
              <a:srgbClr val="91D8A0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6" name="Överkalix">
              <a:extLst>
                <a:ext uri="{FF2B5EF4-FFF2-40B4-BE49-F238E27FC236}">
                  <a16:creationId xmlns:a16="http://schemas.microsoft.com/office/drawing/2014/main" id="{00000000-0008-0000-0200-000042020000}"/>
                </a:ext>
              </a:extLst>
            </xdr:cNvPr>
            <xdr:cNvSpPr>
              <a:spLocks/>
            </xdr:cNvSpPr>
          </xdr:nvSpPr>
          <xdr:spPr bwMode="auto">
            <a:xfrm>
              <a:off x="4187917" y="2111971"/>
              <a:ext cx="549674" cy="696361"/>
            </a:xfrm>
            <a:custGeom>
              <a:avLst/>
              <a:gdLst>
                <a:gd name="T0" fmla="*/ 17 w 234"/>
                <a:gd name="T1" fmla="*/ 0 h 295"/>
                <a:gd name="T2" fmla="*/ 169 w 234"/>
                <a:gd name="T3" fmla="*/ 62 h 295"/>
                <a:gd name="T4" fmla="*/ 179 w 234"/>
                <a:gd name="T5" fmla="*/ 58 h 295"/>
                <a:gd name="T6" fmla="*/ 203 w 234"/>
                <a:gd name="T7" fmla="*/ 151 h 295"/>
                <a:gd name="T8" fmla="*/ 200 w 234"/>
                <a:gd name="T9" fmla="*/ 165 h 295"/>
                <a:gd name="T10" fmla="*/ 211 w 234"/>
                <a:gd name="T11" fmla="*/ 173 h 295"/>
                <a:gd name="T12" fmla="*/ 219 w 234"/>
                <a:gd name="T13" fmla="*/ 184 h 295"/>
                <a:gd name="T14" fmla="*/ 211 w 234"/>
                <a:gd name="T15" fmla="*/ 199 h 295"/>
                <a:gd name="T16" fmla="*/ 225 w 234"/>
                <a:gd name="T17" fmla="*/ 210 h 295"/>
                <a:gd name="T18" fmla="*/ 234 w 234"/>
                <a:gd name="T19" fmla="*/ 237 h 295"/>
                <a:gd name="T20" fmla="*/ 234 w 234"/>
                <a:gd name="T21" fmla="*/ 267 h 295"/>
                <a:gd name="T22" fmla="*/ 194 w 234"/>
                <a:gd name="T23" fmla="*/ 271 h 295"/>
                <a:gd name="T24" fmla="*/ 189 w 234"/>
                <a:gd name="T25" fmla="*/ 282 h 295"/>
                <a:gd name="T26" fmla="*/ 177 w 234"/>
                <a:gd name="T27" fmla="*/ 279 h 295"/>
                <a:gd name="T28" fmla="*/ 179 w 234"/>
                <a:gd name="T29" fmla="*/ 271 h 295"/>
                <a:gd name="T30" fmla="*/ 162 w 234"/>
                <a:gd name="T31" fmla="*/ 273 h 295"/>
                <a:gd name="T32" fmla="*/ 113 w 234"/>
                <a:gd name="T33" fmla="*/ 253 h 295"/>
                <a:gd name="T34" fmla="*/ 84 w 234"/>
                <a:gd name="T35" fmla="*/ 295 h 295"/>
                <a:gd name="T36" fmla="*/ 41 w 234"/>
                <a:gd name="T37" fmla="*/ 229 h 295"/>
                <a:gd name="T38" fmla="*/ 8 w 234"/>
                <a:gd name="T39" fmla="*/ 180 h 295"/>
                <a:gd name="T40" fmla="*/ 30 w 234"/>
                <a:gd name="T41" fmla="*/ 163 h 295"/>
                <a:gd name="T42" fmla="*/ 25 w 234"/>
                <a:gd name="T43" fmla="*/ 102 h 295"/>
                <a:gd name="T44" fmla="*/ 0 w 234"/>
                <a:gd name="T45" fmla="*/ 72 h 295"/>
                <a:gd name="T46" fmla="*/ 17 w 234"/>
                <a:gd name="T47" fmla="*/ 0 h 29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</a:cxnLst>
              <a:rect l="0" t="0" r="r" b="b"/>
              <a:pathLst>
                <a:path w="234" h="295">
                  <a:moveTo>
                    <a:pt x="17" y="0"/>
                  </a:moveTo>
                  <a:lnTo>
                    <a:pt x="169" y="62"/>
                  </a:lnTo>
                  <a:lnTo>
                    <a:pt x="179" y="58"/>
                  </a:lnTo>
                  <a:lnTo>
                    <a:pt x="203" y="151"/>
                  </a:lnTo>
                  <a:lnTo>
                    <a:pt x="200" y="165"/>
                  </a:lnTo>
                  <a:lnTo>
                    <a:pt x="211" y="173"/>
                  </a:lnTo>
                  <a:lnTo>
                    <a:pt x="219" y="184"/>
                  </a:lnTo>
                  <a:lnTo>
                    <a:pt x="211" y="199"/>
                  </a:lnTo>
                  <a:lnTo>
                    <a:pt x="225" y="210"/>
                  </a:lnTo>
                  <a:lnTo>
                    <a:pt x="234" y="237"/>
                  </a:lnTo>
                  <a:lnTo>
                    <a:pt x="234" y="267"/>
                  </a:lnTo>
                  <a:lnTo>
                    <a:pt x="194" y="271"/>
                  </a:lnTo>
                  <a:lnTo>
                    <a:pt x="189" y="282"/>
                  </a:lnTo>
                  <a:lnTo>
                    <a:pt x="177" y="279"/>
                  </a:lnTo>
                  <a:lnTo>
                    <a:pt x="179" y="271"/>
                  </a:lnTo>
                  <a:lnTo>
                    <a:pt x="162" y="273"/>
                  </a:lnTo>
                  <a:lnTo>
                    <a:pt x="113" y="253"/>
                  </a:lnTo>
                  <a:lnTo>
                    <a:pt x="84" y="295"/>
                  </a:lnTo>
                  <a:lnTo>
                    <a:pt x="41" y="229"/>
                  </a:lnTo>
                  <a:lnTo>
                    <a:pt x="8" y="180"/>
                  </a:lnTo>
                  <a:lnTo>
                    <a:pt x="30" y="163"/>
                  </a:lnTo>
                  <a:lnTo>
                    <a:pt x="25" y="102"/>
                  </a:lnTo>
                  <a:lnTo>
                    <a:pt x="0" y="72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7" name="Kalix">
              <a:extLst>
                <a:ext uri="{FF2B5EF4-FFF2-40B4-BE49-F238E27FC236}">
                  <a16:creationId xmlns:a16="http://schemas.microsoft.com/office/drawing/2014/main" id="{00000000-0008-0000-0200-000043020000}"/>
                </a:ext>
              </a:extLst>
            </xdr:cNvPr>
            <xdr:cNvSpPr>
              <a:spLocks/>
            </xdr:cNvSpPr>
          </xdr:nvSpPr>
          <xdr:spPr bwMode="auto">
            <a:xfrm>
              <a:off x="4386148" y="2708915"/>
              <a:ext cx="549674" cy="491107"/>
            </a:xfrm>
            <a:custGeom>
              <a:avLst/>
              <a:gdLst>
                <a:gd name="T0" fmla="*/ 29 w 234"/>
                <a:gd name="T1" fmla="*/ 0 h 208"/>
                <a:gd name="T2" fmla="*/ 78 w 234"/>
                <a:gd name="T3" fmla="*/ 20 h 208"/>
                <a:gd name="T4" fmla="*/ 95 w 234"/>
                <a:gd name="T5" fmla="*/ 18 h 208"/>
                <a:gd name="T6" fmla="*/ 93 w 234"/>
                <a:gd name="T7" fmla="*/ 26 h 208"/>
                <a:gd name="T8" fmla="*/ 105 w 234"/>
                <a:gd name="T9" fmla="*/ 29 h 208"/>
                <a:gd name="T10" fmla="*/ 110 w 234"/>
                <a:gd name="T11" fmla="*/ 18 h 208"/>
                <a:gd name="T12" fmla="*/ 150 w 234"/>
                <a:gd name="T13" fmla="*/ 14 h 208"/>
                <a:gd name="T14" fmla="*/ 150 w 234"/>
                <a:gd name="T15" fmla="*/ 39 h 208"/>
                <a:gd name="T16" fmla="*/ 178 w 234"/>
                <a:gd name="T17" fmla="*/ 58 h 208"/>
                <a:gd name="T18" fmla="*/ 230 w 234"/>
                <a:gd name="T19" fmla="*/ 124 h 208"/>
                <a:gd name="T20" fmla="*/ 234 w 234"/>
                <a:gd name="T21" fmla="*/ 157 h 208"/>
                <a:gd name="T22" fmla="*/ 215 w 234"/>
                <a:gd name="T23" fmla="*/ 148 h 208"/>
                <a:gd name="T24" fmla="*/ 207 w 234"/>
                <a:gd name="T25" fmla="*/ 168 h 208"/>
                <a:gd name="T26" fmla="*/ 169 w 234"/>
                <a:gd name="T27" fmla="*/ 156 h 208"/>
                <a:gd name="T28" fmla="*/ 162 w 234"/>
                <a:gd name="T29" fmla="*/ 168 h 208"/>
                <a:gd name="T30" fmla="*/ 154 w 234"/>
                <a:gd name="T31" fmla="*/ 200 h 208"/>
                <a:gd name="T32" fmla="*/ 136 w 234"/>
                <a:gd name="T33" fmla="*/ 185 h 208"/>
                <a:gd name="T34" fmla="*/ 102 w 234"/>
                <a:gd name="T35" fmla="*/ 173 h 208"/>
                <a:gd name="T36" fmla="*/ 90 w 234"/>
                <a:gd name="T37" fmla="*/ 143 h 208"/>
                <a:gd name="T38" fmla="*/ 75 w 234"/>
                <a:gd name="T39" fmla="*/ 135 h 208"/>
                <a:gd name="T40" fmla="*/ 69 w 234"/>
                <a:gd name="T41" fmla="*/ 140 h 208"/>
                <a:gd name="T42" fmla="*/ 76 w 234"/>
                <a:gd name="T43" fmla="*/ 175 h 208"/>
                <a:gd name="T44" fmla="*/ 95 w 234"/>
                <a:gd name="T45" fmla="*/ 195 h 208"/>
                <a:gd name="T46" fmla="*/ 97 w 234"/>
                <a:gd name="T47" fmla="*/ 208 h 208"/>
                <a:gd name="T48" fmla="*/ 84 w 234"/>
                <a:gd name="T49" fmla="*/ 204 h 208"/>
                <a:gd name="T50" fmla="*/ 65 w 234"/>
                <a:gd name="T51" fmla="*/ 185 h 208"/>
                <a:gd name="T52" fmla="*/ 39 w 234"/>
                <a:gd name="T53" fmla="*/ 118 h 208"/>
                <a:gd name="T54" fmla="*/ 43 w 234"/>
                <a:gd name="T55" fmla="*/ 110 h 208"/>
                <a:gd name="T56" fmla="*/ 0 w 234"/>
                <a:gd name="T57" fmla="*/ 42 h 208"/>
                <a:gd name="T58" fmla="*/ 29 w 234"/>
                <a:gd name="T59" fmla="*/ 0 h 20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</a:cxnLst>
              <a:rect l="0" t="0" r="r" b="b"/>
              <a:pathLst>
                <a:path w="234" h="208">
                  <a:moveTo>
                    <a:pt x="29" y="0"/>
                  </a:moveTo>
                  <a:lnTo>
                    <a:pt x="78" y="20"/>
                  </a:lnTo>
                  <a:lnTo>
                    <a:pt x="95" y="18"/>
                  </a:lnTo>
                  <a:lnTo>
                    <a:pt x="93" y="26"/>
                  </a:lnTo>
                  <a:lnTo>
                    <a:pt x="105" y="29"/>
                  </a:lnTo>
                  <a:lnTo>
                    <a:pt x="110" y="18"/>
                  </a:lnTo>
                  <a:lnTo>
                    <a:pt x="150" y="14"/>
                  </a:lnTo>
                  <a:lnTo>
                    <a:pt x="150" y="39"/>
                  </a:lnTo>
                  <a:lnTo>
                    <a:pt x="178" y="58"/>
                  </a:lnTo>
                  <a:lnTo>
                    <a:pt x="230" y="124"/>
                  </a:lnTo>
                  <a:lnTo>
                    <a:pt x="234" y="157"/>
                  </a:lnTo>
                  <a:lnTo>
                    <a:pt x="215" y="148"/>
                  </a:lnTo>
                  <a:lnTo>
                    <a:pt x="207" y="168"/>
                  </a:lnTo>
                  <a:lnTo>
                    <a:pt x="169" y="156"/>
                  </a:lnTo>
                  <a:lnTo>
                    <a:pt x="162" y="168"/>
                  </a:lnTo>
                  <a:lnTo>
                    <a:pt x="154" y="200"/>
                  </a:lnTo>
                  <a:lnTo>
                    <a:pt x="136" y="185"/>
                  </a:lnTo>
                  <a:lnTo>
                    <a:pt x="102" y="173"/>
                  </a:lnTo>
                  <a:lnTo>
                    <a:pt x="90" y="143"/>
                  </a:lnTo>
                  <a:lnTo>
                    <a:pt x="75" y="135"/>
                  </a:lnTo>
                  <a:lnTo>
                    <a:pt x="69" y="140"/>
                  </a:lnTo>
                  <a:lnTo>
                    <a:pt x="76" y="175"/>
                  </a:lnTo>
                  <a:lnTo>
                    <a:pt x="95" y="195"/>
                  </a:lnTo>
                  <a:lnTo>
                    <a:pt x="97" y="208"/>
                  </a:lnTo>
                  <a:lnTo>
                    <a:pt x="84" y="204"/>
                  </a:lnTo>
                  <a:lnTo>
                    <a:pt x="65" y="185"/>
                  </a:lnTo>
                  <a:lnTo>
                    <a:pt x="39" y="118"/>
                  </a:lnTo>
                  <a:lnTo>
                    <a:pt x="43" y="110"/>
                  </a:lnTo>
                  <a:lnTo>
                    <a:pt x="0" y="42"/>
                  </a:lnTo>
                  <a:lnTo>
                    <a:pt x="2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8" name="Haparanda">
              <a:extLst>
                <a:ext uri="{FF2B5EF4-FFF2-40B4-BE49-F238E27FC236}">
                  <a16:creationId xmlns:a16="http://schemas.microsoft.com/office/drawing/2014/main" id="{00000000-0008-0000-0200-000044020000}"/>
                </a:ext>
              </a:extLst>
            </xdr:cNvPr>
            <xdr:cNvSpPr>
              <a:spLocks/>
            </xdr:cNvSpPr>
          </xdr:nvSpPr>
          <xdr:spPr bwMode="auto">
            <a:xfrm>
              <a:off x="4803668" y="2708915"/>
              <a:ext cx="361067" cy="370526"/>
            </a:xfrm>
            <a:custGeom>
              <a:avLst/>
              <a:gdLst>
                <a:gd name="T0" fmla="*/ 82 w 153"/>
                <a:gd name="T1" fmla="*/ 0 h 157"/>
                <a:gd name="T2" fmla="*/ 97 w 153"/>
                <a:gd name="T3" fmla="*/ 0 h 157"/>
                <a:gd name="T4" fmla="*/ 97 w 153"/>
                <a:gd name="T5" fmla="*/ 13 h 157"/>
                <a:gd name="T6" fmla="*/ 101 w 153"/>
                <a:gd name="T7" fmla="*/ 20 h 157"/>
                <a:gd name="T8" fmla="*/ 101 w 153"/>
                <a:gd name="T9" fmla="*/ 30 h 157"/>
                <a:gd name="T10" fmla="*/ 119 w 153"/>
                <a:gd name="T11" fmla="*/ 55 h 157"/>
                <a:gd name="T12" fmla="*/ 153 w 153"/>
                <a:gd name="T13" fmla="*/ 140 h 157"/>
                <a:gd name="T14" fmla="*/ 99 w 153"/>
                <a:gd name="T15" fmla="*/ 153 h 157"/>
                <a:gd name="T16" fmla="*/ 84 w 153"/>
                <a:gd name="T17" fmla="*/ 141 h 157"/>
                <a:gd name="T18" fmla="*/ 72 w 153"/>
                <a:gd name="T19" fmla="*/ 140 h 157"/>
                <a:gd name="T20" fmla="*/ 69 w 153"/>
                <a:gd name="T21" fmla="*/ 152 h 157"/>
                <a:gd name="T22" fmla="*/ 56 w 153"/>
                <a:gd name="T23" fmla="*/ 157 h 157"/>
                <a:gd name="T24" fmla="*/ 52 w 153"/>
                <a:gd name="T25" fmla="*/ 124 h 157"/>
                <a:gd name="T26" fmla="*/ 0 w 153"/>
                <a:gd name="T27" fmla="*/ 58 h 157"/>
                <a:gd name="T28" fmla="*/ 47 w 153"/>
                <a:gd name="T29" fmla="*/ 20 h 157"/>
                <a:gd name="T30" fmla="*/ 58 w 153"/>
                <a:gd name="T31" fmla="*/ 27 h 157"/>
                <a:gd name="T32" fmla="*/ 68 w 153"/>
                <a:gd name="T33" fmla="*/ 18 h 157"/>
                <a:gd name="T34" fmla="*/ 65 w 153"/>
                <a:gd name="T35" fmla="*/ 5 h 157"/>
                <a:gd name="T36" fmla="*/ 82 w 153"/>
                <a:gd name="T37" fmla="*/ 0 h 1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53" h="157">
                  <a:moveTo>
                    <a:pt x="82" y="0"/>
                  </a:moveTo>
                  <a:lnTo>
                    <a:pt x="97" y="0"/>
                  </a:lnTo>
                  <a:lnTo>
                    <a:pt x="97" y="13"/>
                  </a:lnTo>
                  <a:lnTo>
                    <a:pt x="101" y="20"/>
                  </a:lnTo>
                  <a:lnTo>
                    <a:pt x="101" y="30"/>
                  </a:lnTo>
                  <a:lnTo>
                    <a:pt x="119" y="55"/>
                  </a:lnTo>
                  <a:lnTo>
                    <a:pt x="153" y="140"/>
                  </a:lnTo>
                  <a:lnTo>
                    <a:pt x="99" y="153"/>
                  </a:lnTo>
                  <a:lnTo>
                    <a:pt x="84" y="141"/>
                  </a:lnTo>
                  <a:lnTo>
                    <a:pt x="72" y="140"/>
                  </a:lnTo>
                  <a:lnTo>
                    <a:pt x="69" y="152"/>
                  </a:lnTo>
                  <a:lnTo>
                    <a:pt x="56" y="157"/>
                  </a:lnTo>
                  <a:lnTo>
                    <a:pt x="52" y="124"/>
                  </a:lnTo>
                  <a:lnTo>
                    <a:pt x="0" y="58"/>
                  </a:lnTo>
                  <a:lnTo>
                    <a:pt x="47" y="20"/>
                  </a:lnTo>
                  <a:lnTo>
                    <a:pt x="58" y="27"/>
                  </a:lnTo>
                  <a:lnTo>
                    <a:pt x="68" y="18"/>
                  </a:lnTo>
                  <a:lnTo>
                    <a:pt x="65" y="5"/>
                  </a:lnTo>
                  <a:lnTo>
                    <a:pt x="82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89" name="Luleå">
              <a:extLst>
                <a:ext uri="{FF2B5EF4-FFF2-40B4-BE49-F238E27FC236}">
                  <a16:creationId xmlns:a16="http://schemas.microsoft.com/office/drawing/2014/main" id="{00000000-0008-0000-0200-000045020000}"/>
                </a:ext>
              </a:extLst>
            </xdr:cNvPr>
            <xdr:cNvSpPr>
              <a:spLocks/>
            </xdr:cNvSpPr>
          </xdr:nvSpPr>
          <xdr:spPr bwMode="auto">
            <a:xfrm>
              <a:off x="4034521" y="2652469"/>
              <a:ext cx="505021" cy="875743"/>
            </a:xfrm>
            <a:custGeom>
              <a:avLst/>
              <a:gdLst>
                <a:gd name="T0" fmla="*/ 106 w 214"/>
                <a:gd name="T1" fmla="*/ 0 h 371"/>
                <a:gd name="T2" fmla="*/ 149 w 214"/>
                <a:gd name="T3" fmla="*/ 66 h 371"/>
                <a:gd name="T4" fmla="*/ 192 w 214"/>
                <a:gd name="T5" fmla="*/ 134 h 371"/>
                <a:gd name="T6" fmla="*/ 188 w 214"/>
                <a:gd name="T7" fmla="*/ 142 h 371"/>
                <a:gd name="T8" fmla="*/ 214 w 214"/>
                <a:gd name="T9" fmla="*/ 209 h 371"/>
                <a:gd name="T10" fmla="*/ 195 w 214"/>
                <a:gd name="T11" fmla="*/ 210 h 371"/>
                <a:gd name="T12" fmla="*/ 195 w 214"/>
                <a:gd name="T13" fmla="*/ 195 h 371"/>
                <a:gd name="T14" fmla="*/ 179 w 214"/>
                <a:gd name="T15" fmla="*/ 175 h 371"/>
                <a:gd name="T16" fmla="*/ 162 w 214"/>
                <a:gd name="T17" fmla="*/ 182 h 371"/>
                <a:gd name="T18" fmla="*/ 158 w 214"/>
                <a:gd name="T19" fmla="*/ 210 h 371"/>
                <a:gd name="T20" fmla="*/ 161 w 214"/>
                <a:gd name="T21" fmla="*/ 240 h 371"/>
                <a:gd name="T22" fmla="*/ 171 w 214"/>
                <a:gd name="T23" fmla="*/ 286 h 371"/>
                <a:gd name="T24" fmla="*/ 182 w 214"/>
                <a:gd name="T25" fmla="*/ 303 h 371"/>
                <a:gd name="T26" fmla="*/ 174 w 214"/>
                <a:gd name="T27" fmla="*/ 307 h 371"/>
                <a:gd name="T28" fmla="*/ 152 w 214"/>
                <a:gd name="T29" fmla="*/ 302 h 371"/>
                <a:gd name="T30" fmla="*/ 141 w 214"/>
                <a:gd name="T31" fmla="*/ 307 h 371"/>
                <a:gd name="T32" fmla="*/ 142 w 214"/>
                <a:gd name="T33" fmla="*/ 324 h 371"/>
                <a:gd name="T34" fmla="*/ 93 w 214"/>
                <a:gd name="T35" fmla="*/ 326 h 371"/>
                <a:gd name="T36" fmla="*/ 118 w 214"/>
                <a:gd name="T37" fmla="*/ 350 h 371"/>
                <a:gd name="T38" fmla="*/ 106 w 214"/>
                <a:gd name="T39" fmla="*/ 371 h 371"/>
                <a:gd name="T40" fmla="*/ 55 w 214"/>
                <a:gd name="T41" fmla="*/ 337 h 371"/>
                <a:gd name="T42" fmla="*/ 29 w 214"/>
                <a:gd name="T43" fmla="*/ 309 h 371"/>
                <a:gd name="T44" fmla="*/ 2 w 214"/>
                <a:gd name="T45" fmla="*/ 291 h 371"/>
                <a:gd name="T46" fmla="*/ 0 w 214"/>
                <a:gd name="T47" fmla="*/ 277 h 371"/>
                <a:gd name="T48" fmla="*/ 19 w 214"/>
                <a:gd name="T49" fmla="*/ 248 h 371"/>
                <a:gd name="T50" fmla="*/ 47 w 214"/>
                <a:gd name="T51" fmla="*/ 265 h 371"/>
                <a:gd name="T52" fmla="*/ 73 w 214"/>
                <a:gd name="T53" fmla="*/ 253 h 371"/>
                <a:gd name="T54" fmla="*/ 90 w 214"/>
                <a:gd name="T55" fmla="*/ 227 h 371"/>
                <a:gd name="T56" fmla="*/ 82 w 214"/>
                <a:gd name="T57" fmla="*/ 213 h 371"/>
                <a:gd name="T58" fmla="*/ 119 w 214"/>
                <a:gd name="T59" fmla="*/ 184 h 371"/>
                <a:gd name="T60" fmla="*/ 94 w 214"/>
                <a:gd name="T61" fmla="*/ 147 h 371"/>
                <a:gd name="T62" fmla="*/ 77 w 214"/>
                <a:gd name="T63" fmla="*/ 144 h 371"/>
                <a:gd name="T64" fmla="*/ 84 w 214"/>
                <a:gd name="T65" fmla="*/ 92 h 371"/>
                <a:gd name="T66" fmla="*/ 106 w 214"/>
                <a:gd name="T67" fmla="*/ 89 h 371"/>
                <a:gd name="T68" fmla="*/ 95 w 214"/>
                <a:gd name="T69" fmla="*/ 6 h 371"/>
                <a:gd name="T70" fmla="*/ 106 w 214"/>
                <a:gd name="T71" fmla="*/ 0 h 37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</a:cxnLst>
              <a:rect l="0" t="0" r="r" b="b"/>
              <a:pathLst>
                <a:path w="214" h="371">
                  <a:moveTo>
                    <a:pt x="106" y="0"/>
                  </a:moveTo>
                  <a:lnTo>
                    <a:pt x="149" y="66"/>
                  </a:lnTo>
                  <a:lnTo>
                    <a:pt x="192" y="134"/>
                  </a:lnTo>
                  <a:lnTo>
                    <a:pt x="188" y="142"/>
                  </a:lnTo>
                  <a:lnTo>
                    <a:pt x="214" y="209"/>
                  </a:lnTo>
                  <a:lnTo>
                    <a:pt x="195" y="210"/>
                  </a:lnTo>
                  <a:lnTo>
                    <a:pt x="195" y="195"/>
                  </a:lnTo>
                  <a:lnTo>
                    <a:pt x="179" y="175"/>
                  </a:lnTo>
                  <a:lnTo>
                    <a:pt x="162" y="182"/>
                  </a:lnTo>
                  <a:lnTo>
                    <a:pt x="158" y="210"/>
                  </a:lnTo>
                  <a:lnTo>
                    <a:pt x="161" y="240"/>
                  </a:lnTo>
                  <a:lnTo>
                    <a:pt x="171" y="286"/>
                  </a:lnTo>
                  <a:lnTo>
                    <a:pt x="182" y="303"/>
                  </a:lnTo>
                  <a:lnTo>
                    <a:pt x="174" y="307"/>
                  </a:lnTo>
                  <a:lnTo>
                    <a:pt x="152" y="302"/>
                  </a:lnTo>
                  <a:lnTo>
                    <a:pt x="141" y="307"/>
                  </a:lnTo>
                  <a:lnTo>
                    <a:pt x="142" y="324"/>
                  </a:lnTo>
                  <a:lnTo>
                    <a:pt x="93" y="326"/>
                  </a:lnTo>
                  <a:lnTo>
                    <a:pt x="118" y="350"/>
                  </a:lnTo>
                  <a:lnTo>
                    <a:pt x="106" y="371"/>
                  </a:lnTo>
                  <a:lnTo>
                    <a:pt x="55" y="337"/>
                  </a:lnTo>
                  <a:lnTo>
                    <a:pt x="29" y="309"/>
                  </a:lnTo>
                  <a:lnTo>
                    <a:pt x="2" y="291"/>
                  </a:lnTo>
                  <a:lnTo>
                    <a:pt x="0" y="277"/>
                  </a:lnTo>
                  <a:lnTo>
                    <a:pt x="19" y="248"/>
                  </a:lnTo>
                  <a:lnTo>
                    <a:pt x="47" y="265"/>
                  </a:lnTo>
                  <a:lnTo>
                    <a:pt x="73" y="253"/>
                  </a:lnTo>
                  <a:lnTo>
                    <a:pt x="90" y="227"/>
                  </a:lnTo>
                  <a:lnTo>
                    <a:pt x="82" y="213"/>
                  </a:lnTo>
                  <a:lnTo>
                    <a:pt x="119" y="184"/>
                  </a:lnTo>
                  <a:lnTo>
                    <a:pt x="94" y="147"/>
                  </a:lnTo>
                  <a:lnTo>
                    <a:pt x="77" y="144"/>
                  </a:lnTo>
                  <a:lnTo>
                    <a:pt x="84" y="92"/>
                  </a:lnTo>
                  <a:lnTo>
                    <a:pt x="106" y="89"/>
                  </a:lnTo>
                  <a:lnTo>
                    <a:pt x="95" y="6"/>
                  </a:lnTo>
                  <a:lnTo>
                    <a:pt x="106" y="0"/>
                  </a:lnTo>
                  <a:close/>
                </a:path>
              </a:pathLst>
            </a:custGeom>
            <a:solidFill>
              <a:srgbClr val="E13266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0" name="Storuman">
              <a:extLst>
                <a:ext uri="{FF2B5EF4-FFF2-40B4-BE49-F238E27FC236}">
                  <a16:creationId xmlns:a16="http://schemas.microsoft.com/office/drawing/2014/main" id="{00000000-0008-0000-0200-000047020000}"/>
                </a:ext>
              </a:extLst>
            </xdr:cNvPr>
            <xdr:cNvSpPr>
              <a:spLocks/>
            </xdr:cNvSpPr>
          </xdr:nvSpPr>
          <xdr:spPr bwMode="auto">
            <a:xfrm>
              <a:off x="1186849" y="2940674"/>
              <a:ext cx="1462774" cy="1385034"/>
            </a:xfrm>
            <a:custGeom>
              <a:avLst/>
              <a:gdLst>
                <a:gd name="T0" fmla="*/ 89 w 622"/>
                <a:gd name="T1" fmla="*/ 0 h 587"/>
                <a:gd name="T2" fmla="*/ 187 w 622"/>
                <a:gd name="T3" fmla="*/ 136 h 587"/>
                <a:gd name="T4" fmla="*/ 361 w 622"/>
                <a:gd name="T5" fmla="*/ 238 h 587"/>
                <a:gd name="T6" fmla="*/ 382 w 622"/>
                <a:gd name="T7" fmla="*/ 284 h 587"/>
                <a:gd name="T8" fmla="*/ 460 w 622"/>
                <a:gd name="T9" fmla="*/ 347 h 587"/>
                <a:gd name="T10" fmla="*/ 573 w 622"/>
                <a:gd name="T11" fmla="*/ 402 h 587"/>
                <a:gd name="T12" fmla="*/ 622 w 622"/>
                <a:gd name="T13" fmla="*/ 451 h 587"/>
                <a:gd name="T14" fmla="*/ 614 w 622"/>
                <a:gd name="T15" fmla="*/ 471 h 587"/>
                <a:gd name="T16" fmla="*/ 615 w 622"/>
                <a:gd name="T17" fmla="*/ 505 h 587"/>
                <a:gd name="T18" fmla="*/ 562 w 622"/>
                <a:gd name="T19" fmla="*/ 577 h 587"/>
                <a:gd name="T20" fmla="*/ 551 w 622"/>
                <a:gd name="T21" fmla="*/ 587 h 587"/>
                <a:gd name="T22" fmla="*/ 541 w 622"/>
                <a:gd name="T23" fmla="*/ 575 h 587"/>
                <a:gd name="T24" fmla="*/ 526 w 622"/>
                <a:gd name="T25" fmla="*/ 576 h 587"/>
                <a:gd name="T26" fmla="*/ 372 w 622"/>
                <a:gd name="T27" fmla="*/ 465 h 587"/>
                <a:gd name="T28" fmla="*/ 285 w 622"/>
                <a:gd name="T29" fmla="*/ 341 h 587"/>
                <a:gd name="T30" fmla="*/ 215 w 622"/>
                <a:gd name="T31" fmla="*/ 305 h 587"/>
                <a:gd name="T32" fmla="*/ 144 w 622"/>
                <a:gd name="T33" fmla="*/ 305 h 587"/>
                <a:gd name="T34" fmla="*/ 130 w 622"/>
                <a:gd name="T35" fmla="*/ 297 h 587"/>
                <a:gd name="T36" fmla="*/ 118 w 622"/>
                <a:gd name="T37" fmla="*/ 304 h 587"/>
                <a:gd name="T38" fmla="*/ 84 w 622"/>
                <a:gd name="T39" fmla="*/ 304 h 587"/>
                <a:gd name="T40" fmla="*/ 76 w 622"/>
                <a:gd name="T41" fmla="*/ 291 h 587"/>
                <a:gd name="T42" fmla="*/ 34 w 622"/>
                <a:gd name="T43" fmla="*/ 299 h 587"/>
                <a:gd name="T44" fmla="*/ 0 w 622"/>
                <a:gd name="T45" fmla="*/ 288 h 587"/>
                <a:gd name="T46" fmla="*/ 9 w 622"/>
                <a:gd name="T47" fmla="*/ 187 h 587"/>
                <a:gd name="T48" fmla="*/ 28 w 622"/>
                <a:gd name="T49" fmla="*/ 136 h 587"/>
                <a:gd name="T50" fmla="*/ 12 w 622"/>
                <a:gd name="T51" fmla="*/ 4 h 587"/>
                <a:gd name="T52" fmla="*/ 89 w 622"/>
                <a:gd name="T53" fmla="*/ 0 h 5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622" h="587">
                  <a:moveTo>
                    <a:pt x="89" y="0"/>
                  </a:moveTo>
                  <a:lnTo>
                    <a:pt x="187" y="136"/>
                  </a:lnTo>
                  <a:lnTo>
                    <a:pt x="361" y="238"/>
                  </a:lnTo>
                  <a:lnTo>
                    <a:pt x="382" y="284"/>
                  </a:lnTo>
                  <a:lnTo>
                    <a:pt x="460" y="347"/>
                  </a:lnTo>
                  <a:lnTo>
                    <a:pt x="573" y="402"/>
                  </a:lnTo>
                  <a:lnTo>
                    <a:pt x="622" y="451"/>
                  </a:lnTo>
                  <a:lnTo>
                    <a:pt x="614" y="471"/>
                  </a:lnTo>
                  <a:lnTo>
                    <a:pt x="615" y="505"/>
                  </a:lnTo>
                  <a:lnTo>
                    <a:pt x="562" y="577"/>
                  </a:lnTo>
                  <a:lnTo>
                    <a:pt x="551" y="587"/>
                  </a:lnTo>
                  <a:lnTo>
                    <a:pt x="541" y="575"/>
                  </a:lnTo>
                  <a:lnTo>
                    <a:pt x="526" y="576"/>
                  </a:lnTo>
                  <a:lnTo>
                    <a:pt x="372" y="465"/>
                  </a:lnTo>
                  <a:lnTo>
                    <a:pt x="285" y="341"/>
                  </a:lnTo>
                  <a:lnTo>
                    <a:pt x="215" y="305"/>
                  </a:lnTo>
                  <a:lnTo>
                    <a:pt x="144" y="305"/>
                  </a:lnTo>
                  <a:lnTo>
                    <a:pt x="130" y="297"/>
                  </a:lnTo>
                  <a:lnTo>
                    <a:pt x="118" y="304"/>
                  </a:lnTo>
                  <a:lnTo>
                    <a:pt x="84" y="304"/>
                  </a:lnTo>
                  <a:lnTo>
                    <a:pt x="76" y="291"/>
                  </a:lnTo>
                  <a:lnTo>
                    <a:pt x="34" y="299"/>
                  </a:lnTo>
                  <a:lnTo>
                    <a:pt x="0" y="288"/>
                  </a:lnTo>
                  <a:lnTo>
                    <a:pt x="9" y="187"/>
                  </a:lnTo>
                  <a:lnTo>
                    <a:pt x="28" y="136"/>
                  </a:lnTo>
                  <a:lnTo>
                    <a:pt x="12" y="4"/>
                  </a:lnTo>
                  <a:lnTo>
                    <a:pt x="8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1" name="Malå">
              <a:extLst>
                <a:ext uri="{FF2B5EF4-FFF2-40B4-BE49-F238E27FC236}">
                  <a16:creationId xmlns:a16="http://schemas.microsoft.com/office/drawing/2014/main" id="{00000000-0008-0000-0200-000048020000}"/>
                </a:ext>
              </a:extLst>
            </xdr:cNvPr>
            <xdr:cNvSpPr>
              <a:spLocks/>
            </xdr:cNvSpPr>
          </xdr:nvSpPr>
          <xdr:spPr bwMode="auto">
            <a:xfrm>
              <a:off x="2729863" y="3535266"/>
              <a:ext cx="528437" cy="531092"/>
            </a:xfrm>
            <a:custGeom>
              <a:avLst/>
              <a:gdLst>
                <a:gd name="T0" fmla="*/ 17 w 225"/>
                <a:gd name="T1" fmla="*/ 0 h 225"/>
                <a:gd name="T2" fmla="*/ 40 w 225"/>
                <a:gd name="T3" fmla="*/ 3 h 225"/>
                <a:gd name="T4" fmla="*/ 57 w 225"/>
                <a:gd name="T5" fmla="*/ 13 h 225"/>
                <a:gd name="T6" fmla="*/ 69 w 225"/>
                <a:gd name="T7" fmla="*/ 26 h 225"/>
                <a:gd name="T8" fmla="*/ 91 w 225"/>
                <a:gd name="T9" fmla="*/ 26 h 225"/>
                <a:gd name="T10" fmla="*/ 99 w 225"/>
                <a:gd name="T11" fmla="*/ 30 h 225"/>
                <a:gd name="T12" fmla="*/ 103 w 225"/>
                <a:gd name="T13" fmla="*/ 39 h 225"/>
                <a:gd name="T14" fmla="*/ 114 w 225"/>
                <a:gd name="T15" fmla="*/ 44 h 225"/>
                <a:gd name="T16" fmla="*/ 119 w 225"/>
                <a:gd name="T17" fmla="*/ 55 h 225"/>
                <a:gd name="T18" fmla="*/ 153 w 225"/>
                <a:gd name="T19" fmla="*/ 69 h 225"/>
                <a:gd name="T20" fmla="*/ 156 w 225"/>
                <a:gd name="T21" fmla="*/ 78 h 225"/>
                <a:gd name="T22" fmla="*/ 163 w 225"/>
                <a:gd name="T23" fmla="*/ 77 h 225"/>
                <a:gd name="T24" fmla="*/ 199 w 225"/>
                <a:gd name="T25" fmla="*/ 102 h 225"/>
                <a:gd name="T26" fmla="*/ 194 w 225"/>
                <a:gd name="T27" fmla="*/ 109 h 225"/>
                <a:gd name="T28" fmla="*/ 195 w 225"/>
                <a:gd name="T29" fmla="*/ 120 h 225"/>
                <a:gd name="T30" fmla="*/ 211 w 225"/>
                <a:gd name="T31" fmla="*/ 133 h 225"/>
                <a:gd name="T32" fmla="*/ 225 w 225"/>
                <a:gd name="T33" fmla="*/ 145 h 225"/>
                <a:gd name="T34" fmla="*/ 111 w 225"/>
                <a:gd name="T35" fmla="*/ 225 h 225"/>
                <a:gd name="T36" fmla="*/ 25 w 225"/>
                <a:gd name="T37" fmla="*/ 133 h 225"/>
                <a:gd name="T38" fmla="*/ 0 w 225"/>
                <a:gd name="T39" fmla="*/ 117 h 225"/>
                <a:gd name="T40" fmla="*/ 21 w 225"/>
                <a:gd name="T41" fmla="*/ 41 h 225"/>
                <a:gd name="T42" fmla="*/ 17 w 225"/>
                <a:gd name="T43" fmla="*/ 0 h 2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</a:cxnLst>
              <a:rect l="0" t="0" r="r" b="b"/>
              <a:pathLst>
                <a:path w="225" h="225">
                  <a:moveTo>
                    <a:pt x="17" y="0"/>
                  </a:moveTo>
                  <a:lnTo>
                    <a:pt x="40" y="3"/>
                  </a:lnTo>
                  <a:lnTo>
                    <a:pt x="57" y="13"/>
                  </a:lnTo>
                  <a:lnTo>
                    <a:pt x="69" y="26"/>
                  </a:lnTo>
                  <a:lnTo>
                    <a:pt x="91" y="26"/>
                  </a:lnTo>
                  <a:lnTo>
                    <a:pt x="99" y="30"/>
                  </a:lnTo>
                  <a:lnTo>
                    <a:pt x="103" y="39"/>
                  </a:lnTo>
                  <a:lnTo>
                    <a:pt x="114" y="44"/>
                  </a:lnTo>
                  <a:lnTo>
                    <a:pt x="119" y="55"/>
                  </a:lnTo>
                  <a:lnTo>
                    <a:pt x="153" y="69"/>
                  </a:lnTo>
                  <a:lnTo>
                    <a:pt x="156" y="78"/>
                  </a:lnTo>
                  <a:lnTo>
                    <a:pt x="163" y="77"/>
                  </a:lnTo>
                  <a:lnTo>
                    <a:pt x="199" y="102"/>
                  </a:lnTo>
                  <a:lnTo>
                    <a:pt x="194" y="109"/>
                  </a:lnTo>
                  <a:lnTo>
                    <a:pt x="195" y="120"/>
                  </a:lnTo>
                  <a:lnTo>
                    <a:pt x="211" y="133"/>
                  </a:lnTo>
                  <a:lnTo>
                    <a:pt x="225" y="145"/>
                  </a:lnTo>
                  <a:lnTo>
                    <a:pt x="111" y="225"/>
                  </a:lnTo>
                  <a:lnTo>
                    <a:pt x="25" y="133"/>
                  </a:lnTo>
                  <a:lnTo>
                    <a:pt x="0" y="117"/>
                  </a:lnTo>
                  <a:lnTo>
                    <a:pt x="21" y="41"/>
                  </a:lnTo>
                  <a:lnTo>
                    <a:pt x="1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2" name="Vilhelmina">
              <a:extLst>
                <a:ext uri="{FF2B5EF4-FFF2-40B4-BE49-F238E27FC236}">
                  <a16:creationId xmlns:a16="http://schemas.microsoft.com/office/drawing/2014/main" id="{00000000-0008-0000-0200-000049020000}"/>
                </a:ext>
              </a:extLst>
            </xdr:cNvPr>
            <xdr:cNvSpPr>
              <a:spLocks/>
            </xdr:cNvSpPr>
          </xdr:nvSpPr>
          <xdr:spPr bwMode="auto">
            <a:xfrm>
              <a:off x="1108972" y="3619938"/>
              <a:ext cx="1453334" cy="1078646"/>
            </a:xfrm>
            <a:custGeom>
              <a:avLst/>
              <a:gdLst>
                <a:gd name="T0" fmla="*/ 33 w 618"/>
                <a:gd name="T1" fmla="*/ 0 h 457"/>
                <a:gd name="T2" fmla="*/ 67 w 618"/>
                <a:gd name="T3" fmla="*/ 11 h 457"/>
                <a:gd name="T4" fmla="*/ 109 w 618"/>
                <a:gd name="T5" fmla="*/ 3 h 457"/>
                <a:gd name="T6" fmla="*/ 117 w 618"/>
                <a:gd name="T7" fmla="*/ 16 h 457"/>
                <a:gd name="T8" fmla="*/ 151 w 618"/>
                <a:gd name="T9" fmla="*/ 16 h 457"/>
                <a:gd name="T10" fmla="*/ 163 w 618"/>
                <a:gd name="T11" fmla="*/ 9 h 457"/>
                <a:gd name="T12" fmla="*/ 177 w 618"/>
                <a:gd name="T13" fmla="*/ 17 h 457"/>
                <a:gd name="T14" fmla="*/ 248 w 618"/>
                <a:gd name="T15" fmla="*/ 17 h 457"/>
                <a:gd name="T16" fmla="*/ 318 w 618"/>
                <a:gd name="T17" fmla="*/ 53 h 457"/>
                <a:gd name="T18" fmla="*/ 405 w 618"/>
                <a:gd name="T19" fmla="*/ 177 h 457"/>
                <a:gd name="T20" fmla="*/ 559 w 618"/>
                <a:gd name="T21" fmla="*/ 288 h 457"/>
                <a:gd name="T22" fmla="*/ 574 w 618"/>
                <a:gd name="T23" fmla="*/ 287 h 457"/>
                <a:gd name="T24" fmla="*/ 584 w 618"/>
                <a:gd name="T25" fmla="*/ 299 h 457"/>
                <a:gd name="T26" fmla="*/ 575 w 618"/>
                <a:gd name="T27" fmla="*/ 307 h 457"/>
                <a:gd name="T28" fmla="*/ 618 w 618"/>
                <a:gd name="T29" fmla="*/ 390 h 457"/>
                <a:gd name="T30" fmla="*/ 605 w 618"/>
                <a:gd name="T31" fmla="*/ 399 h 457"/>
                <a:gd name="T32" fmla="*/ 474 w 618"/>
                <a:gd name="T33" fmla="*/ 437 h 457"/>
                <a:gd name="T34" fmla="*/ 472 w 618"/>
                <a:gd name="T35" fmla="*/ 456 h 457"/>
                <a:gd name="T36" fmla="*/ 436 w 618"/>
                <a:gd name="T37" fmla="*/ 457 h 457"/>
                <a:gd name="T38" fmla="*/ 418 w 618"/>
                <a:gd name="T39" fmla="*/ 423 h 457"/>
                <a:gd name="T40" fmla="*/ 371 w 618"/>
                <a:gd name="T41" fmla="*/ 410 h 457"/>
                <a:gd name="T42" fmla="*/ 329 w 618"/>
                <a:gd name="T43" fmla="*/ 380 h 457"/>
                <a:gd name="T44" fmla="*/ 294 w 618"/>
                <a:gd name="T45" fmla="*/ 316 h 457"/>
                <a:gd name="T46" fmla="*/ 209 w 618"/>
                <a:gd name="T47" fmla="*/ 244 h 457"/>
                <a:gd name="T48" fmla="*/ 71 w 618"/>
                <a:gd name="T49" fmla="*/ 198 h 457"/>
                <a:gd name="T50" fmla="*/ 62 w 618"/>
                <a:gd name="T51" fmla="*/ 185 h 457"/>
                <a:gd name="T52" fmla="*/ 51 w 618"/>
                <a:gd name="T53" fmla="*/ 182 h 457"/>
                <a:gd name="T54" fmla="*/ 0 w 618"/>
                <a:gd name="T55" fmla="*/ 138 h 457"/>
                <a:gd name="T56" fmla="*/ 8 w 618"/>
                <a:gd name="T57" fmla="*/ 83 h 457"/>
                <a:gd name="T58" fmla="*/ 32 w 618"/>
                <a:gd name="T59" fmla="*/ 59 h 457"/>
                <a:gd name="T60" fmla="*/ 33 w 618"/>
                <a:gd name="T61" fmla="*/ 0 h 45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</a:cxnLst>
              <a:rect l="0" t="0" r="r" b="b"/>
              <a:pathLst>
                <a:path w="618" h="457">
                  <a:moveTo>
                    <a:pt x="33" y="0"/>
                  </a:moveTo>
                  <a:lnTo>
                    <a:pt x="67" y="11"/>
                  </a:lnTo>
                  <a:lnTo>
                    <a:pt x="109" y="3"/>
                  </a:lnTo>
                  <a:lnTo>
                    <a:pt x="117" y="16"/>
                  </a:lnTo>
                  <a:lnTo>
                    <a:pt x="151" y="16"/>
                  </a:lnTo>
                  <a:lnTo>
                    <a:pt x="163" y="9"/>
                  </a:lnTo>
                  <a:lnTo>
                    <a:pt x="177" y="17"/>
                  </a:lnTo>
                  <a:lnTo>
                    <a:pt x="248" y="17"/>
                  </a:lnTo>
                  <a:lnTo>
                    <a:pt x="318" y="53"/>
                  </a:lnTo>
                  <a:lnTo>
                    <a:pt x="405" y="177"/>
                  </a:lnTo>
                  <a:lnTo>
                    <a:pt x="559" y="288"/>
                  </a:lnTo>
                  <a:lnTo>
                    <a:pt x="574" y="287"/>
                  </a:lnTo>
                  <a:lnTo>
                    <a:pt x="584" y="299"/>
                  </a:lnTo>
                  <a:lnTo>
                    <a:pt x="575" y="307"/>
                  </a:lnTo>
                  <a:lnTo>
                    <a:pt x="618" y="390"/>
                  </a:lnTo>
                  <a:lnTo>
                    <a:pt x="605" y="399"/>
                  </a:lnTo>
                  <a:lnTo>
                    <a:pt x="474" y="437"/>
                  </a:lnTo>
                  <a:lnTo>
                    <a:pt x="472" y="456"/>
                  </a:lnTo>
                  <a:lnTo>
                    <a:pt x="436" y="457"/>
                  </a:lnTo>
                  <a:lnTo>
                    <a:pt x="418" y="423"/>
                  </a:lnTo>
                  <a:lnTo>
                    <a:pt x="371" y="410"/>
                  </a:lnTo>
                  <a:lnTo>
                    <a:pt x="329" y="380"/>
                  </a:lnTo>
                  <a:lnTo>
                    <a:pt x="294" y="316"/>
                  </a:lnTo>
                  <a:lnTo>
                    <a:pt x="209" y="244"/>
                  </a:lnTo>
                  <a:lnTo>
                    <a:pt x="71" y="198"/>
                  </a:lnTo>
                  <a:lnTo>
                    <a:pt x="62" y="185"/>
                  </a:lnTo>
                  <a:lnTo>
                    <a:pt x="51" y="182"/>
                  </a:lnTo>
                  <a:lnTo>
                    <a:pt x="0" y="138"/>
                  </a:lnTo>
                  <a:lnTo>
                    <a:pt x="8" y="83"/>
                  </a:lnTo>
                  <a:lnTo>
                    <a:pt x="32" y="59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3" name="Lycksele">
              <a:extLst>
                <a:ext uri="{FF2B5EF4-FFF2-40B4-BE49-F238E27FC236}">
                  <a16:creationId xmlns:a16="http://schemas.microsoft.com/office/drawing/2014/main" id="{00000000-0008-0000-0200-00004A020000}"/>
                </a:ext>
              </a:extLst>
            </xdr:cNvPr>
            <xdr:cNvSpPr>
              <a:spLocks/>
            </xdr:cNvSpPr>
          </xdr:nvSpPr>
          <xdr:spPr bwMode="auto">
            <a:xfrm>
              <a:off x="2460832" y="3811081"/>
              <a:ext cx="764427" cy="1145133"/>
            </a:xfrm>
            <a:custGeom>
              <a:avLst/>
              <a:gdLst>
                <a:gd name="T0" fmla="*/ 114 w 325"/>
                <a:gd name="T1" fmla="*/ 0 h 485"/>
                <a:gd name="T2" fmla="*/ 139 w 325"/>
                <a:gd name="T3" fmla="*/ 16 h 485"/>
                <a:gd name="T4" fmla="*/ 225 w 325"/>
                <a:gd name="T5" fmla="*/ 108 h 485"/>
                <a:gd name="T6" fmla="*/ 325 w 325"/>
                <a:gd name="T7" fmla="*/ 184 h 485"/>
                <a:gd name="T8" fmla="*/ 272 w 325"/>
                <a:gd name="T9" fmla="*/ 332 h 485"/>
                <a:gd name="T10" fmla="*/ 292 w 325"/>
                <a:gd name="T11" fmla="*/ 419 h 485"/>
                <a:gd name="T12" fmla="*/ 306 w 325"/>
                <a:gd name="T13" fmla="*/ 414 h 485"/>
                <a:gd name="T14" fmla="*/ 315 w 325"/>
                <a:gd name="T15" fmla="*/ 431 h 485"/>
                <a:gd name="T16" fmla="*/ 308 w 325"/>
                <a:gd name="T17" fmla="*/ 435 h 485"/>
                <a:gd name="T18" fmla="*/ 317 w 325"/>
                <a:gd name="T19" fmla="*/ 453 h 485"/>
                <a:gd name="T20" fmla="*/ 247 w 325"/>
                <a:gd name="T21" fmla="*/ 485 h 485"/>
                <a:gd name="T22" fmla="*/ 131 w 325"/>
                <a:gd name="T23" fmla="*/ 373 h 485"/>
                <a:gd name="T24" fmla="*/ 143 w 325"/>
                <a:gd name="T25" fmla="*/ 364 h 485"/>
                <a:gd name="T26" fmla="*/ 130 w 325"/>
                <a:gd name="T27" fmla="*/ 352 h 485"/>
                <a:gd name="T28" fmla="*/ 101 w 325"/>
                <a:gd name="T29" fmla="*/ 358 h 485"/>
                <a:gd name="T30" fmla="*/ 43 w 325"/>
                <a:gd name="T31" fmla="*/ 309 h 485"/>
                <a:gd name="T32" fmla="*/ 0 w 325"/>
                <a:gd name="T33" fmla="*/ 226 h 485"/>
                <a:gd name="T34" fmla="*/ 9 w 325"/>
                <a:gd name="T35" fmla="*/ 218 h 485"/>
                <a:gd name="T36" fmla="*/ 20 w 325"/>
                <a:gd name="T37" fmla="*/ 208 h 485"/>
                <a:gd name="T38" fmla="*/ 73 w 325"/>
                <a:gd name="T39" fmla="*/ 136 h 485"/>
                <a:gd name="T40" fmla="*/ 72 w 325"/>
                <a:gd name="T41" fmla="*/ 102 h 485"/>
                <a:gd name="T42" fmla="*/ 80 w 325"/>
                <a:gd name="T43" fmla="*/ 82 h 485"/>
                <a:gd name="T44" fmla="*/ 114 w 325"/>
                <a:gd name="T45" fmla="*/ 0 h 48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</a:cxnLst>
              <a:rect l="0" t="0" r="r" b="b"/>
              <a:pathLst>
                <a:path w="325" h="485">
                  <a:moveTo>
                    <a:pt x="114" y="0"/>
                  </a:moveTo>
                  <a:lnTo>
                    <a:pt x="139" y="16"/>
                  </a:lnTo>
                  <a:lnTo>
                    <a:pt x="225" y="108"/>
                  </a:lnTo>
                  <a:lnTo>
                    <a:pt x="325" y="184"/>
                  </a:lnTo>
                  <a:lnTo>
                    <a:pt x="272" y="332"/>
                  </a:lnTo>
                  <a:lnTo>
                    <a:pt x="292" y="419"/>
                  </a:lnTo>
                  <a:lnTo>
                    <a:pt x="306" y="414"/>
                  </a:lnTo>
                  <a:lnTo>
                    <a:pt x="315" y="431"/>
                  </a:lnTo>
                  <a:lnTo>
                    <a:pt x="308" y="435"/>
                  </a:lnTo>
                  <a:lnTo>
                    <a:pt x="317" y="453"/>
                  </a:lnTo>
                  <a:lnTo>
                    <a:pt x="247" y="485"/>
                  </a:lnTo>
                  <a:lnTo>
                    <a:pt x="131" y="373"/>
                  </a:lnTo>
                  <a:lnTo>
                    <a:pt x="143" y="364"/>
                  </a:lnTo>
                  <a:lnTo>
                    <a:pt x="130" y="352"/>
                  </a:lnTo>
                  <a:lnTo>
                    <a:pt x="101" y="358"/>
                  </a:lnTo>
                  <a:lnTo>
                    <a:pt x="43" y="309"/>
                  </a:lnTo>
                  <a:lnTo>
                    <a:pt x="0" y="226"/>
                  </a:lnTo>
                  <a:lnTo>
                    <a:pt x="9" y="218"/>
                  </a:lnTo>
                  <a:lnTo>
                    <a:pt x="20" y="208"/>
                  </a:lnTo>
                  <a:lnTo>
                    <a:pt x="73" y="136"/>
                  </a:lnTo>
                  <a:lnTo>
                    <a:pt x="72" y="102"/>
                  </a:lnTo>
                  <a:lnTo>
                    <a:pt x="80" y="82"/>
                  </a:lnTo>
                  <a:lnTo>
                    <a:pt x="114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4" name="Vindeln">
              <a:extLst>
                <a:ext uri="{FF2B5EF4-FFF2-40B4-BE49-F238E27FC236}">
                  <a16:creationId xmlns:a16="http://schemas.microsoft.com/office/drawing/2014/main" id="{00000000-0008-0000-0200-00004B020000}"/>
                </a:ext>
              </a:extLst>
            </xdr:cNvPr>
            <xdr:cNvSpPr>
              <a:spLocks/>
            </xdr:cNvSpPr>
          </xdr:nvSpPr>
          <xdr:spPr bwMode="auto">
            <a:xfrm>
              <a:off x="3102724" y="4245033"/>
              <a:ext cx="509556" cy="731640"/>
            </a:xfrm>
            <a:custGeom>
              <a:avLst/>
              <a:gdLst>
                <a:gd name="T0" fmla="*/ 53 w 217"/>
                <a:gd name="T1" fmla="*/ 0 h 310"/>
                <a:gd name="T2" fmla="*/ 67 w 217"/>
                <a:gd name="T3" fmla="*/ 10 h 310"/>
                <a:gd name="T4" fmla="*/ 75 w 217"/>
                <a:gd name="T5" fmla="*/ 38 h 310"/>
                <a:gd name="T6" fmla="*/ 98 w 217"/>
                <a:gd name="T7" fmla="*/ 56 h 310"/>
                <a:gd name="T8" fmla="*/ 122 w 217"/>
                <a:gd name="T9" fmla="*/ 56 h 310"/>
                <a:gd name="T10" fmla="*/ 159 w 217"/>
                <a:gd name="T11" fmla="*/ 102 h 310"/>
                <a:gd name="T12" fmla="*/ 172 w 217"/>
                <a:gd name="T13" fmla="*/ 104 h 310"/>
                <a:gd name="T14" fmla="*/ 180 w 217"/>
                <a:gd name="T15" fmla="*/ 112 h 310"/>
                <a:gd name="T16" fmla="*/ 186 w 217"/>
                <a:gd name="T17" fmla="*/ 124 h 310"/>
                <a:gd name="T18" fmla="*/ 199 w 217"/>
                <a:gd name="T19" fmla="*/ 123 h 310"/>
                <a:gd name="T20" fmla="*/ 207 w 217"/>
                <a:gd name="T21" fmla="*/ 128 h 310"/>
                <a:gd name="T22" fmla="*/ 207 w 217"/>
                <a:gd name="T23" fmla="*/ 141 h 310"/>
                <a:gd name="T24" fmla="*/ 217 w 217"/>
                <a:gd name="T25" fmla="*/ 154 h 310"/>
                <a:gd name="T26" fmla="*/ 217 w 217"/>
                <a:gd name="T27" fmla="*/ 166 h 310"/>
                <a:gd name="T28" fmla="*/ 210 w 217"/>
                <a:gd name="T29" fmla="*/ 168 h 310"/>
                <a:gd name="T30" fmla="*/ 200 w 217"/>
                <a:gd name="T31" fmla="*/ 199 h 310"/>
                <a:gd name="T32" fmla="*/ 215 w 217"/>
                <a:gd name="T33" fmla="*/ 205 h 310"/>
                <a:gd name="T34" fmla="*/ 214 w 217"/>
                <a:gd name="T35" fmla="*/ 233 h 310"/>
                <a:gd name="T36" fmla="*/ 207 w 217"/>
                <a:gd name="T37" fmla="*/ 240 h 310"/>
                <a:gd name="T38" fmla="*/ 206 w 217"/>
                <a:gd name="T39" fmla="*/ 263 h 310"/>
                <a:gd name="T40" fmla="*/ 197 w 217"/>
                <a:gd name="T41" fmla="*/ 265 h 310"/>
                <a:gd name="T42" fmla="*/ 182 w 217"/>
                <a:gd name="T43" fmla="*/ 261 h 310"/>
                <a:gd name="T44" fmla="*/ 168 w 217"/>
                <a:gd name="T45" fmla="*/ 261 h 310"/>
                <a:gd name="T46" fmla="*/ 165 w 217"/>
                <a:gd name="T47" fmla="*/ 282 h 310"/>
                <a:gd name="T48" fmla="*/ 159 w 217"/>
                <a:gd name="T49" fmla="*/ 293 h 310"/>
                <a:gd name="T50" fmla="*/ 139 w 217"/>
                <a:gd name="T51" fmla="*/ 290 h 310"/>
                <a:gd name="T52" fmla="*/ 140 w 217"/>
                <a:gd name="T53" fmla="*/ 299 h 310"/>
                <a:gd name="T54" fmla="*/ 125 w 217"/>
                <a:gd name="T55" fmla="*/ 310 h 310"/>
                <a:gd name="T56" fmla="*/ 114 w 217"/>
                <a:gd name="T57" fmla="*/ 303 h 310"/>
                <a:gd name="T58" fmla="*/ 87 w 217"/>
                <a:gd name="T59" fmla="*/ 306 h 310"/>
                <a:gd name="T60" fmla="*/ 81 w 217"/>
                <a:gd name="T61" fmla="*/ 293 h 310"/>
                <a:gd name="T62" fmla="*/ 45 w 217"/>
                <a:gd name="T63" fmla="*/ 269 h 310"/>
                <a:gd name="T64" fmla="*/ 36 w 217"/>
                <a:gd name="T65" fmla="*/ 251 h 310"/>
                <a:gd name="T66" fmla="*/ 43 w 217"/>
                <a:gd name="T67" fmla="*/ 247 h 310"/>
                <a:gd name="T68" fmla="*/ 34 w 217"/>
                <a:gd name="T69" fmla="*/ 230 h 310"/>
                <a:gd name="T70" fmla="*/ 20 w 217"/>
                <a:gd name="T71" fmla="*/ 235 h 310"/>
                <a:gd name="T72" fmla="*/ 0 w 217"/>
                <a:gd name="T73" fmla="*/ 148 h 310"/>
                <a:gd name="T74" fmla="*/ 53 w 217"/>
                <a:gd name="T75" fmla="*/ 0 h 31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</a:cxnLst>
              <a:rect l="0" t="0" r="r" b="b"/>
              <a:pathLst>
                <a:path w="217" h="310">
                  <a:moveTo>
                    <a:pt x="53" y="0"/>
                  </a:moveTo>
                  <a:lnTo>
                    <a:pt x="67" y="10"/>
                  </a:lnTo>
                  <a:lnTo>
                    <a:pt x="75" y="38"/>
                  </a:lnTo>
                  <a:lnTo>
                    <a:pt x="98" y="56"/>
                  </a:lnTo>
                  <a:lnTo>
                    <a:pt x="122" y="56"/>
                  </a:lnTo>
                  <a:lnTo>
                    <a:pt x="159" y="102"/>
                  </a:lnTo>
                  <a:lnTo>
                    <a:pt x="172" y="104"/>
                  </a:lnTo>
                  <a:lnTo>
                    <a:pt x="180" y="112"/>
                  </a:lnTo>
                  <a:lnTo>
                    <a:pt x="186" y="124"/>
                  </a:lnTo>
                  <a:lnTo>
                    <a:pt x="199" y="123"/>
                  </a:lnTo>
                  <a:lnTo>
                    <a:pt x="207" y="128"/>
                  </a:lnTo>
                  <a:lnTo>
                    <a:pt x="207" y="141"/>
                  </a:lnTo>
                  <a:lnTo>
                    <a:pt x="217" y="154"/>
                  </a:lnTo>
                  <a:lnTo>
                    <a:pt x="217" y="166"/>
                  </a:lnTo>
                  <a:lnTo>
                    <a:pt x="210" y="168"/>
                  </a:lnTo>
                  <a:lnTo>
                    <a:pt x="200" y="199"/>
                  </a:lnTo>
                  <a:lnTo>
                    <a:pt x="215" y="205"/>
                  </a:lnTo>
                  <a:lnTo>
                    <a:pt x="214" y="233"/>
                  </a:lnTo>
                  <a:lnTo>
                    <a:pt x="207" y="240"/>
                  </a:lnTo>
                  <a:lnTo>
                    <a:pt x="206" y="263"/>
                  </a:lnTo>
                  <a:lnTo>
                    <a:pt x="197" y="265"/>
                  </a:lnTo>
                  <a:lnTo>
                    <a:pt x="182" y="261"/>
                  </a:lnTo>
                  <a:lnTo>
                    <a:pt x="168" y="261"/>
                  </a:lnTo>
                  <a:lnTo>
                    <a:pt x="165" y="282"/>
                  </a:lnTo>
                  <a:lnTo>
                    <a:pt x="159" y="293"/>
                  </a:lnTo>
                  <a:lnTo>
                    <a:pt x="139" y="290"/>
                  </a:lnTo>
                  <a:lnTo>
                    <a:pt x="140" y="299"/>
                  </a:lnTo>
                  <a:lnTo>
                    <a:pt x="125" y="310"/>
                  </a:lnTo>
                  <a:lnTo>
                    <a:pt x="114" y="303"/>
                  </a:lnTo>
                  <a:lnTo>
                    <a:pt x="87" y="306"/>
                  </a:lnTo>
                  <a:lnTo>
                    <a:pt x="81" y="293"/>
                  </a:lnTo>
                  <a:lnTo>
                    <a:pt x="45" y="269"/>
                  </a:lnTo>
                  <a:lnTo>
                    <a:pt x="36" y="251"/>
                  </a:lnTo>
                  <a:lnTo>
                    <a:pt x="43" y="247"/>
                  </a:lnTo>
                  <a:lnTo>
                    <a:pt x="34" y="230"/>
                  </a:lnTo>
                  <a:lnTo>
                    <a:pt x="20" y="235"/>
                  </a:lnTo>
                  <a:lnTo>
                    <a:pt x="0" y="148"/>
                  </a:lnTo>
                  <a:lnTo>
                    <a:pt x="53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5" name="Robertsfors">
              <a:extLst>
                <a:ext uri="{FF2B5EF4-FFF2-40B4-BE49-F238E27FC236}">
                  <a16:creationId xmlns:a16="http://schemas.microsoft.com/office/drawing/2014/main" id="{00000000-0008-0000-0200-00004C020000}"/>
                </a:ext>
              </a:extLst>
            </xdr:cNvPr>
            <xdr:cNvSpPr>
              <a:spLocks/>
            </xdr:cNvSpPr>
          </xdr:nvSpPr>
          <xdr:spPr bwMode="auto">
            <a:xfrm>
              <a:off x="3690159" y="4525551"/>
              <a:ext cx="412800" cy="571075"/>
            </a:xfrm>
            <a:custGeom>
              <a:avLst/>
              <a:gdLst>
                <a:gd name="T0" fmla="*/ 105 w 176"/>
                <a:gd name="T1" fmla="*/ 0 h 242"/>
                <a:gd name="T2" fmla="*/ 130 w 176"/>
                <a:gd name="T3" fmla="*/ 18 h 242"/>
                <a:gd name="T4" fmla="*/ 131 w 176"/>
                <a:gd name="T5" fmla="*/ 34 h 242"/>
                <a:gd name="T6" fmla="*/ 145 w 176"/>
                <a:gd name="T7" fmla="*/ 38 h 242"/>
                <a:gd name="T8" fmla="*/ 160 w 176"/>
                <a:gd name="T9" fmla="*/ 29 h 242"/>
                <a:gd name="T10" fmla="*/ 176 w 176"/>
                <a:gd name="T11" fmla="*/ 61 h 242"/>
                <a:gd name="T12" fmla="*/ 130 w 176"/>
                <a:gd name="T13" fmla="*/ 123 h 242"/>
                <a:gd name="T14" fmla="*/ 126 w 176"/>
                <a:gd name="T15" fmla="*/ 163 h 242"/>
                <a:gd name="T16" fmla="*/ 113 w 176"/>
                <a:gd name="T17" fmla="*/ 209 h 242"/>
                <a:gd name="T18" fmla="*/ 100 w 176"/>
                <a:gd name="T19" fmla="*/ 242 h 242"/>
                <a:gd name="T20" fmla="*/ 81 w 176"/>
                <a:gd name="T21" fmla="*/ 235 h 242"/>
                <a:gd name="T22" fmla="*/ 85 w 176"/>
                <a:gd name="T23" fmla="*/ 200 h 242"/>
                <a:gd name="T24" fmla="*/ 62 w 176"/>
                <a:gd name="T25" fmla="*/ 153 h 242"/>
                <a:gd name="T26" fmla="*/ 33 w 176"/>
                <a:gd name="T27" fmla="*/ 132 h 242"/>
                <a:gd name="T28" fmla="*/ 0 w 176"/>
                <a:gd name="T29" fmla="*/ 53 h 242"/>
                <a:gd name="T30" fmla="*/ 49 w 176"/>
                <a:gd name="T31" fmla="*/ 57 h 242"/>
                <a:gd name="T32" fmla="*/ 73 w 176"/>
                <a:gd name="T33" fmla="*/ 42 h 242"/>
                <a:gd name="T34" fmla="*/ 81 w 176"/>
                <a:gd name="T35" fmla="*/ 12 h 242"/>
                <a:gd name="T36" fmla="*/ 105 w 176"/>
                <a:gd name="T37" fmla="*/ 0 h 2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</a:cxnLst>
              <a:rect l="0" t="0" r="r" b="b"/>
              <a:pathLst>
                <a:path w="176" h="242">
                  <a:moveTo>
                    <a:pt x="105" y="0"/>
                  </a:moveTo>
                  <a:lnTo>
                    <a:pt x="130" y="18"/>
                  </a:lnTo>
                  <a:lnTo>
                    <a:pt x="131" y="34"/>
                  </a:lnTo>
                  <a:lnTo>
                    <a:pt x="145" y="38"/>
                  </a:lnTo>
                  <a:lnTo>
                    <a:pt x="160" y="29"/>
                  </a:lnTo>
                  <a:lnTo>
                    <a:pt x="176" y="61"/>
                  </a:lnTo>
                  <a:lnTo>
                    <a:pt x="130" y="123"/>
                  </a:lnTo>
                  <a:lnTo>
                    <a:pt x="126" y="163"/>
                  </a:lnTo>
                  <a:lnTo>
                    <a:pt x="113" y="209"/>
                  </a:lnTo>
                  <a:lnTo>
                    <a:pt x="100" y="242"/>
                  </a:lnTo>
                  <a:lnTo>
                    <a:pt x="81" y="235"/>
                  </a:lnTo>
                  <a:lnTo>
                    <a:pt x="85" y="200"/>
                  </a:lnTo>
                  <a:lnTo>
                    <a:pt x="62" y="153"/>
                  </a:lnTo>
                  <a:lnTo>
                    <a:pt x="33" y="132"/>
                  </a:lnTo>
                  <a:lnTo>
                    <a:pt x="0" y="53"/>
                  </a:lnTo>
                  <a:lnTo>
                    <a:pt x="49" y="57"/>
                  </a:lnTo>
                  <a:lnTo>
                    <a:pt x="73" y="42"/>
                  </a:lnTo>
                  <a:lnTo>
                    <a:pt x="81" y="12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6" name="Umeå">
              <a:extLst>
                <a:ext uri="{FF2B5EF4-FFF2-40B4-BE49-F238E27FC236}">
                  <a16:creationId xmlns:a16="http://schemas.microsoft.com/office/drawing/2014/main" id="{00000000-0008-0000-0200-00004D020000}"/>
                </a:ext>
              </a:extLst>
            </xdr:cNvPr>
            <xdr:cNvSpPr>
              <a:spLocks/>
            </xdr:cNvSpPr>
          </xdr:nvSpPr>
          <xdr:spPr bwMode="auto">
            <a:xfrm>
              <a:off x="3461248" y="4608500"/>
              <a:ext cx="462359" cy="846888"/>
            </a:xfrm>
            <a:custGeom>
              <a:avLst/>
              <a:gdLst>
                <a:gd name="T0" fmla="*/ 64 w 197"/>
                <a:gd name="T1" fmla="*/ 0 h 359"/>
                <a:gd name="T2" fmla="*/ 76 w 197"/>
                <a:gd name="T3" fmla="*/ 1 h 359"/>
                <a:gd name="T4" fmla="*/ 84 w 197"/>
                <a:gd name="T5" fmla="*/ 13 h 359"/>
                <a:gd name="T6" fmla="*/ 97 w 197"/>
                <a:gd name="T7" fmla="*/ 18 h 359"/>
                <a:gd name="T8" fmla="*/ 130 w 197"/>
                <a:gd name="T9" fmla="*/ 97 h 359"/>
                <a:gd name="T10" fmla="*/ 159 w 197"/>
                <a:gd name="T11" fmla="*/ 118 h 359"/>
                <a:gd name="T12" fmla="*/ 182 w 197"/>
                <a:gd name="T13" fmla="*/ 165 h 359"/>
                <a:gd name="T14" fmla="*/ 178 w 197"/>
                <a:gd name="T15" fmla="*/ 200 h 359"/>
                <a:gd name="T16" fmla="*/ 197 w 197"/>
                <a:gd name="T17" fmla="*/ 208 h 359"/>
                <a:gd name="T18" fmla="*/ 185 w 197"/>
                <a:gd name="T19" fmla="*/ 233 h 359"/>
                <a:gd name="T20" fmla="*/ 156 w 197"/>
                <a:gd name="T21" fmla="*/ 237 h 359"/>
                <a:gd name="T22" fmla="*/ 142 w 197"/>
                <a:gd name="T23" fmla="*/ 258 h 359"/>
                <a:gd name="T24" fmla="*/ 138 w 197"/>
                <a:gd name="T25" fmla="*/ 288 h 359"/>
                <a:gd name="T26" fmla="*/ 122 w 197"/>
                <a:gd name="T27" fmla="*/ 289 h 359"/>
                <a:gd name="T28" fmla="*/ 118 w 197"/>
                <a:gd name="T29" fmla="*/ 301 h 359"/>
                <a:gd name="T30" fmla="*/ 85 w 197"/>
                <a:gd name="T31" fmla="*/ 305 h 359"/>
                <a:gd name="T32" fmla="*/ 67 w 197"/>
                <a:gd name="T33" fmla="*/ 301 h 359"/>
                <a:gd name="T34" fmla="*/ 63 w 197"/>
                <a:gd name="T35" fmla="*/ 321 h 359"/>
                <a:gd name="T36" fmla="*/ 47 w 197"/>
                <a:gd name="T37" fmla="*/ 321 h 359"/>
                <a:gd name="T38" fmla="*/ 19 w 197"/>
                <a:gd name="T39" fmla="*/ 359 h 359"/>
                <a:gd name="T40" fmla="*/ 11 w 197"/>
                <a:gd name="T41" fmla="*/ 343 h 359"/>
                <a:gd name="T42" fmla="*/ 17 w 197"/>
                <a:gd name="T43" fmla="*/ 334 h 359"/>
                <a:gd name="T44" fmla="*/ 9 w 197"/>
                <a:gd name="T45" fmla="*/ 314 h 359"/>
                <a:gd name="T46" fmla="*/ 17 w 197"/>
                <a:gd name="T47" fmla="*/ 299 h 359"/>
                <a:gd name="T48" fmla="*/ 17 w 197"/>
                <a:gd name="T49" fmla="*/ 268 h 359"/>
                <a:gd name="T50" fmla="*/ 0 w 197"/>
                <a:gd name="T51" fmla="*/ 245 h 359"/>
                <a:gd name="T52" fmla="*/ 23 w 197"/>
                <a:gd name="T53" fmla="*/ 238 h 359"/>
                <a:gd name="T54" fmla="*/ 44 w 197"/>
                <a:gd name="T55" fmla="*/ 221 h 359"/>
                <a:gd name="T56" fmla="*/ 50 w 197"/>
                <a:gd name="T57" fmla="*/ 210 h 359"/>
                <a:gd name="T58" fmla="*/ 36 w 197"/>
                <a:gd name="T59" fmla="*/ 210 h 359"/>
                <a:gd name="T60" fmla="*/ 29 w 197"/>
                <a:gd name="T61" fmla="*/ 195 h 359"/>
                <a:gd name="T62" fmla="*/ 42 w 197"/>
                <a:gd name="T63" fmla="*/ 185 h 359"/>
                <a:gd name="T64" fmla="*/ 37 w 197"/>
                <a:gd name="T65" fmla="*/ 173 h 359"/>
                <a:gd name="T66" fmla="*/ 38 w 197"/>
                <a:gd name="T67" fmla="*/ 131 h 359"/>
                <a:gd name="T68" fmla="*/ 12 w 197"/>
                <a:gd name="T69" fmla="*/ 128 h 359"/>
                <a:gd name="T70" fmla="*/ 15 w 197"/>
                <a:gd name="T71" fmla="*/ 107 h 359"/>
                <a:gd name="T72" fmla="*/ 29 w 197"/>
                <a:gd name="T73" fmla="*/ 107 h 359"/>
                <a:gd name="T74" fmla="*/ 44 w 197"/>
                <a:gd name="T75" fmla="*/ 111 h 359"/>
                <a:gd name="T76" fmla="*/ 53 w 197"/>
                <a:gd name="T77" fmla="*/ 109 h 359"/>
                <a:gd name="T78" fmla="*/ 54 w 197"/>
                <a:gd name="T79" fmla="*/ 86 h 359"/>
                <a:gd name="T80" fmla="*/ 61 w 197"/>
                <a:gd name="T81" fmla="*/ 79 h 359"/>
                <a:gd name="T82" fmla="*/ 62 w 197"/>
                <a:gd name="T83" fmla="*/ 51 h 359"/>
                <a:gd name="T84" fmla="*/ 47 w 197"/>
                <a:gd name="T85" fmla="*/ 45 h 359"/>
                <a:gd name="T86" fmla="*/ 57 w 197"/>
                <a:gd name="T87" fmla="*/ 14 h 359"/>
                <a:gd name="T88" fmla="*/ 64 w 197"/>
                <a:gd name="T89" fmla="*/ 12 h 359"/>
                <a:gd name="T90" fmla="*/ 64 w 197"/>
                <a:gd name="T91" fmla="*/ 0 h 3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97" h="359">
                  <a:moveTo>
                    <a:pt x="64" y="0"/>
                  </a:moveTo>
                  <a:lnTo>
                    <a:pt x="76" y="1"/>
                  </a:lnTo>
                  <a:lnTo>
                    <a:pt x="84" y="13"/>
                  </a:lnTo>
                  <a:lnTo>
                    <a:pt x="97" y="18"/>
                  </a:lnTo>
                  <a:lnTo>
                    <a:pt x="130" y="97"/>
                  </a:lnTo>
                  <a:lnTo>
                    <a:pt x="159" y="118"/>
                  </a:lnTo>
                  <a:lnTo>
                    <a:pt x="182" y="165"/>
                  </a:lnTo>
                  <a:lnTo>
                    <a:pt x="178" y="200"/>
                  </a:lnTo>
                  <a:lnTo>
                    <a:pt x="197" y="208"/>
                  </a:lnTo>
                  <a:lnTo>
                    <a:pt x="185" y="233"/>
                  </a:lnTo>
                  <a:lnTo>
                    <a:pt x="156" y="237"/>
                  </a:lnTo>
                  <a:lnTo>
                    <a:pt x="142" y="258"/>
                  </a:lnTo>
                  <a:lnTo>
                    <a:pt x="138" y="288"/>
                  </a:lnTo>
                  <a:lnTo>
                    <a:pt x="122" y="289"/>
                  </a:lnTo>
                  <a:lnTo>
                    <a:pt x="118" y="301"/>
                  </a:lnTo>
                  <a:lnTo>
                    <a:pt x="85" y="305"/>
                  </a:lnTo>
                  <a:lnTo>
                    <a:pt x="67" y="301"/>
                  </a:lnTo>
                  <a:lnTo>
                    <a:pt x="63" y="321"/>
                  </a:lnTo>
                  <a:lnTo>
                    <a:pt x="47" y="321"/>
                  </a:lnTo>
                  <a:lnTo>
                    <a:pt x="19" y="359"/>
                  </a:lnTo>
                  <a:lnTo>
                    <a:pt x="11" y="343"/>
                  </a:lnTo>
                  <a:lnTo>
                    <a:pt x="17" y="334"/>
                  </a:lnTo>
                  <a:lnTo>
                    <a:pt x="9" y="314"/>
                  </a:lnTo>
                  <a:lnTo>
                    <a:pt x="17" y="299"/>
                  </a:lnTo>
                  <a:lnTo>
                    <a:pt x="17" y="268"/>
                  </a:lnTo>
                  <a:lnTo>
                    <a:pt x="0" y="245"/>
                  </a:lnTo>
                  <a:lnTo>
                    <a:pt x="23" y="238"/>
                  </a:lnTo>
                  <a:lnTo>
                    <a:pt x="44" y="221"/>
                  </a:lnTo>
                  <a:lnTo>
                    <a:pt x="50" y="210"/>
                  </a:lnTo>
                  <a:lnTo>
                    <a:pt x="36" y="210"/>
                  </a:lnTo>
                  <a:lnTo>
                    <a:pt x="29" y="195"/>
                  </a:lnTo>
                  <a:lnTo>
                    <a:pt x="42" y="185"/>
                  </a:lnTo>
                  <a:lnTo>
                    <a:pt x="37" y="173"/>
                  </a:lnTo>
                  <a:lnTo>
                    <a:pt x="38" y="131"/>
                  </a:lnTo>
                  <a:lnTo>
                    <a:pt x="12" y="128"/>
                  </a:lnTo>
                  <a:lnTo>
                    <a:pt x="15" y="107"/>
                  </a:lnTo>
                  <a:lnTo>
                    <a:pt x="29" y="107"/>
                  </a:lnTo>
                  <a:lnTo>
                    <a:pt x="44" y="111"/>
                  </a:lnTo>
                  <a:lnTo>
                    <a:pt x="53" y="109"/>
                  </a:lnTo>
                  <a:lnTo>
                    <a:pt x="54" y="86"/>
                  </a:lnTo>
                  <a:lnTo>
                    <a:pt x="61" y="79"/>
                  </a:lnTo>
                  <a:lnTo>
                    <a:pt x="62" y="51"/>
                  </a:lnTo>
                  <a:lnTo>
                    <a:pt x="47" y="45"/>
                  </a:lnTo>
                  <a:lnTo>
                    <a:pt x="57" y="14"/>
                  </a:lnTo>
                  <a:lnTo>
                    <a:pt x="64" y="12"/>
                  </a:lnTo>
                  <a:lnTo>
                    <a:pt x="64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7" name="Vännäs">
              <a:extLst>
                <a:ext uri="{FF2B5EF4-FFF2-40B4-BE49-F238E27FC236}">
                  <a16:creationId xmlns:a16="http://schemas.microsoft.com/office/drawing/2014/main" id="{00000000-0008-0000-0200-00004E020000}"/>
                </a:ext>
              </a:extLst>
            </xdr:cNvPr>
            <xdr:cNvSpPr>
              <a:spLocks/>
            </xdr:cNvSpPr>
          </xdr:nvSpPr>
          <xdr:spPr bwMode="auto">
            <a:xfrm>
              <a:off x="3305494" y="4910186"/>
              <a:ext cx="273750" cy="276445"/>
            </a:xfrm>
            <a:custGeom>
              <a:avLst/>
              <a:gdLst>
                <a:gd name="T0" fmla="*/ 78 w 116"/>
                <a:gd name="T1" fmla="*/ 0 h 117"/>
                <a:gd name="T2" fmla="*/ 104 w 116"/>
                <a:gd name="T3" fmla="*/ 3 h 117"/>
                <a:gd name="T4" fmla="*/ 103 w 116"/>
                <a:gd name="T5" fmla="*/ 45 h 117"/>
                <a:gd name="T6" fmla="*/ 108 w 116"/>
                <a:gd name="T7" fmla="*/ 57 h 117"/>
                <a:gd name="T8" fmla="*/ 95 w 116"/>
                <a:gd name="T9" fmla="*/ 67 h 117"/>
                <a:gd name="T10" fmla="*/ 102 w 116"/>
                <a:gd name="T11" fmla="*/ 82 h 117"/>
                <a:gd name="T12" fmla="*/ 116 w 116"/>
                <a:gd name="T13" fmla="*/ 82 h 117"/>
                <a:gd name="T14" fmla="*/ 110 w 116"/>
                <a:gd name="T15" fmla="*/ 93 h 117"/>
                <a:gd name="T16" fmla="*/ 89 w 116"/>
                <a:gd name="T17" fmla="*/ 110 h 117"/>
                <a:gd name="T18" fmla="*/ 66 w 116"/>
                <a:gd name="T19" fmla="*/ 117 h 117"/>
                <a:gd name="T20" fmla="*/ 48 w 116"/>
                <a:gd name="T21" fmla="*/ 113 h 117"/>
                <a:gd name="T22" fmla="*/ 34 w 116"/>
                <a:gd name="T23" fmla="*/ 93 h 117"/>
                <a:gd name="T24" fmla="*/ 22 w 116"/>
                <a:gd name="T25" fmla="*/ 48 h 117"/>
                <a:gd name="T26" fmla="*/ 0 w 116"/>
                <a:gd name="T27" fmla="*/ 24 h 117"/>
                <a:gd name="T28" fmla="*/ 27 w 116"/>
                <a:gd name="T29" fmla="*/ 21 h 117"/>
                <a:gd name="T30" fmla="*/ 38 w 116"/>
                <a:gd name="T31" fmla="*/ 28 h 117"/>
                <a:gd name="T32" fmla="*/ 53 w 116"/>
                <a:gd name="T33" fmla="*/ 17 h 117"/>
                <a:gd name="T34" fmla="*/ 52 w 116"/>
                <a:gd name="T35" fmla="*/ 8 h 117"/>
                <a:gd name="T36" fmla="*/ 72 w 116"/>
                <a:gd name="T37" fmla="*/ 11 h 117"/>
                <a:gd name="T38" fmla="*/ 78 w 116"/>
                <a:gd name="T39" fmla="*/ 0 h 11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16" h="117">
                  <a:moveTo>
                    <a:pt x="78" y="0"/>
                  </a:moveTo>
                  <a:lnTo>
                    <a:pt x="104" y="3"/>
                  </a:lnTo>
                  <a:lnTo>
                    <a:pt x="103" y="45"/>
                  </a:lnTo>
                  <a:lnTo>
                    <a:pt x="108" y="57"/>
                  </a:lnTo>
                  <a:lnTo>
                    <a:pt x="95" y="67"/>
                  </a:lnTo>
                  <a:lnTo>
                    <a:pt x="102" y="82"/>
                  </a:lnTo>
                  <a:lnTo>
                    <a:pt x="116" y="82"/>
                  </a:lnTo>
                  <a:lnTo>
                    <a:pt x="110" y="93"/>
                  </a:lnTo>
                  <a:lnTo>
                    <a:pt x="89" y="110"/>
                  </a:lnTo>
                  <a:lnTo>
                    <a:pt x="66" y="117"/>
                  </a:lnTo>
                  <a:lnTo>
                    <a:pt x="48" y="113"/>
                  </a:lnTo>
                  <a:lnTo>
                    <a:pt x="34" y="93"/>
                  </a:lnTo>
                  <a:lnTo>
                    <a:pt x="22" y="48"/>
                  </a:lnTo>
                  <a:lnTo>
                    <a:pt x="0" y="24"/>
                  </a:lnTo>
                  <a:lnTo>
                    <a:pt x="27" y="21"/>
                  </a:lnTo>
                  <a:lnTo>
                    <a:pt x="38" y="28"/>
                  </a:lnTo>
                  <a:lnTo>
                    <a:pt x="53" y="17"/>
                  </a:lnTo>
                  <a:lnTo>
                    <a:pt x="52" y="8"/>
                  </a:lnTo>
                  <a:lnTo>
                    <a:pt x="72" y="11"/>
                  </a:lnTo>
                  <a:lnTo>
                    <a:pt x="78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8" name="Åsele">
              <a:extLst>
                <a:ext uri="{FF2B5EF4-FFF2-40B4-BE49-F238E27FC236}">
                  <a16:creationId xmlns:a16="http://schemas.microsoft.com/office/drawing/2014/main" id="{00000000-0008-0000-0200-00004F020000}"/>
                </a:ext>
              </a:extLst>
            </xdr:cNvPr>
            <xdr:cNvSpPr>
              <a:spLocks/>
            </xdr:cNvSpPr>
          </xdr:nvSpPr>
          <xdr:spPr bwMode="auto">
            <a:xfrm>
              <a:off x="2099949" y="4539662"/>
              <a:ext cx="943780" cy="611690"/>
            </a:xfrm>
            <a:custGeom>
              <a:avLst/>
              <a:gdLst>
                <a:gd name="T0" fmla="*/ 197 w 401"/>
                <a:gd name="T1" fmla="*/ 0 h 259"/>
                <a:gd name="T2" fmla="*/ 255 w 401"/>
                <a:gd name="T3" fmla="*/ 49 h 259"/>
                <a:gd name="T4" fmla="*/ 284 w 401"/>
                <a:gd name="T5" fmla="*/ 43 h 259"/>
                <a:gd name="T6" fmla="*/ 297 w 401"/>
                <a:gd name="T7" fmla="*/ 55 h 259"/>
                <a:gd name="T8" fmla="*/ 285 w 401"/>
                <a:gd name="T9" fmla="*/ 64 h 259"/>
                <a:gd name="T10" fmla="*/ 401 w 401"/>
                <a:gd name="T11" fmla="*/ 176 h 259"/>
                <a:gd name="T12" fmla="*/ 331 w 401"/>
                <a:gd name="T13" fmla="*/ 207 h 259"/>
                <a:gd name="T14" fmla="*/ 205 w 401"/>
                <a:gd name="T15" fmla="*/ 259 h 259"/>
                <a:gd name="T16" fmla="*/ 43 w 401"/>
                <a:gd name="T17" fmla="*/ 233 h 259"/>
                <a:gd name="T18" fmla="*/ 61 w 401"/>
                <a:gd name="T19" fmla="*/ 212 h 259"/>
                <a:gd name="T20" fmla="*/ 43 w 401"/>
                <a:gd name="T21" fmla="*/ 195 h 259"/>
                <a:gd name="T22" fmla="*/ 0 w 401"/>
                <a:gd name="T23" fmla="*/ 100 h 259"/>
                <a:gd name="T24" fmla="*/ 0 w 401"/>
                <a:gd name="T25" fmla="*/ 76 h 259"/>
                <a:gd name="T26" fmla="*/ 15 w 401"/>
                <a:gd name="T27" fmla="*/ 67 h 259"/>
                <a:gd name="T28" fmla="*/ 51 w 401"/>
                <a:gd name="T29" fmla="*/ 66 h 259"/>
                <a:gd name="T30" fmla="*/ 53 w 401"/>
                <a:gd name="T31" fmla="*/ 47 h 259"/>
                <a:gd name="T32" fmla="*/ 184 w 401"/>
                <a:gd name="T33" fmla="*/ 9 h 259"/>
                <a:gd name="T34" fmla="*/ 197 w 401"/>
                <a:gd name="T35" fmla="*/ 0 h 25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</a:cxnLst>
              <a:rect l="0" t="0" r="r" b="b"/>
              <a:pathLst>
                <a:path w="401" h="259">
                  <a:moveTo>
                    <a:pt x="197" y="0"/>
                  </a:moveTo>
                  <a:lnTo>
                    <a:pt x="255" y="49"/>
                  </a:lnTo>
                  <a:lnTo>
                    <a:pt x="284" y="43"/>
                  </a:lnTo>
                  <a:lnTo>
                    <a:pt x="297" y="55"/>
                  </a:lnTo>
                  <a:lnTo>
                    <a:pt x="285" y="64"/>
                  </a:lnTo>
                  <a:lnTo>
                    <a:pt x="401" y="176"/>
                  </a:lnTo>
                  <a:lnTo>
                    <a:pt x="331" y="207"/>
                  </a:lnTo>
                  <a:lnTo>
                    <a:pt x="205" y="259"/>
                  </a:lnTo>
                  <a:lnTo>
                    <a:pt x="43" y="233"/>
                  </a:lnTo>
                  <a:lnTo>
                    <a:pt x="61" y="212"/>
                  </a:lnTo>
                  <a:lnTo>
                    <a:pt x="43" y="195"/>
                  </a:lnTo>
                  <a:lnTo>
                    <a:pt x="0" y="100"/>
                  </a:lnTo>
                  <a:lnTo>
                    <a:pt x="0" y="76"/>
                  </a:lnTo>
                  <a:lnTo>
                    <a:pt x="15" y="67"/>
                  </a:lnTo>
                  <a:lnTo>
                    <a:pt x="51" y="66"/>
                  </a:lnTo>
                  <a:lnTo>
                    <a:pt x="53" y="47"/>
                  </a:lnTo>
                  <a:lnTo>
                    <a:pt x="184" y="9"/>
                  </a:lnTo>
                  <a:lnTo>
                    <a:pt x="197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999" name="Nordmaling">
              <a:extLst>
                <a:ext uri="{FF2B5EF4-FFF2-40B4-BE49-F238E27FC236}">
                  <a16:creationId xmlns:a16="http://schemas.microsoft.com/office/drawing/2014/main" id="{00000000-0008-0000-0200-000051020000}"/>
                </a:ext>
              </a:extLst>
            </xdr:cNvPr>
            <xdr:cNvSpPr>
              <a:spLocks/>
            </xdr:cNvSpPr>
          </xdr:nvSpPr>
          <xdr:spPr bwMode="auto">
            <a:xfrm>
              <a:off x="3069686" y="5129553"/>
              <a:ext cx="441118" cy="425252"/>
            </a:xfrm>
            <a:custGeom>
              <a:avLst/>
              <a:gdLst>
                <a:gd name="T0" fmla="*/ 135 w 188"/>
                <a:gd name="T1" fmla="*/ 0 h 180"/>
                <a:gd name="T2" fmla="*/ 149 w 188"/>
                <a:gd name="T3" fmla="*/ 20 h 180"/>
                <a:gd name="T4" fmla="*/ 167 w 188"/>
                <a:gd name="T5" fmla="*/ 24 h 180"/>
                <a:gd name="T6" fmla="*/ 184 w 188"/>
                <a:gd name="T7" fmla="*/ 47 h 180"/>
                <a:gd name="T8" fmla="*/ 184 w 188"/>
                <a:gd name="T9" fmla="*/ 78 h 180"/>
                <a:gd name="T10" fmla="*/ 176 w 188"/>
                <a:gd name="T11" fmla="*/ 93 h 180"/>
                <a:gd name="T12" fmla="*/ 184 w 188"/>
                <a:gd name="T13" fmla="*/ 113 h 180"/>
                <a:gd name="T14" fmla="*/ 178 w 188"/>
                <a:gd name="T15" fmla="*/ 122 h 180"/>
                <a:gd name="T16" fmla="*/ 186 w 188"/>
                <a:gd name="T17" fmla="*/ 138 h 180"/>
                <a:gd name="T18" fmla="*/ 179 w 188"/>
                <a:gd name="T19" fmla="*/ 147 h 180"/>
                <a:gd name="T20" fmla="*/ 188 w 188"/>
                <a:gd name="T21" fmla="*/ 168 h 180"/>
                <a:gd name="T22" fmla="*/ 173 w 188"/>
                <a:gd name="T23" fmla="*/ 180 h 180"/>
                <a:gd name="T24" fmla="*/ 154 w 188"/>
                <a:gd name="T25" fmla="*/ 148 h 180"/>
                <a:gd name="T26" fmla="*/ 131 w 188"/>
                <a:gd name="T27" fmla="*/ 127 h 180"/>
                <a:gd name="T28" fmla="*/ 123 w 188"/>
                <a:gd name="T29" fmla="*/ 140 h 180"/>
                <a:gd name="T30" fmla="*/ 136 w 188"/>
                <a:gd name="T31" fmla="*/ 167 h 180"/>
                <a:gd name="T32" fmla="*/ 119 w 188"/>
                <a:gd name="T33" fmla="*/ 174 h 180"/>
                <a:gd name="T34" fmla="*/ 98 w 188"/>
                <a:gd name="T35" fmla="*/ 169 h 180"/>
                <a:gd name="T36" fmla="*/ 77 w 188"/>
                <a:gd name="T37" fmla="*/ 135 h 180"/>
                <a:gd name="T38" fmla="*/ 77 w 188"/>
                <a:gd name="T39" fmla="*/ 118 h 180"/>
                <a:gd name="T40" fmla="*/ 33 w 188"/>
                <a:gd name="T41" fmla="*/ 51 h 180"/>
                <a:gd name="T42" fmla="*/ 19 w 188"/>
                <a:gd name="T43" fmla="*/ 38 h 180"/>
                <a:gd name="T44" fmla="*/ 0 w 188"/>
                <a:gd name="T45" fmla="*/ 41 h 180"/>
                <a:gd name="T46" fmla="*/ 4 w 188"/>
                <a:gd name="T47" fmla="*/ 17 h 180"/>
                <a:gd name="T48" fmla="*/ 21 w 188"/>
                <a:gd name="T49" fmla="*/ 12 h 180"/>
                <a:gd name="T50" fmla="*/ 36 w 188"/>
                <a:gd name="T51" fmla="*/ 27 h 180"/>
                <a:gd name="T52" fmla="*/ 48 w 188"/>
                <a:gd name="T53" fmla="*/ 17 h 180"/>
                <a:gd name="T54" fmla="*/ 60 w 188"/>
                <a:gd name="T55" fmla="*/ 28 h 180"/>
                <a:gd name="T56" fmla="*/ 68 w 188"/>
                <a:gd name="T57" fmla="*/ 24 h 180"/>
                <a:gd name="T58" fmla="*/ 78 w 188"/>
                <a:gd name="T59" fmla="*/ 28 h 180"/>
                <a:gd name="T60" fmla="*/ 93 w 188"/>
                <a:gd name="T61" fmla="*/ 30 h 180"/>
                <a:gd name="T62" fmla="*/ 103 w 188"/>
                <a:gd name="T63" fmla="*/ 16 h 180"/>
                <a:gd name="T64" fmla="*/ 116 w 188"/>
                <a:gd name="T65" fmla="*/ 21 h 180"/>
                <a:gd name="T66" fmla="*/ 122 w 188"/>
                <a:gd name="T67" fmla="*/ 4 h 180"/>
                <a:gd name="T68" fmla="*/ 135 w 188"/>
                <a:gd name="T69" fmla="*/ 0 h 18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188" h="180">
                  <a:moveTo>
                    <a:pt x="135" y="0"/>
                  </a:moveTo>
                  <a:lnTo>
                    <a:pt x="149" y="20"/>
                  </a:lnTo>
                  <a:lnTo>
                    <a:pt x="167" y="24"/>
                  </a:lnTo>
                  <a:lnTo>
                    <a:pt x="184" y="47"/>
                  </a:lnTo>
                  <a:lnTo>
                    <a:pt x="184" y="78"/>
                  </a:lnTo>
                  <a:lnTo>
                    <a:pt x="176" y="93"/>
                  </a:lnTo>
                  <a:lnTo>
                    <a:pt x="184" y="113"/>
                  </a:lnTo>
                  <a:lnTo>
                    <a:pt x="178" y="122"/>
                  </a:lnTo>
                  <a:lnTo>
                    <a:pt x="186" y="138"/>
                  </a:lnTo>
                  <a:lnTo>
                    <a:pt x="179" y="147"/>
                  </a:lnTo>
                  <a:lnTo>
                    <a:pt x="188" y="168"/>
                  </a:lnTo>
                  <a:lnTo>
                    <a:pt x="173" y="180"/>
                  </a:lnTo>
                  <a:lnTo>
                    <a:pt x="154" y="148"/>
                  </a:lnTo>
                  <a:lnTo>
                    <a:pt x="131" y="127"/>
                  </a:lnTo>
                  <a:lnTo>
                    <a:pt x="123" y="140"/>
                  </a:lnTo>
                  <a:lnTo>
                    <a:pt x="136" y="167"/>
                  </a:lnTo>
                  <a:lnTo>
                    <a:pt x="119" y="174"/>
                  </a:lnTo>
                  <a:lnTo>
                    <a:pt x="98" y="169"/>
                  </a:lnTo>
                  <a:lnTo>
                    <a:pt x="77" y="135"/>
                  </a:lnTo>
                  <a:lnTo>
                    <a:pt x="77" y="118"/>
                  </a:lnTo>
                  <a:lnTo>
                    <a:pt x="33" y="51"/>
                  </a:lnTo>
                  <a:lnTo>
                    <a:pt x="19" y="38"/>
                  </a:lnTo>
                  <a:lnTo>
                    <a:pt x="0" y="41"/>
                  </a:lnTo>
                  <a:lnTo>
                    <a:pt x="4" y="17"/>
                  </a:lnTo>
                  <a:lnTo>
                    <a:pt x="21" y="12"/>
                  </a:lnTo>
                  <a:lnTo>
                    <a:pt x="36" y="27"/>
                  </a:lnTo>
                  <a:lnTo>
                    <a:pt x="48" y="17"/>
                  </a:lnTo>
                  <a:lnTo>
                    <a:pt x="60" y="28"/>
                  </a:lnTo>
                  <a:lnTo>
                    <a:pt x="68" y="24"/>
                  </a:lnTo>
                  <a:lnTo>
                    <a:pt x="78" y="28"/>
                  </a:lnTo>
                  <a:lnTo>
                    <a:pt x="93" y="30"/>
                  </a:lnTo>
                  <a:lnTo>
                    <a:pt x="103" y="16"/>
                  </a:lnTo>
                  <a:lnTo>
                    <a:pt x="116" y="21"/>
                  </a:lnTo>
                  <a:lnTo>
                    <a:pt x="122" y="4"/>
                  </a:lnTo>
                  <a:lnTo>
                    <a:pt x="13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0" name="Dorotea">
              <a:extLst>
                <a:ext uri="{FF2B5EF4-FFF2-40B4-BE49-F238E27FC236}">
                  <a16:creationId xmlns:a16="http://schemas.microsoft.com/office/drawing/2014/main" id="{00000000-0008-0000-0200-000052020000}"/>
                </a:ext>
              </a:extLst>
            </xdr:cNvPr>
            <xdr:cNvSpPr>
              <a:spLocks/>
            </xdr:cNvSpPr>
          </xdr:nvSpPr>
          <xdr:spPr bwMode="auto">
            <a:xfrm>
              <a:off x="1276526" y="4087525"/>
              <a:ext cx="967378" cy="1002751"/>
            </a:xfrm>
            <a:custGeom>
              <a:avLst/>
              <a:gdLst>
                <a:gd name="T0" fmla="*/ 0 w 411"/>
                <a:gd name="T1" fmla="*/ 0 h 425"/>
                <a:gd name="T2" fmla="*/ 138 w 411"/>
                <a:gd name="T3" fmla="*/ 46 h 425"/>
                <a:gd name="T4" fmla="*/ 223 w 411"/>
                <a:gd name="T5" fmla="*/ 118 h 425"/>
                <a:gd name="T6" fmla="*/ 258 w 411"/>
                <a:gd name="T7" fmla="*/ 182 h 425"/>
                <a:gd name="T8" fmla="*/ 300 w 411"/>
                <a:gd name="T9" fmla="*/ 212 h 425"/>
                <a:gd name="T10" fmla="*/ 347 w 411"/>
                <a:gd name="T11" fmla="*/ 225 h 425"/>
                <a:gd name="T12" fmla="*/ 365 w 411"/>
                <a:gd name="T13" fmla="*/ 259 h 425"/>
                <a:gd name="T14" fmla="*/ 350 w 411"/>
                <a:gd name="T15" fmla="*/ 268 h 425"/>
                <a:gd name="T16" fmla="*/ 350 w 411"/>
                <a:gd name="T17" fmla="*/ 292 h 425"/>
                <a:gd name="T18" fmla="*/ 393 w 411"/>
                <a:gd name="T19" fmla="*/ 387 h 425"/>
                <a:gd name="T20" fmla="*/ 411 w 411"/>
                <a:gd name="T21" fmla="*/ 404 h 425"/>
                <a:gd name="T22" fmla="*/ 393 w 411"/>
                <a:gd name="T23" fmla="*/ 425 h 425"/>
                <a:gd name="T24" fmla="*/ 369 w 411"/>
                <a:gd name="T25" fmla="*/ 402 h 425"/>
                <a:gd name="T26" fmla="*/ 271 w 411"/>
                <a:gd name="T27" fmla="*/ 294 h 425"/>
                <a:gd name="T28" fmla="*/ 238 w 411"/>
                <a:gd name="T29" fmla="*/ 296 h 425"/>
                <a:gd name="T30" fmla="*/ 237 w 411"/>
                <a:gd name="T31" fmla="*/ 267 h 425"/>
                <a:gd name="T32" fmla="*/ 187 w 411"/>
                <a:gd name="T33" fmla="*/ 234 h 425"/>
                <a:gd name="T34" fmla="*/ 186 w 411"/>
                <a:gd name="T35" fmla="*/ 208 h 425"/>
                <a:gd name="T36" fmla="*/ 178 w 411"/>
                <a:gd name="T37" fmla="*/ 183 h 425"/>
                <a:gd name="T38" fmla="*/ 162 w 411"/>
                <a:gd name="T39" fmla="*/ 190 h 425"/>
                <a:gd name="T40" fmla="*/ 165 w 411"/>
                <a:gd name="T41" fmla="*/ 221 h 425"/>
                <a:gd name="T42" fmla="*/ 153 w 411"/>
                <a:gd name="T43" fmla="*/ 221 h 425"/>
                <a:gd name="T44" fmla="*/ 147 w 411"/>
                <a:gd name="T45" fmla="*/ 190 h 425"/>
                <a:gd name="T46" fmla="*/ 126 w 411"/>
                <a:gd name="T47" fmla="*/ 171 h 425"/>
                <a:gd name="T48" fmla="*/ 126 w 411"/>
                <a:gd name="T49" fmla="*/ 162 h 425"/>
                <a:gd name="T50" fmla="*/ 114 w 411"/>
                <a:gd name="T51" fmla="*/ 165 h 425"/>
                <a:gd name="T52" fmla="*/ 110 w 411"/>
                <a:gd name="T53" fmla="*/ 153 h 425"/>
                <a:gd name="T54" fmla="*/ 97 w 411"/>
                <a:gd name="T55" fmla="*/ 144 h 425"/>
                <a:gd name="T56" fmla="*/ 109 w 411"/>
                <a:gd name="T57" fmla="*/ 136 h 425"/>
                <a:gd name="T58" fmla="*/ 92 w 411"/>
                <a:gd name="T59" fmla="*/ 109 h 425"/>
                <a:gd name="T60" fmla="*/ 56 w 411"/>
                <a:gd name="T61" fmla="*/ 93 h 425"/>
                <a:gd name="T62" fmla="*/ 54 w 411"/>
                <a:gd name="T63" fmla="*/ 68 h 425"/>
                <a:gd name="T64" fmla="*/ 41 w 411"/>
                <a:gd name="T65" fmla="*/ 47 h 425"/>
                <a:gd name="T66" fmla="*/ 25 w 411"/>
                <a:gd name="T67" fmla="*/ 47 h 425"/>
                <a:gd name="T68" fmla="*/ 11 w 411"/>
                <a:gd name="T69" fmla="*/ 29 h 425"/>
                <a:gd name="T70" fmla="*/ 11 w 411"/>
                <a:gd name="T71" fmla="*/ 14 h 425"/>
                <a:gd name="T72" fmla="*/ 0 w 411"/>
                <a:gd name="T73" fmla="*/ 0 h 42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</a:cxnLst>
              <a:rect l="0" t="0" r="r" b="b"/>
              <a:pathLst>
                <a:path w="411" h="425">
                  <a:moveTo>
                    <a:pt x="0" y="0"/>
                  </a:moveTo>
                  <a:lnTo>
                    <a:pt x="138" y="46"/>
                  </a:lnTo>
                  <a:lnTo>
                    <a:pt x="223" y="118"/>
                  </a:lnTo>
                  <a:lnTo>
                    <a:pt x="258" y="182"/>
                  </a:lnTo>
                  <a:lnTo>
                    <a:pt x="300" y="212"/>
                  </a:lnTo>
                  <a:lnTo>
                    <a:pt x="347" y="225"/>
                  </a:lnTo>
                  <a:lnTo>
                    <a:pt x="365" y="259"/>
                  </a:lnTo>
                  <a:lnTo>
                    <a:pt x="350" y="268"/>
                  </a:lnTo>
                  <a:lnTo>
                    <a:pt x="350" y="292"/>
                  </a:lnTo>
                  <a:lnTo>
                    <a:pt x="393" y="387"/>
                  </a:lnTo>
                  <a:lnTo>
                    <a:pt x="411" y="404"/>
                  </a:lnTo>
                  <a:lnTo>
                    <a:pt x="393" y="425"/>
                  </a:lnTo>
                  <a:lnTo>
                    <a:pt x="369" y="402"/>
                  </a:lnTo>
                  <a:lnTo>
                    <a:pt x="271" y="294"/>
                  </a:lnTo>
                  <a:lnTo>
                    <a:pt x="238" y="296"/>
                  </a:lnTo>
                  <a:lnTo>
                    <a:pt x="237" y="267"/>
                  </a:lnTo>
                  <a:lnTo>
                    <a:pt x="187" y="234"/>
                  </a:lnTo>
                  <a:lnTo>
                    <a:pt x="186" y="208"/>
                  </a:lnTo>
                  <a:lnTo>
                    <a:pt x="178" y="183"/>
                  </a:lnTo>
                  <a:lnTo>
                    <a:pt x="162" y="190"/>
                  </a:lnTo>
                  <a:lnTo>
                    <a:pt x="165" y="221"/>
                  </a:lnTo>
                  <a:lnTo>
                    <a:pt x="153" y="221"/>
                  </a:lnTo>
                  <a:lnTo>
                    <a:pt x="147" y="190"/>
                  </a:lnTo>
                  <a:lnTo>
                    <a:pt x="126" y="171"/>
                  </a:lnTo>
                  <a:lnTo>
                    <a:pt x="126" y="162"/>
                  </a:lnTo>
                  <a:lnTo>
                    <a:pt x="114" y="165"/>
                  </a:lnTo>
                  <a:lnTo>
                    <a:pt x="110" y="153"/>
                  </a:lnTo>
                  <a:lnTo>
                    <a:pt x="97" y="144"/>
                  </a:lnTo>
                  <a:lnTo>
                    <a:pt x="109" y="136"/>
                  </a:lnTo>
                  <a:lnTo>
                    <a:pt x="92" y="109"/>
                  </a:lnTo>
                  <a:lnTo>
                    <a:pt x="56" y="93"/>
                  </a:lnTo>
                  <a:lnTo>
                    <a:pt x="54" y="68"/>
                  </a:lnTo>
                  <a:lnTo>
                    <a:pt x="41" y="47"/>
                  </a:lnTo>
                  <a:lnTo>
                    <a:pt x="25" y="47"/>
                  </a:lnTo>
                  <a:lnTo>
                    <a:pt x="11" y="29"/>
                  </a:lnTo>
                  <a:lnTo>
                    <a:pt x="11" y="14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1" name="Åre">
              <a:extLst>
                <a:ext uri="{FF2B5EF4-FFF2-40B4-BE49-F238E27FC236}">
                  <a16:creationId xmlns:a16="http://schemas.microsoft.com/office/drawing/2014/main" id="{00000000-0008-0000-0200-000053020000}"/>
                </a:ext>
              </a:extLst>
            </xdr:cNvPr>
            <xdr:cNvSpPr>
              <a:spLocks/>
            </xdr:cNvSpPr>
          </xdr:nvSpPr>
          <xdr:spPr bwMode="auto">
            <a:xfrm>
              <a:off x="0" y="4948527"/>
              <a:ext cx="1085373" cy="1152189"/>
            </a:xfrm>
            <a:custGeom>
              <a:avLst/>
              <a:gdLst>
                <a:gd name="T0" fmla="*/ 248 w 461"/>
                <a:gd name="T1" fmla="*/ 0 h 488"/>
                <a:gd name="T2" fmla="*/ 266 w 461"/>
                <a:gd name="T3" fmla="*/ 4 h 488"/>
                <a:gd name="T4" fmla="*/ 266 w 461"/>
                <a:gd name="T5" fmla="*/ 84 h 488"/>
                <a:gd name="T6" fmla="*/ 279 w 461"/>
                <a:gd name="T7" fmla="*/ 128 h 488"/>
                <a:gd name="T8" fmla="*/ 292 w 461"/>
                <a:gd name="T9" fmla="*/ 138 h 488"/>
                <a:gd name="T10" fmla="*/ 293 w 461"/>
                <a:gd name="T11" fmla="*/ 179 h 488"/>
                <a:gd name="T12" fmla="*/ 300 w 461"/>
                <a:gd name="T13" fmla="*/ 220 h 488"/>
                <a:gd name="T14" fmla="*/ 299 w 461"/>
                <a:gd name="T15" fmla="*/ 254 h 488"/>
                <a:gd name="T16" fmla="*/ 290 w 461"/>
                <a:gd name="T17" fmla="*/ 265 h 488"/>
                <a:gd name="T18" fmla="*/ 291 w 461"/>
                <a:gd name="T19" fmla="*/ 283 h 488"/>
                <a:gd name="T20" fmla="*/ 312 w 461"/>
                <a:gd name="T21" fmla="*/ 292 h 488"/>
                <a:gd name="T22" fmla="*/ 343 w 461"/>
                <a:gd name="T23" fmla="*/ 316 h 488"/>
                <a:gd name="T24" fmla="*/ 360 w 461"/>
                <a:gd name="T25" fmla="*/ 313 h 488"/>
                <a:gd name="T26" fmla="*/ 394 w 461"/>
                <a:gd name="T27" fmla="*/ 329 h 488"/>
                <a:gd name="T28" fmla="*/ 419 w 461"/>
                <a:gd name="T29" fmla="*/ 378 h 488"/>
                <a:gd name="T30" fmla="*/ 399 w 461"/>
                <a:gd name="T31" fmla="*/ 380 h 488"/>
                <a:gd name="T32" fmla="*/ 415 w 461"/>
                <a:gd name="T33" fmla="*/ 394 h 488"/>
                <a:gd name="T34" fmla="*/ 439 w 461"/>
                <a:gd name="T35" fmla="*/ 402 h 488"/>
                <a:gd name="T36" fmla="*/ 456 w 461"/>
                <a:gd name="T37" fmla="*/ 415 h 488"/>
                <a:gd name="T38" fmla="*/ 461 w 461"/>
                <a:gd name="T39" fmla="*/ 437 h 488"/>
                <a:gd name="T40" fmla="*/ 432 w 461"/>
                <a:gd name="T41" fmla="*/ 448 h 488"/>
                <a:gd name="T42" fmla="*/ 410 w 461"/>
                <a:gd name="T43" fmla="*/ 437 h 488"/>
                <a:gd name="T44" fmla="*/ 335 w 461"/>
                <a:gd name="T45" fmla="*/ 445 h 488"/>
                <a:gd name="T46" fmla="*/ 330 w 461"/>
                <a:gd name="T47" fmla="*/ 436 h 488"/>
                <a:gd name="T48" fmla="*/ 293 w 461"/>
                <a:gd name="T49" fmla="*/ 435 h 488"/>
                <a:gd name="T50" fmla="*/ 266 w 461"/>
                <a:gd name="T51" fmla="*/ 445 h 488"/>
                <a:gd name="T52" fmla="*/ 246 w 461"/>
                <a:gd name="T53" fmla="*/ 440 h 488"/>
                <a:gd name="T54" fmla="*/ 207 w 461"/>
                <a:gd name="T55" fmla="*/ 469 h 488"/>
                <a:gd name="T56" fmla="*/ 123 w 461"/>
                <a:gd name="T57" fmla="*/ 462 h 488"/>
                <a:gd name="T58" fmla="*/ 13 w 461"/>
                <a:gd name="T59" fmla="*/ 488 h 488"/>
                <a:gd name="T60" fmla="*/ 38 w 461"/>
                <a:gd name="T61" fmla="*/ 452 h 488"/>
                <a:gd name="T62" fmla="*/ 0 w 461"/>
                <a:gd name="T63" fmla="*/ 337 h 488"/>
                <a:gd name="T64" fmla="*/ 50 w 461"/>
                <a:gd name="T65" fmla="*/ 254 h 488"/>
                <a:gd name="T66" fmla="*/ 40 w 461"/>
                <a:gd name="T67" fmla="*/ 206 h 488"/>
                <a:gd name="T68" fmla="*/ 68 w 461"/>
                <a:gd name="T69" fmla="*/ 176 h 488"/>
                <a:gd name="T70" fmla="*/ 74 w 461"/>
                <a:gd name="T71" fmla="*/ 151 h 488"/>
                <a:gd name="T72" fmla="*/ 88 w 461"/>
                <a:gd name="T73" fmla="*/ 138 h 488"/>
                <a:gd name="T74" fmla="*/ 148 w 461"/>
                <a:gd name="T75" fmla="*/ 50 h 488"/>
                <a:gd name="T76" fmla="*/ 189 w 461"/>
                <a:gd name="T77" fmla="*/ 17 h 488"/>
                <a:gd name="T78" fmla="*/ 248 w 461"/>
                <a:gd name="T79" fmla="*/ 0 h 48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461" h="488">
                  <a:moveTo>
                    <a:pt x="248" y="0"/>
                  </a:moveTo>
                  <a:lnTo>
                    <a:pt x="266" y="4"/>
                  </a:lnTo>
                  <a:lnTo>
                    <a:pt x="266" y="84"/>
                  </a:lnTo>
                  <a:lnTo>
                    <a:pt x="279" y="128"/>
                  </a:lnTo>
                  <a:lnTo>
                    <a:pt x="292" y="138"/>
                  </a:lnTo>
                  <a:lnTo>
                    <a:pt x="293" y="179"/>
                  </a:lnTo>
                  <a:lnTo>
                    <a:pt x="300" y="220"/>
                  </a:lnTo>
                  <a:lnTo>
                    <a:pt x="299" y="254"/>
                  </a:lnTo>
                  <a:lnTo>
                    <a:pt x="290" y="265"/>
                  </a:lnTo>
                  <a:lnTo>
                    <a:pt x="291" y="283"/>
                  </a:lnTo>
                  <a:lnTo>
                    <a:pt x="312" y="292"/>
                  </a:lnTo>
                  <a:lnTo>
                    <a:pt x="343" y="316"/>
                  </a:lnTo>
                  <a:lnTo>
                    <a:pt x="360" y="313"/>
                  </a:lnTo>
                  <a:lnTo>
                    <a:pt x="394" y="329"/>
                  </a:lnTo>
                  <a:lnTo>
                    <a:pt x="419" y="378"/>
                  </a:lnTo>
                  <a:lnTo>
                    <a:pt x="399" y="380"/>
                  </a:lnTo>
                  <a:lnTo>
                    <a:pt x="415" y="394"/>
                  </a:lnTo>
                  <a:lnTo>
                    <a:pt x="439" y="402"/>
                  </a:lnTo>
                  <a:lnTo>
                    <a:pt x="456" y="415"/>
                  </a:lnTo>
                  <a:lnTo>
                    <a:pt x="461" y="437"/>
                  </a:lnTo>
                  <a:lnTo>
                    <a:pt x="432" y="448"/>
                  </a:lnTo>
                  <a:lnTo>
                    <a:pt x="410" y="437"/>
                  </a:lnTo>
                  <a:lnTo>
                    <a:pt x="335" y="445"/>
                  </a:lnTo>
                  <a:lnTo>
                    <a:pt x="330" y="436"/>
                  </a:lnTo>
                  <a:lnTo>
                    <a:pt x="293" y="435"/>
                  </a:lnTo>
                  <a:lnTo>
                    <a:pt x="266" y="445"/>
                  </a:lnTo>
                  <a:lnTo>
                    <a:pt x="246" y="440"/>
                  </a:lnTo>
                  <a:lnTo>
                    <a:pt x="207" y="469"/>
                  </a:lnTo>
                  <a:lnTo>
                    <a:pt x="123" y="462"/>
                  </a:lnTo>
                  <a:lnTo>
                    <a:pt x="13" y="488"/>
                  </a:lnTo>
                  <a:lnTo>
                    <a:pt x="38" y="452"/>
                  </a:lnTo>
                  <a:lnTo>
                    <a:pt x="0" y="337"/>
                  </a:lnTo>
                  <a:lnTo>
                    <a:pt x="50" y="254"/>
                  </a:lnTo>
                  <a:lnTo>
                    <a:pt x="40" y="206"/>
                  </a:lnTo>
                  <a:lnTo>
                    <a:pt x="68" y="176"/>
                  </a:lnTo>
                  <a:lnTo>
                    <a:pt x="74" y="151"/>
                  </a:lnTo>
                  <a:lnTo>
                    <a:pt x="88" y="138"/>
                  </a:lnTo>
                  <a:lnTo>
                    <a:pt x="148" y="50"/>
                  </a:lnTo>
                  <a:lnTo>
                    <a:pt x="189" y="17"/>
                  </a:lnTo>
                  <a:lnTo>
                    <a:pt x="248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2" name="Strömsund">
              <a:extLst>
                <a:ext uri="{FF2B5EF4-FFF2-40B4-BE49-F238E27FC236}">
                  <a16:creationId xmlns:a16="http://schemas.microsoft.com/office/drawing/2014/main" id="{00000000-0008-0000-0200-000054020000}"/>
                </a:ext>
              </a:extLst>
            </xdr:cNvPr>
            <xdr:cNvSpPr>
              <a:spLocks/>
            </xdr:cNvSpPr>
          </xdr:nvSpPr>
          <xdr:spPr bwMode="auto">
            <a:xfrm>
              <a:off x="811624" y="3945775"/>
              <a:ext cx="1333164" cy="1751485"/>
            </a:xfrm>
            <a:custGeom>
              <a:avLst/>
              <a:gdLst>
                <a:gd name="T0" fmla="*/ 177 w 566"/>
                <a:gd name="T1" fmla="*/ 44 h 742"/>
                <a:gd name="T2" fmla="*/ 208 w 566"/>
                <a:gd name="T3" fmla="*/ 74 h 742"/>
                <a:gd name="T4" fmla="*/ 222 w 566"/>
                <a:gd name="T5" fmla="*/ 107 h 742"/>
                <a:gd name="T6" fmla="*/ 251 w 566"/>
                <a:gd name="T7" fmla="*/ 128 h 742"/>
                <a:gd name="T8" fmla="*/ 289 w 566"/>
                <a:gd name="T9" fmla="*/ 169 h 742"/>
                <a:gd name="T10" fmla="*/ 294 w 566"/>
                <a:gd name="T11" fmla="*/ 204 h 742"/>
                <a:gd name="T12" fmla="*/ 311 w 566"/>
                <a:gd name="T13" fmla="*/ 225 h 742"/>
                <a:gd name="T14" fmla="*/ 323 w 566"/>
                <a:gd name="T15" fmla="*/ 231 h 742"/>
                <a:gd name="T16" fmla="*/ 350 w 566"/>
                <a:gd name="T17" fmla="*/ 281 h 742"/>
                <a:gd name="T18" fmla="*/ 359 w 566"/>
                <a:gd name="T19" fmla="*/ 250 h 742"/>
                <a:gd name="T20" fmla="*/ 383 w 566"/>
                <a:gd name="T21" fmla="*/ 268 h 742"/>
                <a:gd name="T22" fmla="*/ 434 w 566"/>
                <a:gd name="T23" fmla="*/ 327 h 742"/>
                <a:gd name="T24" fmla="*/ 435 w 566"/>
                <a:gd name="T25" fmla="*/ 356 h 742"/>
                <a:gd name="T26" fmla="*/ 566 w 566"/>
                <a:gd name="T27" fmla="*/ 462 h 742"/>
                <a:gd name="T28" fmla="*/ 539 w 566"/>
                <a:gd name="T29" fmla="*/ 546 h 742"/>
                <a:gd name="T30" fmla="*/ 502 w 566"/>
                <a:gd name="T31" fmla="*/ 610 h 742"/>
                <a:gd name="T32" fmla="*/ 479 w 566"/>
                <a:gd name="T33" fmla="*/ 612 h 742"/>
                <a:gd name="T34" fmla="*/ 429 w 566"/>
                <a:gd name="T35" fmla="*/ 616 h 742"/>
                <a:gd name="T36" fmla="*/ 393 w 566"/>
                <a:gd name="T37" fmla="*/ 610 h 742"/>
                <a:gd name="T38" fmla="*/ 426 w 566"/>
                <a:gd name="T39" fmla="*/ 675 h 742"/>
                <a:gd name="T40" fmla="*/ 366 w 566"/>
                <a:gd name="T41" fmla="*/ 700 h 742"/>
                <a:gd name="T42" fmla="*/ 333 w 566"/>
                <a:gd name="T43" fmla="*/ 739 h 742"/>
                <a:gd name="T44" fmla="*/ 302 w 566"/>
                <a:gd name="T45" fmla="*/ 717 h 742"/>
                <a:gd name="T46" fmla="*/ 256 w 566"/>
                <a:gd name="T47" fmla="*/ 692 h 742"/>
                <a:gd name="T48" fmla="*/ 257 w 566"/>
                <a:gd name="T49" fmla="*/ 670 h 742"/>
                <a:gd name="T50" fmla="*/ 223 w 566"/>
                <a:gd name="T51" fmla="*/ 583 h 742"/>
                <a:gd name="T52" fmla="*/ 255 w 566"/>
                <a:gd name="T53" fmla="*/ 534 h 742"/>
                <a:gd name="T54" fmla="*/ 234 w 566"/>
                <a:gd name="T55" fmla="*/ 502 h 742"/>
                <a:gd name="T56" fmla="*/ 236 w 566"/>
                <a:gd name="T57" fmla="*/ 453 h 742"/>
                <a:gd name="T58" fmla="*/ 219 w 566"/>
                <a:gd name="T59" fmla="*/ 419 h 742"/>
                <a:gd name="T60" fmla="*/ 104 w 566"/>
                <a:gd name="T61" fmla="*/ 326 h 742"/>
                <a:gd name="T62" fmla="*/ 83 w 566"/>
                <a:gd name="T63" fmla="*/ 275 h 742"/>
                <a:gd name="T64" fmla="*/ 45 w 566"/>
                <a:gd name="T65" fmla="*/ 255 h 742"/>
                <a:gd name="T66" fmla="*/ 104 w 566"/>
                <a:gd name="T67" fmla="*/ 26 h 74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566" h="742">
                  <a:moveTo>
                    <a:pt x="126" y="0"/>
                  </a:moveTo>
                  <a:lnTo>
                    <a:pt x="177" y="44"/>
                  </a:lnTo>
                  <a:lnTo>
                    <a:pt x="188" y="47"/>
                  </a:lnTo>
                  <a:lnTo>
                    <a:pt x="208" y="74"/>
                  </a:lnTo>
                  <a:lnTo>
                    <a:pt x="208" y="89"/>
                  </a:lnTo>
                  <a:lnTo>
                    <a:pt x="222" y="107"/>
                  </a:lnTo>
                  <a:lnTo>
                    <a:pt x="238" y="107"/>
                  </a:lnTo>
                  <a:lnTo>
                    <a:pt x="251" y="128"/>
                  </a:lnTo>
                  <a:lnTo>
                    <a:pt x="253" y="153"/>
                  </a:lnTo>
                  <a:lnTo>
                    <a:pt x="289" y="169"/>
                  </a:lnTo>
                  <a:lnTo>
                    <a:pt x="306" y="196"/>
                  </a:lnTo>
                  <a:lnTo>
                    <a:pt x="294" y="204"/>
                  </a:lnTo>
                  <a:lnTo>
                    <a:pt x="307" y="213"/>
                  </a:lnTo>
                  <a:lnTo>
                    <a:pt x="311" y="225"/>
                  </a:lnTo>
                  <a:lnTo>
                    <a:pt x="323" y="222"/>
                  </a:lnTo>
                  <a:lnTo>
                    <a:pt x="323" y="231"/>
                  </a:lnTo>
                  <a:lnTo>
                    <a:pt x="344" y="250"/>
                  </a:lnTo>
                  <a:lnTo>
                    <a:pt x="350" y="281"/>
                  </a:lnTo>
                  <a:lnTo>
                    <a:pt x="362" y="281"/>
                  </a:lnTo>
                  <a:lnTo>
                    <a:pt x="359" y="250"/>
                  </a:lnTo>
                  <a:lnTo>
                    <a:pt x="375" y="243"/>
                  </a:lnTo>
                  <a:lnTo>
                    <a:pt x="383" y="268"/>
                  </a:lnTo>
                  <a:lnTo>
                    <a:pt x="384" y="294"/>
                  </a:lnTo>
                  <a:lnTo>
                    <a:pt x="434" y="327"/>
                  </a:lnTo>
                  <a:lnTo>
                    <a:pt x="435" y="356"/>
                  </a:lnTo>
                  <a:lnTo>
                    <a:pt x="435" y="356"/>
                  </a:lnTo>
                  <a:lnTo>
                    <a:pt x="468" y="354"/>
                  </a:lnTo>
                  <a:lnTo>
                    <a:pt x="566" y="462"/>
                  </a:lnTo>
                  <a:lnTo>
                    <a:pt x="541" y="517"/>
                  </a:lnTo>
                  <a:lnTo>
                    <a:pt x="539" y="546"/>
                  </a:lnTo>
                  <a:lnTo>
                    <a:pt x="548" y="589"/>
                  </a:lnTo>
                  <a:lnTo>
                    <a:pt x="502" y="610"/>
                  </a:lnTo>
                  <a:lnTo>
                    <a:pt x="489" y="603"/>
                  </a:lnTo>
                  <a:lnTo>
                    <a:pt x="479" y="612"/>
                  </a:lnTo>
                  <a:lnTo>
                    <a:pt x="450" y="601"/>
                  </a:lnTo>
                  <a:lnTo>
                    <a:pt x="429" y="616"/>
                  </a:lnTo>
                  <a:lnTo>
                    <a:pt x="408" y="604"/>
                  </a:lnTo>
                  <a:lnTo>
                    <a:pt x="393" y="610"/>
                  </a:lnTo>
                  <a:lnTo>
                    <a:pt x="430" y="655"/>
                  </a:lnTo>
                  <a:lnTo>
                    <a:pt x="426" y="675"/>
                  </a:lnTo>
                  <a:lnTo>
                    <a:pt x="390" y="675"/>
                  </a:lnTo>
                  <a:lnTo>
                    <a:pt x="366" y="700"/>
                  </a:lnTo>
                  <a:lnTo>
                    <a:pt x="346" y="708"/>
                  </a:lnTo>
                  <a:lnTo>
                    <a:pt x="333" y="739"/>
                  </a:lnTo>
                  <a:lnTo>
                    <a:pt x="318" y="742"/>
                  </a:lnTo>
                  <a:lnTo>
                    <a:pt x="302" y="717"/>
                  </a:lnTo>
                  <a:lnTo>
                    <a:pt x="268" y="688"/>
                  </a:lnTo>
                  <a:lnTo>
                    <a:pt x="256" y="692"/>
                  </a:lnTo>
                  <a:lnTo>
                    <a:pt x="249" y="684"/>
                  </a:lnTo>
                  <a:lnTo>
                    <a:pt x="257" y="670"/>
                  </a:lnTo>
                  <a:lnTo>
                    <a:pt x="226" y="640"/>
                  </a:lnTo>
                  <a:lnTo>
                    <a:pt x="223" y="583"/>
                  </a:lnTo>
                  <a:lnTo>
                    <a:pt x="229" y="555"/>
                  </a:lnTo>
                  <a:lnTo>
                    <a:pt x="255" y="534"/>
                  </a:lnTo>
                  <a:lnTo>
                    <a:pt x="248" y="509"/>
                  </a:lnTo>
                  <a:lnTo>
                    <a:pt x="234" y="502"/>
                  </a:lnTo>
                  <a:lnTo>
                    <a:pt x="225" y="462"/>
                  </a:lnTo>
                  <a:lnTo>
                    <a:pt x="236" y="453"/>
                  </a:lnTo>
                  <a:lnTo>
                    <a:pt x="229" y="424"/>
                  </a:lnTo>
                  <a:lnTo>
                    <a:pt x="219" y="419"/>
                  </a:lnTo>
                  <a:lnTo>
                    <a:pt x="200" y="350"/>
                  </a:lnTo>
                  <a:lnTo>
                    <a:pt x="104" y="326"/>
                  </a:lnTo>
                  <a:lnTo>
                    <a:pt x="83" y="301"/>
                  </a:lnTo>
                  <a:lnTo>
                    <a:pt x="83" y="275"/>
                  </a:lnTo>
                  <a:lnTo>
                    <a:pt x="74" y="264"/>
                  </a:lnTo>
                  <a:lnTo>
                    <a:pt x="45" y="255"/>
                  </a:lnTo>
                  <a:lnTo>
                    <a:pt x="0" y="221"/>
                  </a:lnTo>
                  <a:lnTo>
                    <a:pt x="104" y="26"/>
                  </a:lnTo>
                  <a:lnTo>
                    <a:pt x="126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3" name="Krokom">
              <a:extLst>
                <a:ext uri="{FF2B5EF4-FFF2-40B4-BE49-F238E27FC236}">
                  <a16:creationId xmlns:a16="http://schemas.microsoft.com/office/drawing/2014/main" id="{00000000-0008-0000-0200-000055020000}"/>
                </a:ext>
              </a:extLst>
            </xdr:cNvPr>
            <xdr:cNvSpPr>
              <a:spLocks/>
            </xdr:cNvSpPr>
          </xdr:nvSpPr>
          <xdr:spPr bwMode="auto">
            <a:xfrm>
              <a:off x="627735" y="4656249"/>
              <a:ext cx="785665" cy="1175076"/>
            </a:xfrm>
            <a:custGeom>
              <a:avLst/>
              <a:gdLst>
                <a:gd name="T0" fmla="*/ 162 w 334"/>
                <a:gd name="T1" fmla="*/ 0 h 498"/>
                <a:gd name="T2" fmla="*/ 183 w 334"/>
                <a:gd name="T3" fmla="*/ 25 h 498"/>
                <a:gd name="T4" fmla="*/ 279 w 334"/>
                <a:gd name="T5" fmla="*/ 49 h 498"/>
                <a:gd name="T6" fmla="*/ 298 w 334"/>
                <a:gd name="T7" fmla="*/ 118 h 498"/>
                <a:gd name="T8" fmla="*/ 308 w 334"/>
                <a:gd name="T9" fmla="*/ 123 h 498"/>
                <a:gd name="T10" fmla="*/ 315 w 334"/>
                <a:gd name="T11" fmla="*/ 152 h 498"/>
                <a:gd name="T12" fmla="*/ 304 w 334"/>
                <a:gd name="T13" fmla="*/ 161 h 498"/>
                <a:gd name="T14" fmla="*/ 313 w 334"/>
                <a:gd name="T15" fmla="*/ 201 h 498"/>
                <a:gd name="T16" fmla="*/ 327 w 334"/>
                <a:gd name="T17" fmla="*/ 208 h 498"/>
                <a:gd name="T18" fmla="*/ 334 w 334"/>
                <a:gd name="T19" fmla="*/ 233 h 498"/>
                <a:gd name="T20" fmla="*/ 308 w 334"/>
                <a:gd name="T21" fmla="*/ 254 h 498"/>
                <a:gd name="T22" fmla="*/ 302 w 334"/>
                <a:gd name="T23" fmla="*/ 282 h 498"/>
                <a:gd name="T24" fmla="*/ 305 w 334"/>
                <a:gd name="T25" fmla="*/ 339 h 498"/>
                <a:gd name="T26" fmla="*/ 294 w 334"/>
                <a:gd name="T27" fmla="*/ 348 h 498"/>
                <a:gd name="T28" fmla="*/ 277 w 334"/>
                <a:gd name="T29" fmla="*/ 341 h 498"/>
                <a:gd name="T30" fmla="*/ 267 w 334"/>
                <a:gd name="T31" fmla="*/ 357 h 498"/>
                <a:gd name="T32" fmla="*/ 232 w 334"/>
                <a:gd name="T33" fmla="*/ 345 h 498"/>
                <a:gd name="T34" fmla="*/ 237 w 334"/>
                <a:gd name="T35" fmla="*/ 381 h 498"/>
                <a:gd name="T36" fmla="*/ 225 w 334"/>
                <a:gd name="T37" fmla="*/ 399 h 498"/>
                <a:gd name="T38" fmla="*/ 251 w 334"/>
                <a:gd name="T39" fmla="*/ 438 h 498"/>
                <a:gd name="T40" fmla="*/ 250 w 334"/>
                <a:gd name="T41" fmla="*/ 457 h 498"/>
                <a:gd name="T42" fmla="*/ 271 w 334"/>
                <a:gd name="T43" fmla="*/ 462 h 498"/>
                <a:gd name="T44" fmla="*/ 267 w 334"/>
                <a:gd name="T45" fmla="*/ 496 h 498"/>
                <a:gd name="T46" fmla="*/ 238 w 334"/>
                <a:gd name="T47" fmla="*/ 498 h 498"/>
                <a:gd name="T48" fmla="*/ 219 w 334"/>
                <a:gd name="T49" fmla="*/ 485 h 498"/>
                <a:gd name="T50" fmla="*/ 205 w 334"/>
                <a:gd name="T51" fmla="*/ 489 h 498"/>
                <a:gd name="T52" fmla="*/ 186 w 334"/>
                <a:gd name="T53" fmla="*/ 472 h 498"/>
                <a:gd name="T54" fmla="*/ 158 w 334"/>
                <a:gd name="T55" fmla="*/ 462 h 498"/>
                <a:gd name="T56" fmla="*/ 128 w 334"/>
                <a:gd name="T57" fmla="*/ 453 h 498"/>
                <a:gd name="T58" fmla="*/ 94 w 334"/>
                <a:gd name="T59" fmla="*/ 437 h 498"/>
                <a:gd name="T60" fmla="*/ 77 w 334"/>
                <a:gd name="T61" fmla="*/ 440 h 498"/>
                <a:gd name="T62" fmla="*/ 46 w 334"/>
                <a:gd name="T63" fmla="*/ 416 h 498"/>
                <a:gd name="T64" fmla="*/ 25 w 334"/>
                <a:gd name="T65" fmla="*/ 407 h 498"/>
                <a:gd name="T66" fmla="*/ 24 w 334"/>
                <a:gd name="T67" fmla="*/ 389 h 498"/>
                <a:gd name="T68" fmla="*/ 33 w 334"/>
                <a:gd name="T69" fmla="*/ 378 h 498"/>
                <a:gd name="T70" fmla="*/ 34 w 334"/>
                <a:gd name="T71" fmla="*/ 344 h 498"/>
                <a:gd name="T72" fmla="*/ 27 w 334"/>
                <a:gd name="T73" fmla="*/ 303 h 498"/>
                <a:gd name="T74" fmla="*/ 26 w 334"/>
                <a:gd name="T75" fmla="*/ 262 h 498"/>
                <a:gd name="T76" fmla="*/ 13 w 334"/>
                <a:gd name="T77" fmla="*/ 252 h 498"/>
                <a:gd name="T78" fmla="*/ 0 w 334"/>
                <a:gd name="T79" fmla="*/ 208 h 498"/>
                <a:gd name="T80" fmla="*/ 0 w 334"/>
                <a:gd name="T81" fmla="*/ 128 h 498"/>
                <a:gd name="T82" fmla="*/ 79 w 334"/>
                <a:gd name="T83" fmla="*/ 146 h 498"/>
                <a:gd name="T84" fmla="*/ 126 w 334"/>
                <a:gd name="T85" fmla="*/ 162 h 498"/>
                <a:gd name="T86" fmla="*/ 166 w 334"/>
                <a:gd name="T87" fmla="*/ 86 h 498"/>
                <a:gd name="T88" fmla="*/ 162 w 334"/>
                <a:gd name="T89" fmla="*/ 0 h 49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334" h="498">
                  <a:moveTo>
                    <a:pt x="162" y="0"/>
                  </a:moveTo>
                  <a:lnTo>
                    <a:pt x="183" y="25"/>
                  </a:lnTo>
                  <a:lnTo>
                    <a:pt x="279" y="49"/>
                  </a:lnTo>
                  <a:lnTo>
                    <a:pt x="298" y="118"/>
                  </a:lnTo>
                  <a:lnTo>
                    <a:pt x="308" y="123"/>
                  </a:lnTo>
                  <a:lnTo>
                    <a:pt x="315" y="152"/>
                  </a:lnTo>
                  <a:lnTo>
                    <a:pt x="304" y="161"/>
                  </a:lnTo>
                  <a:lnTo>
                    <a:pt x="313" y="201"/>
                  </a:lnTo>
                  <a:lnTo>
                    <a:pt x="327" y="208"/>
                  </a:lnTo>
                  <a:lnTo>
                    <a:pt x="334" y="233"/>
                  </a:lnTo>
                  <a:lnTo>
                    <a:pt x="308" y="254"/>
                  </a:lnTo>
                  <a:lnTo>
                    <a:pt x="302" y="282"/>
                  </a:lnTo>
                  <a:lnTo>
                    <a:pt x="305" y="339"/>
                  </a:lnTo>
                  <a:lnTo>
                    <a:pt x="294" y="348"/>
                  </a:lnTo>
                  <a:lnTo>
                    <a:pt x="277" y="341"/>
                  </a:lnTo>
                  <a:lnTo>
                    <a:pt x="267" y="357"/>
                  </a:lnTo>
                  <a:lnTo>
                    <a:pt x="232" y="345"/>
                  </a:lnTo>
                  <a:lnTo>
                    <a:pt x="237" y="381"/>
                  </a:lnTo>
                  <a:lnTo>
                    <a:pt x="225" y="399"/>
                  </a:lnTo>
                  <a:lnTo>
                    <a:pt x="251" y="438"/>
                  </a:lnTo>
                  <a:lnTo>
                    <a:pt x="250" y="457"/>
                  </a:lnTo>
                  <a:lnTo>
                    <a:pt x="271" y="462"/>
                  </a:lnTo>
                  <a:lnTo>
                    <a:pt x="267" y="496"/>
                  </a:lnTo>
                  <a:lnTo>
                    <a:pt x="238" y="498"/>
                  </a:lnTo>
                  <a:lnTo>
                    <a:pt x="219" y="485"/>
                  </a:lnTo>
                  <a:lnTo>
                    <a:pt x="205" y="489"/>
                  </a:lnTo>
                  <a:lnTo>
                    <a:pt x="186" y="472"/>
                  </a:lnTo>
                  <a:lnTo>
                    <a:pt x="158" y="462"/>
                  </a:lnTo>
                  <a:lnTo>
                    <a:pt x="128" y="453"/>
                  </a:lnTo>
                  <a:lnTo>
                    <a:pt x="94" y="437"/>
                  </a:lnTo>
                  <a:lnTo>
                    <a:pt x="77" y="440"/>
                  </a:lnTo>
                  <a:lnTo>
                    <a:pt x="46" y="416"/>
                  </a:lnTo>
                  <a:lnTo>
                    <a:pt x="25" y="407"/>
                  </a:lnTo>
                  <a:lnTo>
                    <a:pt x="24" y="389"/>
                  </a:lnTo>
                  <a:lnTo>
                    <a:pt x="33" y="378"/>
                  </a:lnTo>
                  <a:lnTo>
                    <a:pt x="34" y="344"/>
                  </a:lnTo>
                  <a:lnTo>
                    <a:pt x="27" y="303"/>
                  </a:lnTo>
                  <a:lnTo>
                    <a:pt x="26" y="262"/>
                  </a:lnTo>
                  <a:lnTo>
                    <a:pt x="13" y="252"/>
                  </a:lnTo>
                  <a:lnTo>
                    <a:pt x="0" y="208"/>
                  </a:lnTo>
                  <a:lnTo>
                    <a:pt x="0" y="128"/>
                  </a:lnTo>
                  <a:lnTo>
                    <a:pt x="79" y="146"/>
                  </a:lnTo>
                  <a:lnTo>
                    <a:pt x="126" y="162"/>
                  </a:lnTo>
                  <a:lnTo>
                    <a:pt x="166" y="86"/>
                  </a:lnTo>
                  <a:lnTo>
                    <a:pt x="162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4" name="Ånge">
              <a:extLst>
                <a:ext uri="{FF2B5EF4-FFF2-40B4-BE49-F238E27FC236}">
                  <a16:creationId xmlns:a16="http://schemas.microsoft.com/office/drawing/2014/main" id="{00000000-0008-0000-0200-000056020000}"/>
                </a:ext>
              </a:extLst>
            </xdr:cNvPr>
            <xdr:cNvSpPr>
              <a:spLocks/>
            </xdr:cNvSpPr>
          </xdr:nvSpPr>
          <xdr:spPr bwMode="auto">
            <a:xfrm>
              <a:off x="1271804" y="6324782"/>
              <a:ext cx="818704" cy="469940"/>
            </a:xfrm>
            <a:custGeom>
              <a:avLst/>
              <a:gdLst>
                <a:gd name="T0" fmla="*/ 290 w 348"/>
                <a:gd name="T1" fmla="*/ 0 h 199"/>
                <a:gd name="T2" fmla="*/ 311 w 348"/>
                <a:gd name="T3" fmla="*/ 5 h 199"/>
                <a:gd name="T4" fmla="*/ 315 w 348"/>
                <a:gd name="T5" fmla="*/ 23 h 199"/>
                <a:gd name="T6" fmla="*/ 348 w 348"/>
                <a:gd name="T7" fmla="*/ 49 h 199"/>
                <a:gd name="T8" fmla="*/ 328 w 348"/>
                <a:gd name="T9" fmla="*/ 86 h 199"/>
                <a:gd name="T10" fmla="*/ 323 w 348"/>
                <a:gd name="T11" fmla="*/ 112 h 199"/>
                <a:gd name="T12" fmla="*/ 331 w 348"/>
                <a:gd name="T13" fmla="*/ 123 h 199"/>
                <a:gd name="T14" fmla="*/ 331 w 348"/>
                <a:gd name="T15" fmla="*/ 123 h 199"/>
                <a:gd name="T16" fmla="*/ 320 w 348"/>
                <a:gd name="T17" fmla="*/ 142 h 199"/>
                <a:gd name="T18" fmla="*/ 321 w 348"/>
                <a:gd name="T19" fmla="*/ 157 h 199"/>
                <a:gd name="T20" fmla="*/ 286 w 348"/>
                <a:gd name="T21" fmla="*/ 197 h 199"/>
                <a:gd name="T22" fmla="*/ 251 w 348"/>
                <a:gd name="T23" fmla="*/ 199 h 199"/>
                <a:gd name="T24" fmla="*/ 244 w 348"/>
                <a:gd name="T25" fmla="*/ 188 h 199"/>
                <a:gd name="T26" fmla="*/ 164 w 348"/>
                <a:gd name="T27" fmla="*/ 153 h 199"/>
                <a:gd name="T28" fmla="*/ 137 w 348"/>
                <a:gd name="T29" fmla="*/ 155 h 199"/>
                <a:gd name="T30" fmla="*/ 106 w 348"/>
                <a:gd name="T31" fmla="*/ 183 h 199"/>
                <a:gd name="T32" fmla="*/ 95 w 348"/>
                <a:gd name="T33" fmla="*/ 175 h 199"/>
                <a:gd name="T34" fmla="*/ 71 w 348"/>
                <a:gd name="T35" fmla="*/ 191 h 199"/>
                <a:gd name="T36" fmla="*/ 31 w 348"/>
                <a:gd name="T37" fmla="*/ 166 h 199"/>
                <a:gd name="T38" fmla="*/ 15 w 348"/>
                <a:gd name="T39" fmla="*/ 133 h 199"/>
                <a:gd name="T40" fmla="*/ 2 w 348"/>
                <a:gd name="T41" fmla="*/ 128 h 199"/>
                <a:gd name="T42" fmla="*/ 0 w 348"/>
                <a:gd name="T43" fmla="*/ 107 h 199"/>
                <a:gd name="T44" fmla="*/ 7 w 348"/>
                <a:gd name="T45" fmla="*/ 106 h 199"/>
                <a:gd name="T46" fmla="*/ 2 w 348"/>
                <a:gd name="T47" fmla="*/ 74 h 199"/>
                <a:gd name="T48" fmla="*/ 2 w 348"/>
                <a:gd name="T49" fmla="*/ 49 h 199"/>
                <a:gd name="T50" fmla="*/ 26 w 348"/>
                <a:gd name="T51" fmla="*/ 45 h 199"/>
                <a:gd name="T52" fmla="*/ 57 w 348"/>
                <a:gd name="T53" fmla="*/ 49 h 199"/>
                <a:gd name="T54" fmla="*/ 70 w 348"/>
                <a:gd name="T55" fmla="*/ 62 h 199"/>
                <a:gd name="T56" fmla="*/ 92 w 348"/>
                <a:gd name="T57" fmla="*/ 47 h 199"/>
                <a:gd name="T58" fmla="*/ 160 w 348"/>
                <a:gd name="T59" fmla="*/ 38 h 199"/>
                <a:gd name="T60" fmla="*/ 231 w 348"/>
                <a:gd name="T61" fmla="*/ 2 h 199"/>
                <a:gd name="T62" fmla="*/ 264 w 348"/>
                <a:gd name="T63" fmla="*/ 9 h 199"/>
                <a:gd name="T64" fmla="*/ 290 w 348"/>
                <a:gd name="T65" fmla="*/ 0 h 19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</a:cxnLst>
              <a:rect l="0" t="0" r="r" b="b"/>
              <a:pathLst>
                <a:path w="348" h="199">
                  <a:moveTo>
                    <a:pt x="290" y="0"/>
                  </a:moveTo>
                  <a:lnTo>
                    <a:pt x="311" y="5"/>
                  </a:lnTo>
                  <a:lnTo>
                    <a:pt x="315" y="23"/>
                  </a:lnTo>
                  <a:lnTo>
                    <a:pt x="348" y="49"/>
                  </a:lnTo>
                  <a:lnTo>
                    <a:pt x="328" y="86"/>
                  </a:lnTo>
                  <a:lnTo>
                    <a:pt x="323" y="112"/>
                  </a:lnTo>
                  <a:lnTo>
                    <a:pt x="331" y="123"/>
                  </a:lnTo>
                  <a:lnTo>
                    <a:pt x="331" y="123"/>
                  </a:lnTo>
                  <a:lnTo>
                    <a:pt x="320" y="142"/>
                  </a:lnTo>
                  <a:lnTo>
                    <a:pt x="321" y="157"/>
                  </a:lnTo>
                  <a:lnTo>
                    <a:pt x="286" y="197"/>
                  </a:lnTo>
                  <a:lnTo>
                    <a:pt x="251" y="199"/>
                  </a:lnTo>
                  <a:lnTo>
                    <a:pt x="244" y="188"/>
                  </a:lnTo>
                  <a:lnTo>
                    <a:pt x="164" y="153"/>
                  </a:lnTo>
                  <a:lnTo>
                    <a:pt x="137" y="155"/>
                  </a:lnTo>
                  <a:lnTo>
                    <a:pt x="106" y="183"/>
                  </a:lnTo>
                  <a:lnTo>
                    <a:pt x="95" y="175"/>
                  </a:lnTo>
                  <a:lnTo>
                    <a:pt x="71" y="191"/>
                  </a:lnTo>
                  <a:lnTo>
                    <a:pt x="31" y="166"/>
                  </a:lnTo>
                  <a:lnTo>
                    <a:pt x="15" y="133"/>
                  </a:lnTo>
                  <a:lnTo>
                    <a:pt x="2" y="128"/>
                  </a:lnTo>
                  <a:lnTo>
                    <a:pt x="0" y="107"/>
                  </a:lnTo>
                  <a:lnTo>
                    <a:pt x="7" y="106"/>
                  </a:lnTo>
                  <a:lnTo>
                    <a:pt x="2" y="74"/>
                  </a:lnTo>
                  <a:lnTo>
                    <a:pt x="2" y="49"/>
                  </a:lnTo>
                  <a:lnTo>
                    <a:pt x="26" y="45"/>
                  </a:lnTo>
                  <a:lnTo>
                    <a:pt x="57" y="49"/>
                  </a:lnTo>
                  <a:lnTo>
                    <a:pt x="70" y="62"/>
                  </a:lnTo>
                  <a:lnTo>
                    <a:pt x="92" y="47"/>
                  </a:lnTo>
                  <a:lnTo>
                    <a:pt x="160" y="38"/>
                  </a:lnTo>
                  <a:lnTo>
                    <a:pt x="231" y="2"/>
                  </a:lnTo>
                  <a:lnTo>
                    <a:pt x="264" y="9"/>
                  </a:lnTo>
                  <a:lnTo>
                    <a:pt x="29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5" name="Östersund">
              <a:extLst>
                <a:ext uri="{FF2B5EF4-FFF2-40B4-BE49-F238E27FC236}">
                  <a16:creationId xmlns:a16="http://schemas.microsoft.com/office/drawing/2014/main" id="{00000000-0008-0000-0200-000057020000}"/>
                </a:ext>
              </a:extLst>
            </xdr:cNvPr>
            <xdr:cNvSpPr>
              <a:spLocks/>
            </xdr:cNvSpPr>
          </xdr:nvSpPr>
          <xdr:spPr bwMode="auto">
            <a:xfrm>
              <a:off x="1118411" y="5456097"/>
              <a:ext cx="502476" cy="684602"/>
            </a:xfrm>
            <a:custGeom>
              <a:avLst/>
              <a:gdLst>
                <a:gd name="T0" fmla="*/ 96 w 214"/>
                <a:gd name="T1" fmla="*/ 0 h 290"/>
                <a:gd name="T2" fmla="*/ 127 w 214"/>
                <a:gd name="T3" fmla="*/ 30 h 290"/>
                <a:gd name="T4" fmla="*/ 119 w 214"/>
                <a:gd name="T5" fmla="*/ 44 h 290"/>
                <a:gd name="T6" fmla="*/ 126 w 214"/>
                <a:gd name="T7" fmla="*/ 52 h 290"/>
                <a:gd name="T8" fmla="*/ 138 w 214"/>
                <a:gd name="T9" fmla="*/ 48 h 290"/>
                <a:gd name="T10" fmla="*/ 172 w 214"/>
                <a:gd name="T11" fmla="*/ 77 h 290"/>
                <a:gd name="T12" fmla="*/ 188 w 214"/>
                <a:gd name="T13" fmla="*/ 102 h 290"/>
                <a:gd name="T14" fmla="*/ 203 w 214"/>
                <a:gd name="T15" fmla="*/ 99 h 290"/>
                <a:gd name="T16" fmla="*/ 214 w 214"/>
                <a:gd name="T17" fmla="*/ 120 h 290"/>
                <a:gd name="T18" fmla="*/ 199 w 214"/>
                <a:gd name="T19" fmla="*/ 142 h 290"/>
                <a:gd name="T20" fmla="*/ 176 w 214"/>
                <a:gd name="T21" fmla="*/ 119 h 290"/>
                <a:gd name="T22" fmla="*/ 155 w 214"/>
                <a:gd name="T23" fmla="*/ 146 h 290"/>
                <a:gd name="T24" fmla="*/ 155 w 214"/>
                <a:gd name="T25" fmla="*/ 171 h 290"/>
                <a:gd name="T26" fmla="*/ 169 w 214"/>
                <a:gd name="T27" fmla="*/ 173 h 290"/>
                <a:gd name="T28" fmla="*/ 169 w 214"/>
                <a:gd name="T29" fmla="*/ 190 h 290"/>
                <a:gd name="T30" fmla="*/ 161 w 214"/>
                <a:gd name="T31" fmla="*/ 199 h 290"/>
                <a:gd name="T32" fmla="*/ 129 w 214"/>
                <a:gd name="T33" fmla="*/ 191 h 290"/>
                <a:gd name="T34" fmla="*/ 134 w 214"/>
                <a:gd name="T35" fmla="*/ 211 h 290"/>
                <a:gd name="T36" fmla="*/ 129 w 214"/>
                <a:gd name="T37" fmla="*/ 226 h 290"/>
                <a:gd name="T38" fmla="*/ 121 w 214"/>
                <a:gd name="T39" fmla="*/ 224 h 290"/>
                <a:gd name="T40" fmla="*/ 112 w 214"/>
                <a:gd name="T41" fmla="*/ 231 h 290"/>
                <a:gd name="T42" fmla="*/ 118 w 214"/>
                <a:gd name="T43" fmla="*/ 256 h 290"/>
                <a:gd name="T44" fmla="*/ 95 w 214"/>
                <a:gd name="T45" fmla="*/ 288 h 290"/>
                <a:gd name="T46" fmla="*/ 84 w 214"/>
                <a:gd name="T47" fmla="*/ 280 h 290"/>
                <a:gd name="T48" fmla="*/ 62 w 214"/>
                <a:gd name="T49" fmla="*/ 276 h 290"/>
                <a:gd name="T50" fmla="*/ 65 w 214"/>
                <a:gd name="T51" fmla="*/ 290 h 290"/>
                <a:gd name="T52" fmla="*/ 32 w 214"/>
                <a:gd name="T53" fmla="*/ 283 h 290"/>
                <a:gd name="T54" fmla="*/ 28 w 214"/>
                <a:gd name="T55" fmla="*/ 258 h 290"/>
                <a:gd name="T56" fmla="*/ 10 w 214"/>
                <a:gd name="T57" fmla="*/ 249 h 290"/>
                <a:gd name="T58" fmla="*/ 3 w 214"/>
                <a:gd name="T59" fmla="*/ 218 h 290"/>
                <a:gd name="T60" fmla="*/ 0 w 214"/>
                <a:gd name="T61" fmla="*/ 194 h 290"/>
                <a:gd name="T62" fmla="*/ 16 w 214"/>
                <a:gd name="T63" fmla="*/ 188 h 290"/>
                <a:gd name="T64" fmla="*/ 27 w 214"/>
                <a:gd name="T65" fmla="*/ 183 h 290"/>
                <a:gd name="T66" fmla="*/ 17 w 214"/>
                <a:gd name="T67" fmla="*/ 178 h 290"/>
                <a:gd name="T68" fmla="*/ 4 w 214"/>
                <a:gd name="T69" fmla="*/ 167 h 290"/>
                <a:gd name="T70" fmla="*/ 7 w 214"/>
                <a:gd name="T71" fmla="*/ 157 h 290"/>
                <a:gd name="T72" fmla="*/ 29 w 214"/>
                <a:gd name="T73" fmla="*/ 159 h 290"/>
                <a:gd name="T74" fmla="*/ 58 w 214"/>
                <a:gd name="T75" fmla="*/ 157 h 290"/>
                <a:gd name="T76" fmla="*/ 62 w 214"/>
                <a:gd name="T77" fmla="*/ 123 h 290"/>
                <a:gd name="T78" fmla="*/ 41 w 214"/>
                <a:gd name="T79" fmla="*/ 118 h 290"/>
                <a:gd name="T80" fmla="*/ 42 w 214"/>
                <a:gd name="T81" fmla="*/ 99 h 290"/>
                <a:gd name="T82" fmla="*/ 16 w 214"/>
                <a:gd name="T83" fmla="*/ 60 h 290"/>
                <a:gd name="T84" fmla="*/ 16 w 214"/>
                <a:gd name="T85" fmla="*/ 60 h 290"/>
                <a:gd name="T86" fmla="*/ 28 w 214"/>
                <a:gd name="T87" fmla="*/ 42 h 290"/>
                <a:gd name="T88" fmla="*/ 23 w 214"/>
                <a:gd name="T89" fmla="*/ 6 h 290"/>
                <a:gd name="T90" fmla="*/ 58 w 214"/>
                <a:gd name="T91" fmla="*/ 18 h 290"/>
                <a:gd name="T92" fmla="*/ 68 w 214"/>
                <a:gd name="T93" fmla="*/ 2 h 290"/>
                <a:gd name="T94" fmla="*/ 85 w 214"/>
                <a:gd name="T95" fmla="*/ 9 h 290"/>
                <a:gd name="T96" fmla="*/ 96 w 214"/>
                <a:gd name="T97" fmla="*/ 0 h 29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</a:cxnLst>
              <a:rect l="0" t="0" r="r" b="b"/>
              <a:pathLst>
                <a:path w="214" h="290">
                  <a:moveTo>
                    <a:pt x="96" y="0"/>
                  </a:moveTo>
                  <a:lnTo>
                    <a:pt x="127" y="30"/>
                  </a:lnTo>
                  <a:lnTo>
                    <a:pt x="119" y="44"/>
                  </a:lnTo>
                  <a:lnTo>
                    <a:pt x="126" y="52"/>
                  </a:lnTo>
                  <a:lnTo>
                    <a:pt x="138" y="48"/>
                  </a:lnTo>
                  <a:lnTo>
                    <a:pt x="172" y="77"/>
                  </a:lnTo>
                  <a:lnTo>
                    <a:pt x="188" y="102"/>
                  </a:lnTo>
                  <a:lnTo>
                    <a:pt x="203" y="99"/>
                  </a:lnTo>
                  <a:lnTo>
                    <a:pt x="214" y="120"/>
                  </a:lnTo>
                  <a:lnTo>
                    <a:pt x="199" y="142"/>
                  </a:lnTo>
                  <a:lnTo>
                    <a:pt x="176" y="119"/>
                  </a:lnTo>
                  <a:lnTo>
                    <a:pt x="155" y="146"/>
                  </a:lnTo>
                  <a:lnTo>
                    <a:pt x="155" y="171"/>
                  </a:lnTo>
                  <a:lnTo>
                    <a:pt x="169" y="173"/>
                  </a:lnTo>
                  <a:lnTo>
                    <a:pt x="169" y="190"/>
                  </a:lnTo>
                  <a:lnTo>
                    <a:pt x="161" y="199"/>
                  </a:lnTo>
                  <a:lnTo>
                    <a:pt x="129" y="191"/>
                  </a:lnTo>
                  <a:lnTo>
                    <a:pt x="134" y="211"/>
                  </a:lnTo>
                  <a:lnTo>
                    <a:pt x="129" y="226"/>
                  </a:lnTo>
                  <a:lnTo>
                    <a:pt x="121" y="224"/>
                  </a:lnTo>
                  <a:lnTo>
                    <a:pt x="112" y="231"/>
                  </a:lnTo>
                  <a:lnTo>
                    <a:pt x="118" y="256"/>
                  </a:lnTo>
                  <a:lnTo>
                    <a:pt x="95" y="288"/>
                  </a:lnTo>
                  <a:lnTo>
                    <a:pt x="84" y="280"/>
                  </a:lnTo>
                  <a:lnTo>
                    <a:pt x="62" y="276"/>
                  </a:lnTo>
                  <a:lnTo>
                    <a:pt x="65" y="290"/>
                  </a:lnTo>
                  <a:lnTo>
                    <a:pt x="32" y="283"/>
                  </a:lnTo>
                  <a:lnTo>
                    <a:pt x="28" y="258"/>
                  </a:lnTo>
                  <a:lnTo>
                    <a:pt x="10" y="249"/>
                  </a:lnTo>
                  <a:lnTo>
                    <a:pt x="3" y="218"/>
                  </a:lnTo>
                  <a:lnTo>
                    <a:pt x="0" y="194"/>
                  </a:lnTo>
                  <a:lnTo>
                    <a:pt x="16" y="188"/>
                  </a:lnTo>
                  <a:lnTo>
                    <a:pt x="27" y="183"/>
                  </a:lnTo>
                  <a:lnTo>
                    <a:pt x="17" y="178"/>
                  </a:lnTo>
                  <a:lnTo>
                    <a:pt x="4" y="167"/>
                  </a:lnTo>
                  <a:lnTo>
                    <a:pt x="7" y="157"/>
                  </a:lnTo>
                  <a:lnTo>
                    <a:pt x="29" y="159"/>
                  </a:lnTo>
                  <a:lnTo>
                    <a:pt x="58" y="157"/>
                  </a:lnTo>
                  <a:lnTo>
                    <a:pt x="62" y="123"/>
                  </a:lnTo>
                  <a:lnTo>
                    <a:pt x="41" y="118"/>
                  </a:lnTo>
                  <a:lnTo>
                    <a:pt x="42" y="99"/>
                  </a:lnTo>
                  <a:lnTo>
                    <a:pt x="16" y="60"/>
                  </a:lnTo>
                  <a:lnTo>
                    <a:pt x="16" y="60"/>
                  </a:lnTo>
                  <a:lnTo>
                    <a:pt x="28" y="42"/>
                  </a:lnTo>
                  <a:lnTo>
                    <a:pt x="23" y="6"/>
                  </a:lnTo>
                  <a:lnTo>
                    <a:pt x="58" y="18"/>
                  </a:lnTo>
                  <a:lnTo>
                    <a:pt x="68" y="2"/>
                  </a:lnTo>
                  <a:lnTo>
                    <a:pt x="85" y="9"/>
                  </a:lnTo>
                  <a:lnTo>
                    <a:pt x="96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6" name="Bräcke">
              <a:extLst>
                <a:ext uri="{FF2B5EF4-FFF2-40B4-BE49-F238E27FC236}">
                  <a16:creationId xmlns:a16="http://schemas.microsoft.com/office/drawing/2014/main" id="{00000000-0008-0000-0200-000058020000}"/>
                </a:ext>
              </a:extLst>
            </xdr:cNvPr>
            <xdr:cNvSpPr>
              <a:spLocks/>
            </xdr:cNvSpPr>
          </xdr:nvSpPr>
          <xdr:spPr bwMode="auto">
            <a:xfrm>
              <a:off x="1257646" y="5904868"/>
              <a:ext cx="795104" cy="566370"/>
            </a:xfrm>
            <a:custGeom>
              <a:avLst/>
              <a:gdLst>
                <a:gd name="T0" fmla="*/ 110 w 338"/>
                <a:gd name="T1" fmla="*/ 0 h 240"/>
                <a:gd name="T2" fmla="*/ 151 w 338"/>
                <a:gd name="T3" fmla="*/ 31 h 240"/>
                <a:gd name="T4" fmla="*/ 169 w 338"/>
                <a:gd name="T5" fmla="*/ 28 h 240"/>
                <a:gd name="T6" fmla="*/ 186 w 338"/>
                <a:gd name="T7" fmla="*/ 39 h 240"/>
                <a:gd name="T8" fmla="*/ 199 w 338"/>
                <a:gd name="T9" fmla="*/ 28 h 240"/>
                <a:gd name="T10" fmla="*/ 225 w 338"/>
                <a:gd name="T11" fmla="*/ 26 h 240"/>
                <a:gd name="T12" fmla="*/ 238 w 338"/>
                <a:gd name="T13" fmla="*/ 35 h 240"/>
                <a:gd name="T14" fmla="*/ 245 w 338"/>
                <a:gd name="T15" fmla="*/ 22 h 240"/>
                <a:gd name="T16" fmla="*/ 254 w 338"/>
                <a:gd name="T17" fmla="*/ 30 h 240"/>
                <a:gd name="T18" fmla="*/ 272 w 338"/>
                <a:gd name="T19" fmla="*/ 27 h 240"/>
                <a:gd name="T20" fmla="*/ 310 w 338"/>
                <a:gd name="T21" fmla="*/ 32 h 240"/>
                <a:gd name="T22" fmla="*/ 329 w 338"/>
                <a:gd name="T23" fmla="*/ 60 h 240"/>
                <a:gd name="T24" fmla="*/ 320 w 338"/>
                <a:gd name="T25" fmla="*/ 89 h 240"/>
                <a:gd name="T26" fmla="*/ 329 w 338"/>
                <a:gd name="T27" fmla="*/ 100 h 240"/>
                <a:gd name="T28" fmla="*/ 338 w 338"/>
                <a:gd name="T29" fmla="*/ 136 h 240"/>
                <a:gd name="T30" fmla="*/ 322 w 338"/>
                <a:gd name="T31" fmla="*/ 157 h 240"/>
                <a:gd name="T32" fmla="*/ 317 w 338"/>
                <a:gd name="T33" fmla="*/ 183 h 240"/>
                <a:gd name="T34" fmla="*/ 296 w 338"/>
                <a:gd name="T35" fmla="*/ 178 h 240"/>
                <a:gd name="T36" fmla="*/ 270 w 338"/>
                <a:gd name="T37" fmla="*/ 187 h 240"/>
                <a:gd name="T38" fmla="*/ 237 w 338"/>
                <a:gd name="T39" fmla="*/ 180 h 240"/>
                <a:gd name="T40" fmla="*/ 166 w 338"/>
                <a:gd name="T41" fmla="*/ 216 h 240"/>
                <a:gd name="T42" fmla="*/ 98 w 338"/>
                <a:gd name="T43" fmla="*/ 225 h 240"/>
                <a:gd name="T44" fmla="*/ 76 w 338"/>
                <a:gd name="T45" fmla="*/ 240 h 240"/>
                <a:gd name="T46" fmla="*/ 63 w 338"/>
                <a:gd name="T47" fmla="*/ 227 h 240"/>
                <a:gd name="T48" fmla="*/ 32 w 338"/>
                <a:gd name="T49" fmla="*/ 223 h 240"/>
                <a:gd name="T50" fmla="*/ 21 w 338"/>
                <a:gd name="T51" fmla="*/ 195 h 240"/>
                <a:gd name="T52" fmla="*/ 24 w 338"/>
                <a:gd name="T53" fmla="*/ 178 h 240"/>
                <a:gd name="T54" fmla="*/ 6 w 338"/>
                <a:gd name="T55" fmla="*/ 165 h 240"/>
                <a:gd name="T56" fmla="*/ 0 w 338"/>
                <a:gd name="T57" fmla="*/ 138 h 240"/>
                <a:gd name="T58" fmla="*/ 12 w 338"/>
                <a:gd name="T59" fmla="*/ 136 h 240"/>
                <a:gd name="T60" fmla="*/ 6 w 338"/>
                <a:gd name="T61" fmla="*/ 100 h 240"/>
                <a:gd name="T62" fmla="*/ 3 w 338"/>
                <a:gd name="T63" fmla="*/ 86 h 240"/>
                <a:gd name="T64" fmla="*/ 25 w 338"/>
                <a:gd name="T65" fmla="*/ 90 h 240"/>
                <a:gd name="T66" fmla="*/ 36 w 338"/>
                <a:gd name="T67" fmla="*/ 98 h 240"/>
                <a:gd name="T68" fmla="*/ 59 w 338"/>
                <a:gd name="T69" fmla="*/ 66 h 240"/>
                <a:gd name="T70" fmla="*/ 53 w 338"/>
                <a:gd name="T71" fmla="*/ 41 h 240"/>
                <a:gd name="T72" fmla="*/ 62 w 338"/>
                <a:gd name="T73" fmla="*/ 34 h 240"/>
                <a:gd name="T74" fmla="*/ 70 w 338"/>
                <a:gd name="T75" fmla="*/ 36 h 240"/>
                <a:gd name="T76" fmla="*/ 75 w 338"/>
                <a:gd name="T77" fmla="*/ 21 h 240"/>
                <a:gd name="T78" fmla="*/ 70 w 338"/>
                <a:gd name="T79" fmla="*/ 1 h 240"/>
                <a:gd name="T80" fmla="*/ 102 w 338"/>
                <a:gd name="T81" fmla="*/ 9 h 240"/>
                <a:gd name="T82" fmla="*/ 110 w 338"/>
                <a:gd name="T83" fmla="*/ 0 h 24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</a:cxnLst>
              <a:rect l="0" t="0" r="r" b="b"/>
              <a:pathLst>
                <a:path w="338" h="240">
                  <a:moveTo>
                    <a:pt x="110" y="0"/>
                  </a:moveTo>
                  <a:lnTo>
                    <a:pt x="151" y="31"/>
                  </a:lnTo>
                  <a:lnTo>
                    <a:pt x="169" y="28"/>
                  </a:lnTo>
                  <a:lnTo>
                    <a:pt x="186" y="39"/>
                  </a:lnTo>
                  <a:lnTo>
                    <a:pt x="199" y="28"/>
                  </a:lnTo>
                  <a:lnTo>
                    <a:pt x="225" y="26"/>
                  </a:lnTo>
                  <a:lnTo>
                    <a:pt x="238" y="35"/>
                  </a:lnTo>
                  <a:lnTo>
                    <a:pt x="245" y="22"/>
                  </a:lnTo>
                  <a:lnTo>
                    <a:pt x="254" y="30"/>
                  </a:lnTo>
                  <a:lnTo>
                    <a:pt x="272" y="27"/>
                  </a:lnTo>
                  <a:lnTo>
                    <a:pt x="310" y="32"/>
                  </a:lnTo>
                  <a:lnTo>
                    <a:pt x="329" y="60"/>
                  </a:lnTo>
                  <a:lnTo>
                    <a:pt x="320" y="89"/>
                  </a:lnTo>
                  <a:lnTo>
                    <a:pt x="329" y="100"/>
                  </a:lnTo>
                  <a:lnTo>
                    <a:pt x="338" y="136"/>
                  </a:lnTo>
                  <a:lnTo>
                    <a:pt x="322" y="157"/>
                  </a:lnTo>
                  <a:lnTo>
                    <a:pt x="317" y="183"/>
                  </a:lnTo>
                  <a:lnTo>
                    <a:pt x="296" y="178"/>
                  </a:lnTo>
                  <a:lnTo>
                    <a:pt x="270" y="187"/>
                  </a:lnTo>
                  <a:lnTo>
                    <a:pt x="237" y="180"/>
                  </a:lnTo>
                  <a:lnTo>
                    <a:pt x="166" y="216"/>
                  </a:lnTo>
                  <a:lnTo>
                    <a:pt x="98" y="225"/>
                  </a:lnTo>
                  <a:lnTo>
                    <a:pt x="76" y="240"/>
                  </a:lnTo>
                  <a:lnTo>
                    <a:pt x="63" y="227"/>
                  </a:lnTo>
                  <a:lnTo>
                    <a:pt x="32" y="223"/>
                  </a:lnTo>
                  <a:lnTo>
                    <a:pt x="21" y="195"/>
                  </a:lnTo>
                  <a:lnTo>
                    <a:pt x="24" y="178"/>
                  </a:lnTo>
                  <a:lnTo>
                    <a:pt x="6" y="165"/>
                  </a:lnTo>
                  <a:lnTo>
                    <a:pt x="0" y="138"/>
                  </a:lnTo>
                  <a:lnTo>
                    <a:pt x="12" y="136"/>
                  </a:lnTo>
                  <a:lnTo>
                    <a:pt x="6" y="100"/>
                  </a:lnTo>
                  <a:lnTo>
                    <a:pt x="3" y="86"/>
                  </a:lnTo>
                  <a:lnTo>
                    <a:pt x="25" y="90"/>
                  </a:lnTo>
                  <a:lnTo>
                    <a:pt x="36" y="98"/>
                  </a:lnTo>
                  <a:lnTo>
                    <a:pt x="59" y="66"/>
                  </a:lnTo>
                  <a:lnTo>
                    <a:pt x="53" y="41"/>
                  </a:lnTo>
                  <a:lnTo>
                    <a:pt x="62" y="34"/>
                  </a:lnTo>
                  <a:lnTo>
                    <a:pt x="70" y="36"/>
                  </a:lnTo>
                  <a:lnTo>
                    <a:pt x="75" y="21"/>
                  </a:lnTo>
                  <a:lnTo>
                    <a:pt x="70" y="1"/>
                  </a:lnTo>
                  <a:lnTo>
                    <a:pt x="102" y="9"/>
                  </a:lnTo>
                  <a:lnTo>
                    <a:pt x="110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7" name="Berg">
              <a:extLst>
                <a:ext uri="{FF2B5EF4-FFF2-40B4-BE49-F238E27FC236}">
                  <a16:creationId xmlns:a16="http://schemas.microsoft.com/office/drawing/2014/main" id="{00000000-0008-0000-0200-000059020000}"/>
                </a:ext>
              </a:extLst>
            </xdr:cNvPr>
            <xdr:cNvSpPr>
              <a:spLocks/>
            </xdr:cNvSpPr>
          </xdr:nvSpPr>
          <xdr:spPr bwMode="auto">
            <a:xfrm>
              <a:off x="30679" y="5975428"/>
              <a:ext cx="1302485" cy="773976"/>
            </a:xfrm>
            <a:custGeom>
              <a:avLst/>
              <a:gdLst>
                <a:gd name="T0" fmla="*/ 280 w 553"/>
                <a:gd name="T1" fmla="*/ 0 h 328"/>
                <a:gd name="T2" fmla="*/ 317 w 553"/>
                <a:gd name="T3" fmla="*/ 1 h 328"/>
                <a:gd name="T4" fmla="*/ 322 w 553"/>
                <a:gd name="T5" fmla="*/ 10 h 328"/>
                <a:gd name="T6" fmla="*/ 397 w 553"/>
                <a:gd name="T7" fmla="*/ 2 h 328"/>
                <a:gd name="T8" fmla="*/ 419 w 553"/>
                <a:gd name="T9" fmla="*/ 13 h 328"/>
                <a:gd name="T10" fmla="*/ 448 w 553"/>
                <a:gd name="T11" fmla="*/ 2 h 328"/>
                <a:gd name="T12" fmla="*/ 457 w 553"/>
                <a:gd name="T13" fmla="*/ 32 h 328"/>
                <a:gd name="T14" fmla="*/ 457 w 553"/>
                <a:gd name="T15" fmla="*/ 61 h 328"/>
                <a:gd name="T16" fmla="*/ 445 w 553"/>
                <a:gd name="T17" fmla="*/ 66 h 328"/>
                <a:gd name="T18" fmla="*/ 456 w 553"/>
                <a:gd name="T19" fmla="*/ 98 h 328"/>
                <a:gd name="T20" fmla="*/ 468 w 553"/>
                <a:gd name="T21" fmla="*/ 104 h 328"/>
                <a:gd name="T22" fmla="*/ 478 w 553"/>
                <a:gd name="T23" fmla="*/ 73 h 328"/>
                <a:gd name="T24" fmla="*/ 472 w 553"/>
                <a:gd name="T25" fmla="*/ 29 h 328"/>
                <a:gd name="T26" fmla="*/ 490 w 553"/>
                <a:gd name="T27" fmla="*/ 38 h 328"/>
                <a:gd name="T28" fmla="*/ 494 w 553"/>
                <a:gd name="T29" fmla="*/ 63 h 328"/>
                <a:gd name="T30" fmla="*/ 527 w 553"/>
                <a:gd name="T31" fmla="*/ 70 h 328"/>
                <a:gd name="T32" fmla="*/ 533 w 553"/>
                <a:gd name="T33" fmla="*/ 106 h 328"/>
                <a:gd name="T34" fmla="*/ 521 w 553"/>
                <a:gd name="T35" fmla="*/ 108 h 328"/>
                <a:gd name="T36" fmla="*/ 527 w 553"/>
                <a:gd name="T37" fmla="*/ 135 h 328"/>
                <a:gd name="T38" fmla="*/ 545 w 553"/>
                <a:gd name="T39" fmla="*/ 148 h 328"/>
                <a:gd name="T40" fmla="*/ 542 w 553"/>
                <a:gd name="T41" fmla="*/ 165 h 328"/>
                <a:gd name="T42" fmla="*/ 553 w 553"/>
                <a:gd name="T43" fmla="*/ 193 h 328"/>
                <a:gd name="T44" fmla="*/ 529 w 553"/>
                <a:gd name="T45" fmla="*/ 197 h 328"/>
                <a:gd name="T46" fmla="*/ 529 w 553"/>
                <a:gd name="T47" fmla="*/ 222 h 328"/>
                <a:gd name="T48" fmla="*/ 534 w 553"/>
                <a:gd name="T49" fmla="*/ 254 h 328"/>
                <a:gd name="T50" fmla="*/ 527 w 553"/>
                <a:gd name="T51" fmla="*/ 255 h 328"/>
                <a:gd name="T52" fmla="*/ 529 w 553"/>
                <a:gd name="T53" fmla="*/ 276 h 328"/>
                <a:gd name="T54" fmla="*/ 479 w 553"/>
                <a:gd name="T55" fmla="*/ 328 h 328"/>
                <a:gd name="T56" fmla="*/ 460 w 553"/>
                <a:gd name="T57" fmla="*/ 318 h 328"/>
                <a:gd name="T58" fmla="*/ 438 w 553"/>
                <a:gd name="T59" fmla="*/ 320 h 328"/>
                <a:gd name="T60" fmla="*/ 405 w 553"/>
                <a:gd name="T61" fmla="*/ 281 h 328"/>
                <a:gd name="T62" fmla="*/ 376 w 553"/>
                <a:gd name="T63" fmla="*/ 238 h 328"/>
                <a:gd name="T64" fmla="*/ 369 w 553"/>
                <a:gd name="T65" fmla="*/ 188 h 328"/>
                <a:gd name="T66" fmla="*/ 347 w 553"/>
                <a:gd name="T67" fmla="*/ 184 h 328"/>
                <a:gd name="T68" fmla="*/ 351 w 553"/>
                <a:gd name="T69" fmla="*/ 165 h 328"/>
                <a:gd name="T70" fmla="*/ 338 w 553"/>
                <a:gd name="T71" fmla="*/ 148 h 328"/>
                <a:gd name="T72" fmla="*/ 311 w 553"/>
                <a:gd name="T73" fmla="*/ 166 h 328"/>
                <a:gd name="T74" fmla="*/ 295 w 553"/>
                <a:gd name="T75" fmla="*/ 165 h 328"/>
                <a:gd name="T76" fmla="*/ 273 w 553"/>
                <a:gd name="T77" fmla="*/ 146 h 328"/>
                <a:gd name="T78" fmla="*/ 261 w 553"/>
                <a:gd name="T79" fmla="*/ 125 h 328"/>
                <a:gd name="T80" fmla="*/ 252 w 553"/>
                <a:gd name="T81" fmla="*/ 132 h 328"/>
                <a:gd name="T82" fmla="*/ 248 w 553"/>
                <a:gd name="T83" fmla="*/ 155 h 328"/>
                <a:gd name="T84" fmla="*/ 267 w 553"/>
                <a:gd name="T85" fmla="*/ 179 h 328"/>
                <a:gd name="T86" fmla="*/ 250 w 553"/>
                <a:gd name="T87" fmla="*/ 187 h 328"/>
                <a:gd name="T88" fmla="*/ 231 w 553"/>
                <a:gd name="T89" fmla="*/ 186 h 328"/>
                <a:gd name="T90" fmla="*/ 231 w 553"/>
                <a:gd name="T91" fmla="*/ 167 h 328"/>
                <a:gd name="T92" fmla="*/ 215 w 553"/>
                <a:gd name="T93" fmla="*/ 161 h 328"/>
                <a:gd name="T94" fmla="*/ 205 w 553"/>
                <a:gd name="T95" fmla="*/ 144 h 328"/>
                <a:gd name="T96" fmla="*/ 188 w 553"/>
                <a:gd name="T97" fmla="*/ 144 h 328"/>
                <a:gd name="T98" fmla="*/ 176 w 553"/>
                <a:gd name="T99" fmla="*/ 135 h 328"/>
                <a:gd name="T100" fmla="*/ 165 w 553"/>
                <a:gd name="T101" fmla="*/ 142 h 328"/>
                <a:gd name="T102" fmla="*/ 165 w 553"/>
                <a:gd name="T103" fmla="*/ 155 h 328"/>
                <a:gd name="T104" fmla="*/ 139 w 553"/>
                <a:gd name="T105" fmla="*/ 144 h 328"/>
                <a:gd name="T106" fmla="*/ 106 w 553"/>
                <a:gd name="T107" fmla="*/ 145 h 328"/>
                <a:gd name="T108" fmla="*/ 76 w 553"/>
                <a:gd name="T109" fmla="*/ 116 h 328"/>
                <a:gd name="T110" fmla="*/ 7 w 553"/>
                <a:gd name="T111" fmla="*/ 119 h 328"/>
                <a:gd name="T112" fmla="*/ 0 w 553"/>
                <a:gd name="T113" fmla="*/ 53 h 328"/>
                <a:gd name="T114" fmla="*/ 110 w 553"/>
                <a:gd name="T115" fmla="*/ 27 h 328"/>
                <a:gd name="T116" fmla="*/ 194 w 553"/>
                <a:gd name="T117" fmla="*/ 34 h 328"/>
                <a:gd name="T118" fmla="*/ 233 w 553"/>
                <a:gd name="T119" fmla="*/ 5 h 328"/>
                <a:gd name="T120" fmla="*/ 253 w 553"/>
                <a:gd name="T121" fmla="*/ 10 h 328"/>
                <a:gd name="T122" fmla="*/ 280 w 553"/>
                <a:gd name="T123" fmla="*/ 0 h 32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553" h="328">
                  <a:moveTo>
                    <a:pt x="280" y="0"/>
                  </a:moveTo>
                  <a:lnTo>
                    <a:pt x="317" y="1"/>
                  </a:lnTo>
                  <a:lnTo>
                    <a:pt x="322" y="10"/>
                  </a:lnTo>
                  <a:lnTo>
                    <a:pt x="397" y="2"/>
                  </a:lnTo>
                  <a:lnTo>
                    <a:pt x="419" y="13"/>
                  </a:lnTo>
                  <a:lnTo>
                    <a:pt x="448" y="2"/>
                  </a:lnTo>
                  <a:lnTo>
                    <a:pt x="457" y="32"/>
                  </a:lnTo>
                  <a:lnTo>
                    <a:pt x="457" y="61"/>
                  </a:lnTo>
                  <a:lnTo>
                    <a:pt x="445" y="66"/>
                  </a:lnTo>
                  <a:lnTo>
                    <a:pt x="456" y="98"/>
                  </a:lnTo>
                  <a:lnTo>
                    <a:pt x="468" y="104"/>
                  </a:lnTo>
                  <a:lnTo>
                    <a:pt x="478" y="73"/>
                  </a:lnTo>
                  <a:lnTo>
                    <a:pt x="472" y="29"/>
                  </a:lnTo>
                  <a:lnTo>
                    <a:pt x="490" y="38"/>
                  </a:lnTo>
                  <a:lnTo>
                    <a:pt x="494" y="63"/>
                  </a:lnTo>
                  <a:lnTo>
                    <a:pt x="527" y="70"/>
                  </a:lnTo>
                  <a:lnTo>
                    <a:pt x="533" y="106"/>
                  </a:lnTo>
                  <a:lnTo>
                    <a:pt x="521" y="108"/>
                  </a:lnTo>
                  <a:lnTo>
                    <a:pt x="527" y="135"/>
                  </a:lnTo>
                  <a:lnTo>
                    <a:pt x="545" y="148"/>
                  </a:lnTo>
                  <a:lnTo>
                    <a:pt x="542" y="165"/>
                  </a:lnTo>
                  <a:lnTo>
                    <a:pt x="553" y="193"/>
                  </a:lnTo>
                  <a:lnTo>
                    <a:pt x="529" y="197"/>
                  </a:lnTo>
                  <a:lnTo>
                    <a:pt x="529" y="222"/>
                  </a:lnTo>
                  <a:lnTo>
                    <a:pt x="534" y="254"/>
                  </a:lnTo>
                  <a:lnTo>
                    <a:pt x="527" y="255"/>
                  </a:lnTo>
                  <a:lnTo>
                    <a:pt x="529" y="276"/>
                  </a:lnTo>
                  <a:lnTo>
                    <a:pt x="479" y="328"/>
                  </a:lnTo>
                  <a:lnTo>
                    <a:pt x="460" y="318"/>
                  </a:lnTo>
                  <a:lnTo>
                    <a:pt x="438" y="320"/>
                  </a:lnTo>
                  <a:lnTo>
                    <a:pt x="405" y="281"/>
                  </a:lnTo>
                  <a:lnTo>
                    <a:pt x="376" y="238"/>
                  </a:lnTo>
                  <a:lnTo>
                    <a:pt x="369" y="188"/>
                  </a:lnTo>
                  <a:lnTo>
                    <a:pt x="347" y="184"/>
                  </a:lnTo>
                  <a:lnTo>
                    <a:pt x="351" y="165"/>
                  </a:lnTo>
                  <a:lnTo>
                    <a:pt x="338" y="148"/>
                  </a:lnTo>
                  <a:lnTo>
                    <a:pt x="311" y="166"/>
                  </a:lnTo>
                  <a:lnTo>
                    <a:pt x="295" y="165"/>
                  </a:lnTo>
                  <a:lnTo>
                    <a:pt x="273" y="146"/>
                  </a:lnTo>
                  <a:lnTo>
                    <a:pt x="261" y="125"/>
                  </a:lnTo>
                  <a:lnTo>
                    <a:pt x="252" y="132"/>
                  </a:lnTo>
                  <a:lnTo>
                    <a:pt x="248" y="155"/>
                  </a:lnTo>
                  <a:lnTo>
                    <a:pt x="267" y="179"/>
                  </a:lnTo>
                  <a:lnTo>
                    <a:pt x="250" y="187"/>
                  </a:lnTo>
                  <a:lnTo>
                    <a:pt x="231" y="186"/>
                  </a:lnTo>
                  <a:lnTo>
                    <a:pt x="231" y="167"/>
                  </a:lnTo>
                  <a:lnTo>
                    <a:pt x="215" y="161"/>
                  </a:lnTo>
                  <a:lnTo>
                    <a:pt x="205" y="144"/>
                  </a:lnTo>
                  <a:lnTo>
                    <a:pt x="188" y="144"/>
                  </a:lnTo>
                  <a:lnTo>
                    <a:pt x="176" y="135"/>
                  </a:lnTo>
                  <a:lnTo>
                    <a:pt x="165" y="142"/>
                  </a:lnTo>
                  <a:lnTo>
                    <a:pt x="165" y="155"/>
                  </a:lnTo>
                  <a:lnTo>
                    <a:pt x="139" y="144"/>
                  </a:lnTo>
                  <a:lnTo>
                    <a:pt x="106" y="145"/>
                  </a:lnTo>
                  <a:lnTo>
                    <a:pt x="76" y="116"/>
                  </a:lnTo>
                  <a:lnTo>
                    <a:pt x="7" y="119"/>
                  </a:lnTo>
                  <a:lnTo>
                    <a:pt x="0" y="53"/>
                  </a:lnTo>
                  <a:lnTo>
                    <a:pt x="110" y="27"/>
                  </a:lnTo>
                  <a:lnTo>
                    <a:pt x="194" y="34"/>
                  </a:lnTo>
                  <a:lnTo>
                    <a:pt x="233" y="5"/>
                  </a:lnTo>
                  <a:lnTo>
                    <a:pt x="253" y="10"/>
                  </a:lnTo>
                  <a:lnTo>
                    <a:pt x="280" y="0"/>
                  </a:lnTo>
                  <a:close/>
                </a:path>
              </a:pathLst>
            </a:custGeom>
            <a:solidFill>
              <a:srgbClr val="FFCA8A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8" name="Härjedalen">
              <a:extLst>
                <a:ext uri="{FF2B5EF4-FFF2-40B4-BE49-F238E27FC236}">
                  <a16:creationId xmlns:a16="http://schemas.microsoft.com/office/drawing/2014/main" id="{00000000-0008-0000-0200-00005A020000}"/>
                </a:ext>
              </a:extLst>
            </xdr:cNvPr>
            <xdr:cNvSpPr>
              <a:spLocks/>
            </xdr:cNvSpPr>
          </xdr:nvSpPr>
          <xdr:spPr bwMode="auto">
            <a:xfrm>
              <a:off x="0" y="6249521"/>
              <a:ext cx="1561891" cy="1179781"/>
            </a:xfrm>
            <a:custGeom>
              <a:avLst/>
              <a:gdLst>
                <a:gd name="T0" fmla="*/ 117 w 662"/>
                <a:gd name="T1" fmla="*/ 29 h 500"/>
                <a:gd name="T2" fmla="*/ 176 w 662"/>
                <a:gd name="T3" fmla="*/ 39 h 500"/>
                <a:gd name="T4" fmla="*/ 187 w 662"/>
                <a:gd name="T5" fmla="*/ 19 h 500"/>
                <a:gd name="T6" fmla="*/ 216 w 662"/>
                <a:gd name="T7" fmla="*/ 28 h 500"/>
                <a:gd name="T8" fmla="*/ 242 w 662"/>
                <a:gd name="T9" fmla="*/ 51 h 500"/>
                <a:gd name="T10" fmla="*/ 261 w 662"/>
                <a:gd name="T11" fmla="*/ 71 h 500"/>
                <a:gd name="T12" fmla="*/ 259 w 662"/>
                <a:gd name="T13" fmla="*/ 39 h 500"/>
                <a:gd name="T14" fmla="*/ 272 w 662"/>
                <a:gd name="T15" fmla="*/ 9 h 500"/>
                <a:gd name="T16" fmla="*/ 306 w 662"/>
                <a:gd name="T17" fmla="*/ 49 h 500"/>
                <a:gd name="T18" fmla="*/ 349 w 662"/>
                <a:gd name="T19" fmla="*/ 32 h 500"/>
                <a:gd name="T20" fmla="*/ 358 w 662"/>
                <a:gd name="T21" fmla="*/ 68 h 500"/>
                <a:gd name="T22" fmla="*/ 387 w 662"/>
                <a:gd name="T23" fmla="*/ 122 h 500"/>
                <a:gd name="T24" fmla="*/ 449 w 662"/>
                <a:gd name="T25" fmla="*/ 204 h 500"/>
                <a:gd name="T26" fmla="*/ 490 w 662"/>
                <a:gd name="T27" fmla="*/ 212 h 500"/>
                <a:gd name="T28" fmla="*/ 553 w 662"/>
                <a:gd name="T29" fmla="*/ 165 h 500"/>
                <a:gd name="T30" fmla="*/ 609 w 662"/>
                <a:gd name="T31" fmla="*/ 223 h 500"/>
                <a:gd name="T32" fmla="*/ 642 w 662"/>
                <a:gd name="T33" fmla="*/ 214 h 500"/>
                <a:gd name="T34" fmla="*/ 659 w 662"/>
                <a:gd name="T35" fmla="*/ 249 h 500"/>
                <a:gd name="T36" fmla="*/ 598 w 662"/>
                <a:gd name="T37" fmla="*/ 327 h 500"/>
                <a:gd name="T38" fmla="*/ 600 w 662"/>
                <a:gd name="T39" fmla="*/ 388 h 500"/>
                <a:gd name="T40" fmla="*/ 560 w 662"/>
                <a:gd name="T41" fmla="*/ 377 h 500"/>
                <a:gd name="T42" fmla="*/ 540 w 662"/>
                <a:gd name="T43" fmla="*/ 373 h 500"/>
                <a:gd name="T44" fmla="*/ 519 w 662"/>
                <a:gd name="T45" fmla="*/ 368 h 500"/>
                <a:gd name="T46" fmla="*/ 477 w 662"/>
                <a:gd name="T47" fmla="*/ 483 h 500"/>
                <a:gd name="T48" fmla="*/ 449 w 662"/>
                <a:gd name="T49" fmla="*/ 489 h 500"/>
                <a:gd name="T50" fmla="*/ 374 w 662"/>
                <a:gd name="T51" fmla="*/ 479 h 500"/>
                <a:gd name="T52" fmla="*/ 301 w 662"/>
                <a:gd name="T53" fmla="*/ 461 h 500"/>
                <a:gd name="T54" fmla="*/ 278 w 662"/>
                <a:gd name="T55" fmla="*/ 453 h 500"/>
                <a:gd name="T56" fmla="*/ 263 w 662"/>
                <a:gd name="T57" fmla="*/ 396 h 500"/>
                <a:gd name="T58" fmla="*/ 255 w 662"/>
                <a:gd name="T59" fmla="*/ 318 h 500"/>
                <a:gd name="T60" fmla="*/ 242 w 662"/>
                <a:gd name="T61" fmla="*/ 297 h 500"/>
                <a:gd name="T62" fmla="*/ 191 w 662"/>
                <a:gd name="T63" fmla="*/ 286 h 500"/>
                <a:gd name="T64" fmla="*/ 110 w 662"/>
                <a:gd name="T65" fmla="*/ 225 h 500"/>
                <a:gd name="T66" fmla="*/ 0 w 662"/>
                <a:gd name="T67" fmla="*/ 59 h 500"/>
                <a:gd name="T68" fmla="*/ 87 w 662"/>
                <a:gd name="T69" fmla="*/ 0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</a:cxnLst>
              <a:rect l="0" t="0" r="r" b="b"/>
              <a:pathLst>
                <a:path w="662" h="500">
                  <a:moveTo>
                    <a:pt x="87" y="0"/>
                  </a:moveTo>
                  <a:lnTo>
                    <a:pt x="117" y="29"/>
                  </a:lnTo>
                  <a:lnTo>
                    <a:pt x="150" y="28"/>
                  </a:lnTo>
                  <a:lnTo>
                    <a:pt x="176" y="39"/>
                  </a:lnTo>
                  <a:lnTo>
                    <a:pt x="176" y="26"/>
                  </a:lnTo>
                  <a:lnTo>
                    <a:pt x="187" y="19"/>
                  </a:lnTo>
                  <a:lnTo>
                    <a:pt x="199" y="28"/>
                  </a:lnTo>
                  <a:lnTo>
                    <a:pt x="216" y="28"/>
                  </a:lnTo>
                  <a:lnTo>
                    <a:pt x="226" y="45"/>
                  </a:lnTo>
                  <a:lnTo>
                    <a:pt x="242" y="51"/>
                  </a:lnTo>
                  <a:lnTo>
                    <a:pt x="242" y="70"/>
                  </a:lnTo>
                  <a:lnTo>
                    <a:pt x="261" y="71"/>
                  </a:lnTo>
                  <a:lnTo>
                    <a:pt x="278" y="63"/>
                  </a:lnTo>
                  <a:lnTo>
                    <a:pt x="259" y="39"/>
                  </a:lnTo>
                  <a:lnTo>
                    <a:pt x="263" y="16"/>
                  </a:lnTo>
                  <a:lnTo>
                    <a:pt x="272" y="9"/>
                  </a:lnTo>
                  <a:lnTo>
                    <a:pt x="284" y="30"/>
                  </a:lnTo>
                  <a:lnTo>
                    <a:pt x="306" y="49"/>
                  </a:lnTo>
                  <a:lnTo>
                    <a:pt x="322" y="50"/>
                  </a:lnTo>
                  <a:lnTo>
                    <a:pt x="349" y="32"/>
                  </a:lnTo>
                  <a:lnTo>
                    <a:pt x="362" y="49"/>
                  </a:lnTo>
                  <a:lnTo>
                    <a:pt x="358" y="68"/>
                  </a:lnTo>
                  <a:lnTo>
                    <a:pt x="380" y="72"/>
                  </a:lnTo>
                  <a:lnTo>
                    <a:pt x="387" y="122"/>
                  </a:lnTo>
                  <a:lnTo>
                    <a:pt x="416" y="165"/>
                  </a:lnTo>
                  <a:lnTo>
                    <a:pt x="449" y="204"/>
                  </a:lnTo>
                  <a:lnTo>
                    <a:pt x="471" y="202"/>
                  </a:lnTo>
                  <a:lnTo>
                    <a:pt x="490" y="212"/>
                  </a:lnTo>
                  <a:lnTo>
                    <a:pt x="540" y="160"/>
                  </a:lnTo>
                  <a:lnTo>
                    <a:pt x="553" y="165"/>
                  </a:lnTo>
                  <a:lnTo>
                    <a:pt x="569" y="198"/>
                  </a:lnTo>
                  <a:lnTo>
                    <a:pt x="609" y="223"/>
                  </a:lnTo>
                  <a:lnTo>
                    <a:pt x="633" y="207"/>
                  </a:lnTo>
                  <a:lnTo>
                    <a:pt x="642" y="214"/>
                  </a:lnTo>
                  <a:lnTo>
                    <a:pt x="647" y="240"/>
                  </a:lnTo>
                  <a:lnTo>
                    <a:pt x="659" y="249"/>
                  </a:lnTo>
                  <a:lnTo>
                    <a:pt x="662" y="278"/>
                  </a:lnTo>
                  <a:lnTo>
                    <a:pt x="598" y="327"/>
                  </a:lnTo>
                  <a:lnTo>
                    <a:pt x="602" y="347"/>
                  </a:lnTo>
                  <a:lnTo>
                    <a:pt x="600" y="388"/>
                  </a:lnTo>
                  <a:lnTo>
                    <a:pt x="589" y="379"/>
                  </a:lnTo>
                  <a:lnTo>
                    <a:pt x="560" y="377"/>
                  </a:lnTo>
                  <a:lnTo>
                    <a:pt x="553" y="396"/>
                  </a:lnTo>
                  <a:lnTo>
                    <a:pt x="540" y="373"/>
                  </a:lnTo>
                  <a:lnTo>
                    <a:pt x="524" y="380"/>
                  </a:lnTo>
                  <a:lnTo>
                    <a:pt x="519" y="368"/>
                  </a:lnTo>
                  <a:lnTo>
                    <a:pt x="484" y="415"/>
                  </a:lnTo>
                  <a:lnTo>
                    <a:pt x="477" y="483"/>
                  </a:lnTo>
                  <a:lnTo>
                    <a:pt x="460" y="500"/>
                  </a:lnTo>
                  <a:lnTo>
                    <a:pt x="449" y="489"/>
                  </a:lnTo>
                  <a:lnTo>
                    <a:pt x="417" y="481"/>
                  </a:lnTo>
                  <a:lnTo>
                    <a:pt x="374" y="479"/>
                  </a:lnTo>
                  <a:lnTo>
                    <a:pt x="356" y="471"/>
                  </a:lnTo>
                  <a:lnTo>
                    <a:pt x="301" y="461"/>
                  </a:lnTo>
                  <a:lnTo>
                    <a:pt x="290" y="466"/>
                  </a:lnTo>
                  <a:lnTo>
                    <a:pt x="278" y="453"/>
                  </a:lnTo>
                  <a:lnTo>
                    <a:pt x="280" y="434"/>
                  </a:lnTo>
                  <a:lnTo>
                    <a:pt x="263" y="396"/>
                  </a:lnTo>
                  <a:lnTo>
                    <a:pt x="223" y="348"/>
                  </a:lnTo>
                  <a:lnTo>
                    <a:pt x="255" y="318"/>
                  </a:lnTo>
                  <a:lnTo>
                    <a:pt x="247" y="316"/>
                  </a:lnTo>
                  <a:lnTo>
                    <a:pt x="242" y="297"/>
                  </a:lnTo>
                  <a:lnTo>
                    <a:pt x="214" y="310"/>
                  </a:lnTo>
                  <a:lnTo>
                    <a:pt x="191" y="286"/>
                  </a:lnTo>
                  <a:lnTo>
                    <a:pt x="146" y="223"/>
                  </a:lnTo>
                  <a:lnTo>
                    <a:pt x="110" y="225"/>
                  </a:lnTo>
                  <a:lnTo>
                    <a:pt x="41" y="210"/>
                  </a:lnTo>
                  <a:lnTo>
                    <a:pt x="0" y="59"/>
                  </a:lnTo>
                  <a:lnTo>
                    <a:pt x="18" y="3"/>
                  </a:lnTo>
                  <a:lnTo>
                    <a:pt x="87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09" name="Örnsköldsvik">
              <a:extLst>
                <a:ext uri="{FF2B5EF4-FFF2-40B4-BE49-F238E27FC236}">
                  <a16:creationId xmlns:a16="http://schemas.microsoft.com/office/drawing/2014/main" id="{00000000-0008-0000-0200-00005B020000}"/>
                </a:ext>
              </a:extLst>
            </xdr:cNvPr>
            <xdr:cNvSpPr>
              <a:spLocks/>
            </xdr:cNvSpPr>
          </xdr:nvSpPr>
          <xdr:spPr bwMode="auto">
            <a:xfrm>
              <a:off x="2347555" y="5029124"/>
              <a:ext cx="950858" cy="911023"/>
            </a:xfrm>
            <a:custGeom>
              <a:avLst/>
              <a:gdLst>
                <a:gd name="T0" fmla="*/ 225 w 404"/>
                <a:gd name="T1" fmla="*/ 0 h 386"/>
                <a:gd name="T2" fmla="*/ 240 w 404"/>
                <a:gd name="T3" fmla="*/ 17 h 386"/>
                <a:gd name="T4" fmla="*/ 233 w 404"/>
                <a:gd name="T5" fmla="*/ 35 h 386"/>
                <a:gd name="T6" fmla="*/ 247 w 404"/>
                <a:gd name="T7" fmla="*/ 64 h 386"/>
                <a:gd name="T8" fmla="*/ 297 w 404"/>
                <a:gd name="T9" fmla="*/ 72 h 386"/>
                <a:gd name="T10" fmla="*/ 306 w 404"/>
                <a:gd name="T11" fmla="*/ 84 h 386"/>
                <a:gd name="T12" fmla="*/ 325 w 404"/>
                <a:gd name="T13" fmla="*/ 81 h 386"/>
                <a:gd name="T14" fmla="*/ 339 w 404"/>
                <a:gd name="T15" fmla="*/ 94 h 386"/>
                <a:gd name="T16" fmla="*/ 383 w 404"/>
                <a:gd name="T17" fmla="*/ 161 h 386"/>
                <a:gd name="T18" fmla="*/ 383 w 404"/>
                <a:gd name="T19" fmla="*/ 178 h 386"/>
                <a:gd name="T20" fmla="*/ 404 w 404"/>
                <a:gd name="T21" fmla="*/ 212 h 386"/>
                <a:gd name="T22" fmla="*/ 397 w 404"/>
                <a:gd name="T23" fmla="*/ 270 h 386"/>
                <a:gd name="T24" fmla="*/ 376 w 404"/>
                <a:gd name="T25" fmla="*/ 278 h 386"/>
                <a:gd name="T26" fmla="*/ 376 w 404"/>
                <a:gd name="T27" fmla="*/ 312 h 386"/>
                <a:gd name="T28" fmla="*/ 361 w 404"/>
                <a:gd name="T29" fmla="*/ 330 h 386"/>
                <a:gd name="T30" fmla="*/ 345 w 404"/>
                <a:gd name="T31" fmla="*/ 320 h 386"/>
                <a:gd name="T32" fmla="*/ 305 w 404"/>
                <a:gd name="T33" fmla="*/ 347 h 386"/>
                <a:gd name="T34" fmla="*/ 282 w 404"/>
                <a:gd name="T35" fmla="*/ 347 h 386"/>
                <a:gd name="T36" fmla="*/ 264 w 404"/>
                <a:gd name="T37" fmla="*/ 386 h 386"/>
                <a:gd name="T38" fmla="*/ 235 w 404"/>
                <a:gd name="T39" fmla="*/ 367 h 386"/>
                <a:gd name="T40" fmla="*/ 170 w 404"/>
                <a:gd name="T41" fmla="*/ 338 h 386"/>
                <a:gd name="T42" fmla="*/ 129 w 404"/>
                <a:gd name="T43" fmla="*/ 306 h 386"/>
                <a:gd name="T44" fmla="*/ 75 w 404"/>
                <a:gd name="T45" fmla="*/ 303 h 386"/>
                <a:gd name="T46" fmla="*/ 74 w 404"/>
                <a:gd name="T47" fmla="*/ 286 h 386"/>
                <a:gd name="T48" fmla="*/ 60 w 404"/>
                <a:gd name="T49" fmla="*/ 276 h 386"/>
                <a:gd name="T50" fmla="*/ 48 w 404"/>
                <a:gd name="T51" fmla="*/ 214 h 386"/>
                <a:gd name="T52" fmla="*/ 23 w 404"/>
                <a:gd name="T53" fmla="*/ 224 h 386"/>
                <a:gd name="T54" fmla="*/ 18 w 404"/>
                <a:gd name="T55" fmla="*/ 191 h 386"/>
                <a:gd name="T56" fmla="*/ 31 w 404"/>
                <a:gd name="T57" fmla="*/ 181 h 386"/>
                <a:gd name="T58" fmla="*/ 19 w 404"/>
                <a:gd name="T59" fmla="*/ 152 h 386"/>
                <a:gd name="T60" fmla="*/ 28 w 404"/>
                <a:gd name="T61" fmla="*/ 131 h 386"/>
                <a:gd name="T62" fmla="*/ 23 w 404"/>
                <a:gd name="T63" fmla="*/ 121 h 386"/>
                <a:gd name="T64" fmla="*/ 10 w 404"/>
                <a:gd name="T65" fmla="*/ 127 h 386"/>
                <a:gd name="T66" fmla="*/ 10 w 404"/>
                <a:gd name="T67" fmla="*/ 102 h 386"/>
                <a:gd name="T68" fmla="*/ 17 w 404"/>
                <a:gd name="T69" fmla="*/ 87 h 386"/>
                <a:gd name="T70" fmla="*/ 5 w 404"/>
                <a:gd name="T71" fmla="*/ 84 h 386"/>
                <a:gd name="T72" fmla="*/ 0 w 404"/>
                <a:gd name="T73" fmla="*/ 56 h 386"/>
                <a:gd name="T74" fmla="*/ 26 w 404"/>
                <a:gd name="T75" fmla="*/ 55 h 386"/>
                <a:gd name="T76" fmla="*/ 14 w 404"/>
                <a:gd name="T77" fmla="*/ 38 h 386"/>
                <a:gd name="T78" fmla="*/ 99 w 404"/>
                <a:gd name="T79" fmla="*/ 52 h 386"/>
                <a:gd name="T80" fmla="*/ 225 w 404"/>
                <a:gd name="T81" fmla="*/ 0 h 38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404" h="386">
                  <a:moveTo>
                    <a:pt x="225" y="0"/>
                  </a:moveTo>
                  <a:lnTo>
                    <a:pt x="240" y="17"/>
                  </a:lnTo>
                  <a:lnTo>
                    <a:pt x="233" y="35"/>
                  </a:lnTo>
                  <a:lnTo>
                    <a:pt x="247" y="64"/>
                  </a:lnTo>
                  <a:lnTo>
                    <a:pt x="297" y="72"/>
                  </a:lnTo>
                  <a:lnTo>
                    <a:pt x="306" y="84"/>
                  </a:lnTo>
                  <a:lnTo>
                    <a:pt x="325" y="81"/>
                  </a:lnTo>
                  <a:lnTo>
                    <a:pt x="339" y="94"/>
                  </a:lnTo>
                  <a:lnTo>
                    <a:pt x="383" y="161"/>
                  </a:lnTo>
                  <a:lnTo>
                    <a:pt x="383" y="178"/>
                  </a:lnTo>
                  <a:lnTo>
                    <a:pt x="404" y="212"/>
                  </a:lnTo>
                  <a:lnTo>
                    <a:pt x="397" y="270"/>
                  </a:lnTo>
                  <a:lnTo>
                    <a:pt x="376" y="278"/>
                  </a:lnTo>
                  <a:lnTo>
                    <a:pt x="376" y="312"/>
                  </a:lnTo>
                  <a:lnTo>
                    <a:pt x="361" y="330"/>
                  </a:lnTo>
                  <a:lnTo>
                    <a:pt x="345" y="320"/>
                  </a:lnTo>
                  <a:lnTo>
                    <a:pt x="305" y="347"/>
                  </a:lnTo>
                  <a:lnTo>
                    <a:pt x="282" y="347"/>
                  </a:lnTo>
                  <a:lnTo>
                    <a:pt x="264" y="386"/>
                  </a:lnTo>
                  <a:lnTo>
                    <a:pt x="235" y="367"/>
                  </a:lnTo>
                  <a:lnTo>
                    <a:pt x="170" y="338"/>
                  </a:lnTo>
                  <a:lnTo>
                    <a:pt x="129" y="306"/>
                  </a:lnTo>
                  <a:lnTo>
                    <a:pt x="75" y="303"/>
                  </a:lnTo>
                  <a:lnTo>
                    <a:pt x="74" y="286"/>
                  </a:lnTo>
                  <a:lnTo>
                    <a:pt x="60" y="276"/>
                  </a:lnTo>
                  <a:lnTo>
                    <a:pt x="48" y="214"/>
                  </a:lnTo>
                  <a:lnTo>
                    <a:pt x="23" y="224"/>
                  </a:lnTo>
                  <a:lnTo>
                    <a:pt x="18" y="191"/>
                  </a:lnTo>
                  <a:lnTo>
                    <a:pt x="31" y="181"/>
                  </a:lnTo>
                  <a:lnTo>
                    <a:pt x="19" y="152"/>
                  </a:lnTo>
                  <a:lnTo>
                    <a:pt x="28" y="131"/>
                  </a:lnTo>
                  <a:lnTo>
                    <a:pt x="23" y="121"/>
                  </a:lnTo>
                  <a:lnTo>
                    <a:pt x="10" y="127"/>
                  </a:lnTo>
                  <a:lnTo>
                    <a:pt x="10" y="102"/>
                  </a:lnTo>
                  <a:lnTo>
                    <a:pt x="17" y="87"/>
                  </a:lnTo>
                  <a:lnTo>
                    <a:pt x="5" y="84"/>
                  </a:lnTo>
                  <a:lnTo>
                    <a:pt x="0" y="56"/>
                  </a:lnTo>
                  <a:lnTo>
                    <a:pt x="26" y="55"/>
                  </a:lnTo>
                  <a:lnTo>
                    <a:pt x="14" y="38"/>
                  </a:lnTo>
                  <a:lnTo>
                    <a:pt x="99" y="52"/>
                  </a:lnTo>
                  <a:lnTo>
                    <a:pt x="225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10" name="Sollefteå">
              <a:extLst>
                <a:ext uri="{FF2B5EF4-FFF2-40B4-BE49-F238E27FC236}">
                  <a16:creationId xmlns:a16="http://schemas.microsoft.com/office/drawing/2014/main" id="{00000000-0008-0000-0200-00005C020000}"/>
                </a:ext>
              </a:extLst>
            </xdr:cNvPr>
            <xdr:cNvSpPr>
              <a:spLocks/>
            </xdr:cNvSpPr>
          </xdr:nvSpPr>
          <xdr:spPr bwMode="auto">
            <a:xfrm>
              <a:off x="1736523" y="5031478"/>
              <a:ext cx="1012216" cy="1149205"/>
            </a:xfrm>
            <a:custGeom>
              <a:avLst/>
              <a:gdLst>
                <a:gd name="T0" fmla="*/ 172 w 430"/>
                <a:gd name="T1" fmla="*/ 0 h 487"/>
                <a:gd name="T2" fmla="*/ 197 w 430"/>
                <a:gd name="T3" fmla="*/ 25 h 487"/>
                <a:gd name="T4" fmla="*/ 274 w 430"/>
                <a:gd name="T5" fmla="*/ 37 h 487"/>
                <a:gd name="T6" fmla="*/ 286 w 430"/>
                <a:gd name="T7" fmla="*/ 54 h 487"/>
                <a:gd name="T8" fmla="*/ 260 w 430"/>
                <a:gd name="T9" fmla="*/ 55 h 487"/>
                <a:gd name="T10" fmla="*/ 265 w 430"/>
                <a:gd name="T11" fmla="*/ 83 h 487"/>
                <a:gd name="T12" fmla="*/ 277 w 430"/>
                <a:gd name="T13" fmla="*/ 86 h 487"/>
                <a:gd name="T14" fmla="*/ 270 w 430"/>
                <a:gd name="T15" fmla="*/ 101 h 487"/>
                <a:gd name="T16" fmla="*/ 270 w 430"/>
                <a:gd name="T17" fmla="*/ 126 h 487"/>
                <a:gd name="T18" fmla="*/ 283 w 430"/>
                <a:gd name="T19" fmla="*/ 120 h 487"/>
                <a:gd name="T20" fmla="*/ 288 w 430"/>
                <a:gd name="T21" fmla="*/ 130 h 487"/>
                <a:gd name="T22" fmla="*/ 279 w 430"/>
                <a:gd name="T23" fmla="*/ 151 h 487"/>
                <a:gd name="T24" fmla="*/ 291 w 430"/>
                <a:gd name="T25" fmla="*/ 180 h 487"/>
                <a:gd name="T26" fmla="*/ 278 w 430"/>
                <a:gd name="T27" fmla="*/ 190 h 487"/>
                <a:gd name="T28" fmla="*/ 283 w 430"/>
                <a:gd name="T29" fmla="*/ 223 h 487"/>
                <a:gd name="T30" fmla="*/ 308 w 430"/>
                <a:gd name="T31" fmla="*/ 213 h 487"/>
                <a:gd name="T32" fmla="*/ 320 w 430"/>
                <a:gd name="T33" fmla="*/ 275 h 487"/>
                <a:gd name="T34" fmla="*/ 334 w 430"/>
                <a:gd name="T35" fmla="*/ 285 h 487"/>
                <a:gd name="T36" fmla="*/ 335 w 430"/>
                <a:gd name="T37" fmla="*/ 302 h 487"/>
                <a:gd name="T38" fmla="*/ 389 w 430"/>
                <a:gd name="T39" fmla="*/ 305 h 487"/>
                <a:gd name="T40" fmla="*/ 430 w 430"/>
                <a:gd name="T41" fmla="*/ 337 h 487"/>
                <a:gd name="T42" fmla="*/ 422 w 430"/>
                <a:gd name="T43" fmla="*/ 359 h 487"/>
                <a:gd name="T44" fmla="*/ 398 w 430"/>
                <a:gd name="T45" fmla="*/ 363 h 487"/>
                <a:gd name="T46" fmla="*/ 381 w 430"/>
                <a:gd name="T47" fmla="*/ 375 h 487"/>
                <a:gd name="T48" fmla="*/ 359 w 430"/>
                <a:gd name="T49" fmla="*/ 371 h 487"/>
                <a:gd name="T50" fmla="*/ 294 w 430"/>
                <a:gd name="T51" fmla="*/ 401 h 487"/>
                <a:gd name="T52" fmla="*/ 298 w 430"/>
                <a:gd name="T53" fmla="*/ 411 h 487"/>
                <a:gd name="T54" fmla="*/ 277 w 430"/>
                <a:gd name="T55" fmla="*/ 411 h 487"/>
                <a:gd name="T56" fmla="*/ 278 w 430"/>
                <a:gd name="T57" fmla="*/ 438 h 487"/>
                <a:gd name="T58" fmla="*/ 291 w 430"/>
                <a:gd name="T59" fmla="*/ 453 h 487"/>
                <a:gd name="T60" fmla="*/ 300 w 430"/>
                <a:gd name="T61" fmla="*/ 464 h 487"/>
                <a:gd name="T62" fmla="*/ 281 w 430"/>
                <a:gd name="T63" fmla="*/ 466 h 487"/>
                <a:gd name="T64" fmla="*/ 267 w 430"/>
                <a:gd name="T65" fmla="*/ 487 h 487"/>
                <a:gd name="T66" fmla="*/ 236 w 430"/>
                <a:gd name="T67" fmla="*/ 448 h 487"/>
                <a:gd name="T68" fmla="*/ 156 w 430"/>
                <a:gd name="T69" fmla="*/ 354 h 487"/>
                <a:gd name="T70" fmla="*/ 63 w 430"/>
                <a:gd name="T71" fmla="*/ 274 h 487"/>
                <a:gd name="T72" fmla="*/ 65 w 430"/>
                <a:gd name="T73" fmla="*/ 249 h 487"/>
                <a:gd name="T74" fmla="*/ 49 w 430"/>
                <a:gd name="T75" fmla="*/ 239 h 487"/>
                <a:gd name="T76" fmla="*/ 36 w 430"/>
                <a:gd name="T77" fmla="*/ 244 h 487"/>
                <a:gd name="T78" fmla="*/ 33 w 430"/>
                <a:gd name="T79" fmla="*/ 215 h 487"/>
                <a:gd name="T80" fmla="*/ 37 w 430"/>
                <a:gd name="T81" fmla="*/ 195 h 487"/>
                <a:gd name="T82" fmla="*/ 0 w 430"/>
                <a:gd name="T83" fmla="*/ 150 h 487"/>
                <a:gd name="T84" fmla="*/ 15 w 430"/>
                <a:gd name="T85" fmla="*/ 144 h 487"/>
                <a:gd name="T86" fmla="*/ 36 w 430"/>
                <a:gd name="T87" fmla="*/ 156 h 487"/>
                <a:gd name="T88" fmla="*/ 57 w 430"/>
                <a:gd name="T89" fmla="*/ 141 h 487"/>
                <a:gd name="T90" fmla="*/ 86 w 430"/>
                <a:gd name="T91" fmla="*/ 152 h 487"/>
                <a:gd name="T92" fmla="*/ 96 w 430"/>
                <a:gd name="T93" fmla="*/ 143 h 487"/>
                <a:gd name="T94" fmla="*/ 109 w 430"/>
                <a:gd name="T95" fmla="*/ 150 h 487"/>
                <a:gd name="T96" fmla="*/ 155 w 430"/>
                <a:gd name="T97" fmla="*/ 129 h 487"/>
                <a:gd name="T98" fmla="*/ 146 w 430"/>
                <a:gd name="T99" fmla="*/ 86 h 487"/>
                <a:gd name="T100" fmla="*/ 148 w 430"/>
                <a:gd name="T101" fmla="*/ 57 h 487"/>
                <a:gd name="T102" fmla="*/ 172 w 430"/>
                <a:gd name="T103" fmla="*/ 0 h 48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430" h="487">
                  <a:moveTo>
                    <a:pt x="172" y="0"/>
                  </a:moveTo>
                  <a:lnTo>
                    <a:pt x="197" y="25"/>
                  </a:lnTo>
                  <a:lnTo>
                    <a:pt x="274" y="37"/>
                  </a:lnTo>
                  <a:lnTo>
                    <a:pt x="286" y="54"/>
                  </a:lnTo>
                  <a:lnTo>
                    <a:pt x="260" y="55"/>
                  </a:lnTo>
                  <a:lnTo>
                    <a:pt x="265" y="83"/>
                  </a:lnTo>
                  <a:lnTo>
                    <a:pt x="277" y="86"/>
                  </a:lnTo>
                  <a:lnTo>
                    <a:pt x="270" y="101"/>
                  </a:lnTo>
                  <a:lnTo>
                    <a:pt x="270" y="126"/>
                  </a:lnTo>
                  <a:lnTo>
                    <a:pt x="283" y="120"/>
                  </a:lnTo>
                  <a:lnTo>
                    <a:pt x="288" y="130"/>
                  </a:lnTo>
                  <a:lnTo>
                    <a:pt x="279" y="151"/>
                  </a:lnTo>
                  <a:lnTo>
                    <a:pt x="291" y="180"/>
                  </a:lnTo>
                  <a:lnTo>
                    <a:pt x="278" y="190"/>
                  </a:lnTo>
                  <a:lnTo>
                    <a:pt x="283" y="223"/>
                  </a:lnTo>
                  <a:lnTo>
                    <a:pt x="308" y="213"/>
                  </a:lnTo>
                  <a:lnTo>
                    <a:pt x="320" y="275"/>
                  </a:lnTo>
                  <a:lnTo>
                    <a:pt x="334" y="285"/>
                  </a:lnTo>
                  <a:lnTo>
                    <a:pt x="335" y="302"/>
                  </a:lnTo>
                  <a:lnTo>
                    <a:pt x="389" y="305"/>
                  </a:lnTo>
                  <a:lnTo>
                    <a:pt x="430" y="337"/>
                  </a:lnTo>
                  <a:lnTo>
                    <a:pt x="422" y="359"/>
                  </a:lnTo>
                  <a:lnTo>
                    <a:pt x="398" y="363"/>
                  </a:lnTo>
                  <a:lnTo>
                    <a:pt x="381" y="375"/>
                  </a:lnTo>
                  <a:lnTo>
                    <a:pt x="359" y="371"/>
                  </a:lnTo>
                  <a:lnTo>
                    <a:pt x="294" y="401"/>
                  </a:lnTo>
                  <a:lnTo>
                    <a:pt x="298" y="411"/>
                  </a:lnTo>
                  <a:lnTo>
                    <a:pt x="277" y="411"/>
                  </a:lnTo>
                  <a:lnTo>
                    <a:pt x="278" y="438"/>
                  </a:lnTo>
                  <a:lnTo>
                    <a:pt x="291" y="453"/>
                  </a:lnTo>
                  <a:lnTo>
                    <a:pt x="300" y="464"/>
                  </a:lnTo>
                  <a:lnTo>
                    <a:pt x="281" y="466"/>
                  </a:lnTo>
                  <a:lnTo>
                    <a:pt x="267" y="487"/>
                  </a:lnTo>
                  <a:lnTo>
                    <a:pt x="236" y="448"/>
                  </a:lnTo>
                  <a:lnTo>
                    <a:pt x="156" y="354"/>
                  </a:lnTo>
                  <a:lnTo>
                    <a:pt x="63" y="274"/>
                  </a:lnTo>
                  <a:lnTo>
                    <a:pt x="65" y="249"/>
                  </a:lnTo>
                  <a:lnTo>
                    <a:pt x="49" y="239"/>
                  </a:lnTo>
                  <a:lnTo>
                    <a:pt x="36" y="244"/>
                  </a:lnTo>
                  <a:lnTo>
                    <a:pt x="33" y="215"/>
                  </a:lnTo>
                  <a:lnTo>
                    <a:pt x="37" y="195"/>
                  </a:lnTo>
                  <a:lnTo>
                    <a:pt x="0" y="150"/>
                  </a:lnTo>
                  <a:lnTo>
                    <a:pt x="15" y="144"/>
                  </a:lnTo>
                  <a:lnTo>
                    <a:pt x="36" y="156"/>
                  </a:lnTo>
                  <a:lnTo>
                    <a:pt x="57" y="141"/>
                  </a:lnTo>
                  <a:lnTo>
                    <a:pt x="86" y="152"/>
                  </a:lnTo>
                  <a:lnTo>
                    <a:pt x="96" y="143"/>
                  </a:lnTo>
                  <a:lnTo>
                    <a:pt x="109" y="150"/>
                  </a:lnTo>
                  <a:lnTo>
                    <a:pt x="155" y="129"/>
                  </a:lnTo>
                  <a:lnTo>
                    <a:pt x="146" y="86"/>
                  </a:lnTo>
                  <a:lnTo>
                    <a:pt x="148" y="57"/>
                  </a:lnTo>
                  <a:lnTo>
                    <a:pt x="172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11" name="Kramfors">
              <a:extLst>
                <a:ext uri="{FF2B5EF4-FFF2-40B4-BE49-F238E27FC236}">
                  <a16:creationId xmlns:a16="http://schemas.microsoft.com/office/drawing/2014/main" id="{00000000-0008-0000-0200-00005D020000}"/>
                </a:ext>
              </a:extLst>
            </xdr:cNvPr>
            <xdr:cNvSpPr>
              <a:spLocks/>
            </xdr:cNvSpPr>
          </xdr:nvSpPr>
          <xdr:spPr bwMode="auto">
            <a:xfrm>
              <a:off x="2387672" y="5826620"/>
              <a:ext cx="604137" cy="429955"/>
            </a:xfrm>
            <a:custGeom>
              <a:avLst/>
              <a:gdLst>
                <a:gd name="T0" fmla="*/ 153 w 256"/>
                <a:gd name="T1" fmla="*/ 0 h 182"/>
                <a:gd name="T2" fmla="*/ 218 w 256"/>
                <a:gd name="T3" fmla="*/ 29 h 182"/>
                <a:gd name="T4" fmla="*/ 247 w 256"/>
                <a:gd name="T5" fmla="*/ 48 h 182"/>
                <a:gd name="T6" fmla="*/ 244 w 256"/>
                <a:gd name="T7" fmla="*/ 67 h 182"/>
                <a:gd name="T8" fmla="*/ 229 w 256"/>
                <a:gd name="T9" fmla="*/ 69 h 182"/>
                <a:gd name="T10" fmla="*/ 225 w 256"/>
                <a:gd name="T11" fmla="*/ 81 h 182"/>
                <a:gd name="T12" fmla="*/ 256 w 256"/>
                <a:gd name="T13" fmla="*/ 86 h 182"/>
                <a:gd name="T14" fmla="*/ 248 w 256"/>
                <a:gd name="T15" fmla="*/ 114 h 182"/>
                <a:gd name="T16" fmla="*/ 229 w 256"/>
                <a:gd name="T17" fmla="*/ 148 h 182"/>
                <a:gd name="T18" fmla="*/ 205 w 256"/>
                <a:gd name="T19" fmla="*/ 133 h 182"/>
                <a:gd name="T20" fmla="*/ 197 w 256"/>
                <a:gd name="T21" fmla="*/ 141 h 182"/>
                <a:gd name="T22" fmla="*/ 208 w 256"/>
                <a:gd name="T23" fmla="*/ 153 h 182"/>
                <a:gd name="T24" fmla="*/ 182 w 256"/>
                <a:gd name="T25" fmla="*/ 182 h 182"/>
                <a:gd name="T26" fmla="*/ 157 w 256"/>
                <a:gd name="T27" fmla="*/ 175 h 182"/>
                <a:gd name="T28" fmla="*/ 102 w 256"/>
                <a:gd name="T29" fmla="*/ 139 h 182"/>
                <a:gd name="T30" fmla="*/ 53 w 256"/>
                <a:gd name="T31" fmla="*/ 141 h 182"/>
                <a:gd name="T32" fmla="*/ 23 w 256"/>
                <a:gd name="T33" fmla="*/ 127 h 182"/>
                <a:gd name="T34" fmla="*/ 14 w 256"/>
                <a:gd name="T35" fmla="*/ 116 h 182"/>
                <a:gd name="T36" fmla="*/ 1 w 256"/>
                <a:gd name="T37" fmla="*/ 101 h 182"/>
                <a:gd name="T38" fmla="*/ 0 w 256"/>
                <a:gd name="T39" fmla="*/ 74 h 182"/>
                <a:gd name="T40" fmla="*/ 21 w 256"/>
                <a:gd name="T41" fmla="*/ 74 h 182"/>
                <a:gd name="T42" fmla="*/ 17 w 256"/>
                <a:gd name="T43" fmla="*/ 64 h 182"/>
                <a:gd name="T44" fmla="*/ 82 w 256"/>
                <a:gd name="T45" fmla="*/ 34 h 182"/>
                <a:gd name="T46" fmla="*/ 104 w 256"/>
                <a:gd name="T47" fmla="*/ 38 h 182"/>
                <a:gd name="T48" fmla="*/ 121 w 256"/>
                <a:gd name="T49" fmla="*/ 26 h 182"/>
                <a:gd name="T50" fmla="*/ 145 w 256"/>
                <a:gd name="T51" fmla="*/ 22 h 182"/>
                <a:gd name="T52" fmla="*/ 153 w 256"/>
                <a:gd name="T53" fmla="*/ 0 h 18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</a:cxnLst>
              <a:rect l="0" t="0" r="r" b="b"/>
              <a:pathLst>
                <a:path w="256" h="182">
                  <a:moveTo>
                    <a:pt x="153" y="0"/>
                  </a:moveTo>
                  <a:lnTo>
                    <a:pt x="218" y="29"/>
                  </a:lnTo>
                  <a:lnTo>
                    <a:pt x="247" y="48"/>
                  </a:lnTo>
                  <a:lnTo>
                    <a:pt x="244" y="67"/>
                  </a:lnTo>
                  <a:lnTo>
                    <a:pt x="229" y="69"/>
                  </a:lnTo>
                  <a:lnTo>
                    <a:pt x="225" y="81"/>
                  </a:lnTo>
                  <a:lnTo>
                    <a:pt x="256" y="86"/>
                  </a:lnTo>
                  <a:lnTo>
                    <a:pt x="248" y="114"/>
                  </a:lnTo>
                  <a:lnTo>
                    <a:pt x="229" y="148"/>
                  </a:lnTo>
                  <a:lnTo>
                    <a:pt x="205" y="133"/>
                  </a:lnTo>
                  <a:lnTo>
                    <a:pt x="197" y="141"/>
                  </a:lnTo>
                  <a:lnTo>
                    <a:pt x="208" y="153"/>
                  </a:lnTo>
                  <a:lnTo>
                    <a:pt x="182" y="182"/>
                  </a:lnTo>
                  <a:lnTo>
                    <a:pt x="157" y="175"/>
                  </a:lnTo>
                  <a:lnTo>
                    <a:pt x="102" y="139"/>
                  </a:lnTo>
                  <a:lnTo>
                    <a:pt x="53" y="141"/>
                  </a:lnTo>
                  <a:lnTo>
                    <a:pt x="23" y="127"/>
                  </a:lnTo>
                  <a:lnTo>
                    <a:pt x="14" y="116"/>
                  </a:lnTo>
                  <a:lnTo>
                    <a:pt x="1" y="101"/>
                  </a:lnTo>
                  <a:lnTo>
                    <a:pt x="0" y="74"/>
                  </a:lnTo>
                  <a:lnTo>
                    <a:pt x="21" y="74"/>
                  </a:lnTo>
                  <a:lnTo>
                    <a:pt x="17" y="64"/>
                  </a:lnTo>
                  <a:lnTo>
                    <a:pt x="82" y="34"/>
                  </a:lnTo>
                  <a:lnTo>
                    <a:pt x="104" y="38"/>
                  </a:lnTo>
                  <a:lnTo>
                    <a:pt x="121" y="26"/>
                  </a:lnTo>
                  <a:lnTo>
                    <a:pt x="145" y="22"/>
                  </a:lnTo>
                  <a:lnTo>
                    <a:pt x="153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12" name="Härnösand">
              <a:extLst>
                <a:ext uri="{FF2B5EF4-FFF2-40B4-BE49-F238E27FC236}">
                  <a16:creationId xmlns:a16="http://schemas.microsoft.com/office/drawing/2014/main" id="{00000000-0008-0000-0200-00005E020000}"/>
                </a:ext>
              </a:extLst>
            </xdr:cNvPr>
            <xdr:cNvSpPr>
              <a:spLocks/>
            </xdr:cNvSpPr>
          </xdr:nvSpPr>
          <xdr:spPr bwMode="auto">
            <a:xfrm>
              <a:off x="2364077" y="6126587"/>
              <a:ext cx="464903" cy="412861"/>
            </a:xfrm>
            <a:custGeom>
              <a:avLst/>
              <a:gdLst>
                <a:gd name="T0" fmla="*/ 33 w 197"/>
                <a:gd name="T1" fmla="*/ 0 h 175"/>
                <a:gd name="T2" fmla="*/ 63 w 197"/>
                <a:gd name="T3" fmla="*/ 14 h 175"/>
                <a:gd name="T4" fmla="*/ 112 w 197"/>
                <a:gd name="T5" fmla="*/ 12 h 175"/>
                <a:gd name="T6" fmla="*/ 167 w 197"/>
                <a:gd name="T7" fmla="*/ 48 h 175"/>
                <a:gd name="T8" fmla="*/ 169 w 197"/>
                <a:gd name="T9" fmla="*/ 63 h 175"/>
                <a:gd name="T10" fmla="*/ 197 w 197"/>
                <a:gd name="T11" fmla="*/ 63 h 175"/>
                <a:gd name="T12" fmla="*/ 176 w 197"/>
                <a:gd name="T13" fmla="*/ 94 h 175"/>
                <a:gd name="T14" fmla="*/ 161 w 197"/>
                <a:gd name="T15" fmla="*/ 105 h 175"/>
                <a:gd name="T16" fmla="*/ 180 w 197"/>
                <a:gd name="T17" fmla="*/ 120 h 175"/>
                <a:gd name="T18" fmla="*/ 150 w 197"/>
                <a:gd name="T19" fmla="*/ 144 h 175"/>
                <a:gd name="T20" fmla="*/ 139 w 197"/>
                <a:gd name="T21" fmla="*/ 175 h 175"/>
                <a:gd name="T22" fmla="*/ 120 w 197"/>
                <a:gd name="T23" fmla="*/ 166 h 175"/>
                <a:gd name="T24" fmla="*/ 101 w 197"/>
                <a:gd name="T25" fmla="*/ 149 h 175"/>
                <a:gd name="T26" fmla="*/ 99 w 197"/>
                <a:gd name="T27" fmla="*/ 128 h 175"/>
                <a:gd name="T28" fmla="*/ 82 w 197"/>
                <a:gd name="T29" fmla="*/ 123 h 175"/>
                <a:gd name="T30" fmla="*/ 57 w 197"/>
                <a:gd name="T31" fmla="*/ 91 h 175"/>
                <a:gd name="T32" fmla="*/ 51 w 197"/>
                <a:gd name="T33" fmla="*/ 77 h 175"/>
                <a:gd name="T34" fmla="*/ 0 w 197"/>
                <a:gd name="T35" fmla="*/ 23 h 175"/>
                <a:gd name="T36" fmla="*/ 14 w 197"/>
                <a:gd name="T37" fmla="*/ 2 h 175"/>
                <a:gd name="T38" fmla="*/ 33 w 197"/>
                <a:gd name="T39" fmla="*/ 0 h 17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97" h="175">
                  <a:moveTo>
                    <a:pt x="33" y="0"/>
                  </a:moveTo>
                  <a:lnTo>
                    <a:pt x="63" y="14"/>
                  </a:lnTo>
                  <a:lnTo>
                    <a:pt x="112" y="12"/>
                  </a:lnTo>
                  <a:lnTo>
                    <a:pt x="167" y="48"/>
                  </a:lnTo>
                  <a:lnTo>
                    <a:pt x="169" y="63"/>
                  </a:lnTo>
                  <a:lnTo>
                    <a:pt x="197" y="63"/>
                  </a:lnTo>
                  <a:lnTo>
                    <a:pt x="176" y="94"/>
                  </a:lnTo>
                  <a:lnTo>
                    <a:pt x="161" y="105"/>
                  </a:lnTo>
                  <a:lnTo>
                    <a:pt x="180" y="120"/>
                  </a:lnTo>
                  <a:lnTo>
                    <a:pt x="150" y="144"/>
                  </a:lnTo>
                  <a:lnTo>
                    <a:pt x="139" y="175"/>
                  </a:lnTo>
                  <a:lnTo>
                    <a:pt x="120" y="166"/>
                  </a:lnTo>
                  <a:lnTo>
                    <a:pt x="101" y="149"/>
                  </a:lnTo>
                  <a:lnTo>
                    <a:pt x="99" y="128"/>
                  </a:lnTo>
                  <a:lnTo>
                    <a:pt x="82" y="123"/>
                  </a:lnTo>
                  <a:lnTo>
                    <a:pt x="57" y="91"/>
                  </a:lnTo>
                  <a:lnTo>
                    <a:pt x="51" y="77"/>
                  </a:lnTo>
                  <a:lnTo>
                    <a:pt x="0" y="23"/>
                  </a:lnTo>
                  <a:lnTo>
                    <a:pt x="14" y="2"/>
                  </a:lnTo>
                  <a:lnTo>
                    <a:pt x="33" y="0"/>
                  </a:lnTo>
                  <a:close/>
                </a:path>
              </a:pathLst>
            </a:custGeom>
            <a:solidFill>
              <a:srgbClr val="E4FF8D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13" name="Timrå">
              <a:extLst>
                <a:ext uri="{FF2B5EF4-FFF2-40B4-BE49-F238E27FC236}">
                  <a16:creationId xmlns:a16="http://schemas.microsoft.com/office/drawing/2014/main" id="{00000000-0008-0000-0200-00005F020000}"/>
                </a:ext>
              </a:extLst>
            </xdr:cNvPr>
            <xdr:cNvSpPr>
              <a:spLocks/>
            </xdr:cNvSpPr>
          </xdr:nvSpPr>
          <xdr:spPr bwMode="auto">
            <a:xfrm>
              <a:off x="2274583" y="6180681"/>
              <a:ext cx="372682" cy="415212"/>
            </a:xfrm>
            <a:custGeom>
              <a:avLst/>
              <a:gdLst>
                <a:gd name="T0" fmla="*/ 39 w 159"/>
                <a:gd name="T1" fmla="*/ 0 h 176"/>
                <a:gd name="T2" fmla="*/ 90 w 159"/>
                <a:gd name="T3" fmla="*/ 54 h 176"/>
                <a:gd name="T4" fmla="*/ 96 w 159"/>
                <a:gd name="T5" fmla="*/ 68 h 176"/>
                <a:gd name="T6" fmla="*/ 121 w 159"/>
                <a:gd name="T7" fmla="*/ 100 h 176"/>
                <a:gd name="T8" fmla="*/ 138 w 159"/>
                <a:gd name="T9" fmla="*/ 105 h 176"/>
                <a:gd name="T10" fmla="*/ 140 w 159"/>
                <a:gd name="T11" fmla="*/ 126 h 176"/>
                <a:gd name="T12" fmla="*/ 159 w 159"/>
                <a:gd name="T13" fmla="*/ 143 h 176"/>
                <a:gd name="T14" fmla="*/ 145 w 159"/>
                <a:gd name="T15" fmla="*/ 155 h 176"/>
                <a:gd name="T16" fmla="*/ 148 w 159"/>
                <a:gd name="T17" fmla="*/ 176 h 176"/>
                <a:gd name="T18" fmla="*/ 119 w 159"/>
                <a:gd name="T19" fmla="*/ 169 h 176"/>
                <a:gd name="T20" fmla="*/ 105 w 159"/>
                <a:gd name="T21" fmla="*/ 140 h 176"/>
                <a:gd name="T22" fmla="*/ 87 w 159"/>
                <a:gd name="T23" fmla="*/ 147 h 176"/>
                <a:gd name="T24" fmla="*/ 58 w 159"/>
                <a:gd name="T25" fmla="*/ 171 h 176"/>
                <a:gd name="T26" fmla="*/ 47 w 159"/>
                <a:gd name="T27" fmla="*/ 152 h 176"/>
                <a:gd name="T28" fmla="*/ 53 w 159"/>
                <a:gd name="T29" fmla="*/ 144 h 176"/>
                <a:gd name="T30" fmla="*/ 58 w 159"/>
                <a:gd name="T31" fmla="*/ 108 h 176"/>
                <a:gd name="T32" fmla="*/ 38 w 159"/>
                <a:gd name="T33" fmla="*/ 101 h 176"/>
                <a:gd name="T34" fmla="*/ 3 w 159"/>
                <a:gd name="T35" fmla="*/ 59 h 176"/>
                <a:gd name="T36" fmla="*/ 0 w 159"/>
                <a:gd name="T37" fmla="*/ 45 h 176"/>
                <a:gd name="T38" fmla="*/ 39 w 159"/>
                <a:gd name="T39" fmla="*/ 0 h 17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</a:cxnLst>
              <a:rect l="0" t="0" r="r" b="b"/>
              <a:pathLst>
                <a:path w="159" h="176">
                  <a:moveTo>
                    <a:pt x="39" y="0"/>
                  </a:moveTo>
                  <a:lnTo>
                    <a:pt x="90" y="54"/>
                  </a:lnTo>
                  <a:lnTo>
                    <a:pt x="96" y="68"/>
                  </a:lnTo>
                  <a:lnTo>
                    <a:pt x="121" y="100"/>
                  </a:lnTo>
                  <a:lnTo>
                    <a:pt x="138" y="105"/>
                  </a:lnTo>
                  <a:lnTo>
                    <a:pt x="140" y="126"/>
                  </a:lnTo>
                  <a:lnTo>
                    <a:pt x="159" y="143"/>
                  </a:lnTo>
                  <a:lnTo>
                    <a:pt x="145" y="155"/>
                  </a:lnTo>
                  <a:lnTo>
                    <a:pt x="148" y="176"/>
                  </a:lnTo>
                  <a:lnTo>
                    <a:pt x="119" y="169"/>
                  </a:lnTo>
                  <a:lnTo>
                    <a:pt x="105" y="140"/>
                  </a:lnTo>
                  <a:lnTo>
                    <a:pt x="87" y="147"/>
                  </a:lnTo>
                  <a:lnTo>
                    <a:pt x="58" y="171"/>
                  </a:lnTo>
                  <a:lnTo>
                    <a:pt x="47" y="152"/>
                  </a:lnTo>
                  <a:lnTo>
                    <a:pt x="53" y="144"/>
                  </a:lnTo>
                  <a:lnTo>
                    <a:pt x="58" y="108"/>
                  </a:lnTo>
                  <a:lnTo>
                    <a:pt x="38" y="101"/>
                  </a:lnTo>
                  <a:lnTo>
                    <a:pt x="3" y="59"/>
                  </a:lnTo>
                  <a:lnTo>
                    <a:pt x="0" y="45"/>
                  </a:lnTo>
                  <a:lnTo>
                    <a:pt x="39" y="0"/>
                  </a:lnTo>
                  <a:close/>
                </a:path>
              </a:pathLst>
            </a:custGeom>
            <a:solidFill>
              <a:srgbClr val="BFBF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14" name="Sundsvall">
              <a:extLst>
                <a:ext uri="{FF2B5EF4-FFF2-40B4-BE49-F238E27FC236}">
                  <a16:creationId xmlns:a16="http://schemas.microsoft.com/office/drawing/2014/main" id="{00000000-0008-0000-0200-000060020000}"/>
                </a:ext>
              </a:extLst>
            </xdr:cNvPr>
            <xdr:cNvSpPr>
              <a:spLocks/>
            </xdr:cNvSpPr>
          </xdr:nvSpPr>
          <xdr:spPr bwMode="auto">
            <a:xfrm>
              <a:off x="1944195" y="6088955"/>
              <a:ext cx="658230" cy="795144"/>
            </a:xfrm>
            <a:custGeom>
              <a:avLst/>
              <a:gdLst>
                <a:gd name="T0" fmla="*/ 148 w 280"/>
                <a:gd name="T1" fmla="*/ 0 h 337"/>
                <a:gd name="T2" fmla="*/ 179 w 280"/>
                <a:gd name="T3" fmla="*/ 39 h 337"/>
                <a:gd name="T4" fmla="*/ 140 w 280"/>
                <a:gd name="T5" fmla="*/ 84 h 337"/>
                <a:gd name="T6" fmla="*/ 143 w 280"/>
                <a:gd name="T7" fmla="*/ 98 h 337"/>
                <a:gd name="T8" fmla="*/ 178 w 280"/>
                <a:gd name="T9" fmla="*/ 140 h 337"/>
                <a:gd name="T10" fmla="*/ 198 w 280"/>
                <a:gd name="T11" fmla="*/ 147 h 337"/>
                <a:gd name="T12" fmla="*/ 193 w 280"/>
                <a:gd name="T13" fmla="*/ 183 h 337"/>
                <a:gd name="T14" fmla="*/ 187 w 280"/>
                <a:gd name="T15" fmla="*/ 191 h 337"/>
                <a:gd name="T16" fmla="*/ 198 w 280"/>
                <a:gd name="T17" fmla="*/ 210 h 337"/>
                <a:gd name="T18" fmla="*/ 227 w 280"/>
                <a:gd name="T19" fmla="*/ 186 h 337"/>
                <a:gd name="T20" fmla="*/ 227 w 280"/>
                <a:gd name="T21" fmla="*/ 197 h 337"/>
                <a:gd name="T22" fmla="*/ 249 w 280"/>
                <a:gd name="T23" fmla="*/ 204 h 337"/>
                <a:gd name="T24" fmla="*/ 253 w 280"/>
                <a:gd name="T25" fmla="*/ 237 h 337"/>
                <a:gd name="T26" fmla="*/ 237 w 280"/>
                <a:gd name="T27" fmla="*/ 242 h 337"/>
                <a:gd name="T28" fmla="*/ 234 w 280"/>
                <a:gd name="T29" fmla="*/ 258 h 337"/>
                <a:gd name="T30" fmla="*/ 250 w 280"/>
                <a:gd name="T31" fmla="*/ 283 h 337"/>
                <a:gd name="T32" fmla="*/ 280 w 280"/>
                <a:gd name="T33" fmla="*/ 292 h 337"/>
                <a:gd name="T34" fmla="*/ 276 w 280"/>
                <a:gd name="T35" fmla="*/ 310 h 337"/>
                <a:gd name="T36" fmla="*/ 257 w 280"/>
                <a:gd name="T37" fmla="*/ 314 h 337"/>
                <a:gd name="T38" fmla="*/ 250 w 280"/>
                <a:gd name="T39" fmla="*/ 337 h 337"/>
                <a:gd name="T40" fmla="*/ 220 w 280"/>
                <a:gd name="T41" fmla="*/ 327 h 337"/>
                <a:gd name="T42" fmla="*/ 202 w 280"/>
                <a:gd name="T43" fmla="*/ 331 h 337"/>
                <a:gd name="T44" fmla="*/ 183 w 280"/>
                <a:gd name="T45" fmla="*/ 323 h 337"/>
                <a:gd name="T46" fmla="*/ 172 w 280"/>
                <a:gd name="T47" fmla="*/ 327 h 337"/>
                <a:gd name="T48" fmla="*/ 147 w 280"/>
                <a:gd name="T49" fmla="*/ 322 h 337"/>
                <a:gd name="T50" fmla="*/ 135 w 280"/>
                <a:gd name="T51" fmla="*/ 323 h 337"/>
                <a:gd name="T52" fmla="*/ 113 w 280"/>
                <a:gd name="T53" fmla="*/ 310 h 337"/>
                <a:gd name="T54" fmla="*/ 58 w 280"/>
                <a:gd name="T55" fmla="*/ 296 h 337"/>
                <a:gd name="T56" fmla="*/ 0 w 280"/>
                <a:gd name="T57" fmla="*/ 297 h 337"/>
                <a:gd name="T58" fmla="*/ 35 w 280"/>
                <a:gd name="T59" fmla="*/ 257 h 337"/>
                <a:gd name="T60" fmla="*/ 34 w 280"/>
                <a:gd name="T61" fmla="*/ 242 h 337"/>
                <a:gd name="T62" fmla="*/ 45 w 280"/>
                <a:gd name="T63" fmla="*/ 223 h 337"/>
                <a:gd name="T64" fmla="*/ 37 w 280"/>
                <a:gd name="T65" fmla="*/ 212 h 337"/>
                <a:gd name="T66" fmla="*/ 42 w 280"/>
                <a:gd name="T67" fmla="*/ 186 h 337"/>
                <a:gd name="T68" fmla="*/ 62 w 280"/>
                <a:gd name="T69" fmla="*/ 149 h 337"/>
                <a:gd name="T70" fmla="*/ 29 w 280"/>
                <a:gd name="T71" fmla="*/ 123 h 337"/>
                <a:gd name="T72" fmla="*/ 25 w 280"/>
                <a:gd name="T73" fmla="*/ 105 h 337"/>
                <a:gd name="T74" fmla="*/ 30 w 280"/>
                <a:gd name="T75" fmla="*/ 79 h 337"/>
                <a:gd name="T76" fmla="*/ 80 w 280"/>
                <a:gd name="T77" fmla="*/ 11 h 337"/>
                <a:gd name="T78" fmla="*/ 148 w 280"/>
                <a:gd name="T79" fmla="*/ 0 h 337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</a:cxnLst>
              <a:rect l="0" t="0" r="r" b="b"/>
              <a:pathLst>
                <a:path w="280" h="337">
                  <a:moveTo>
                    <a:pt x="148" y="0"/>
                  </a:moveTo>
                  <a:lnTo>
                    <a:pt x="179" y="39"/>
                  </a:lnTo>
                  <a:lnTo>
                    <a:pt x="140" y="84"/>
                  </a:lnTo>
                  <a:lnTo>
                    <a:pt x="143" y="98"/>
                  </a:lnTo>
                  <a:lnTo>
                    <a:pt x="178" y="140"/>
                  </a:lnTo>
                  <a:lnTo>
                    <a:pt x="198" y="147"/>
                  </a:lnTo>
                  <a:lnTo>
                    <a:pt x="193" y="183"/>
                  </a:lnTo>
                  <a:lnTo>
                    <a:pt x="187" y="191"/>
                  </a:lnTo>
                  <a:lnTo>
                    <a:pt x="198" y="210"/>
                  </a:lnTo>
                  <a:lnTo>
                    <a:pt x="227" y="186"/>
                  </a:lnTo>
                  <a:lnTo>
                    <a:pt x="227" y="197"/>
                  </a:lnTo>
                  <a:lnTo>
                    <a:pt x="249" y="204"/>
                  </a:lnTo>
                  <a:lnTo>
                    <a:pt x="253" y="237"/>
                  </a:lnTo>
                  <a:lnTo>
                    <a:pt x="237" y="242"/>
                  </a:lnTo>
                  <a:lnTo>
                    <a:pt x="234" y="258"/>
                  </a:lnTo>
                  <a:lnTo>
                    <a:pt x="250" y="283"/>
                  </a:lnTo>
                  <a:lnTo>
                    <a:pt x="280" y="292"/>
                  </a:lnTo>
                  <a:lnTo>
                    <a:pt x="276" y="310"/>
                  </a:lnTo>
                  <a:lnTo>
                    <a:pt x="257" y="314"/>
                  </a:lnTo>
                  <a:lnTo>
                    <a:pt x="250" y="337"/>
                  </a:lnTo>
                  <a:lnTo>
                    <a:pt x="220" y="327"/>
                  </a:lnTo>
                  <a:lnTo>
                    <a:pt x="202" y="331"/>
                  </a:lnTo>
                  <a:lnTo>
                    <a:pt x="183" y="323"/>
                  </a:lnTo>
                  <a:lnTo>
                    <a:pt x="172" y="327"/>
                  </a:lnTo>
                  <a:lnTo>
                    <a:pt x="147" y="322"/>
                  </a:lnTo>
                  <a:lnTo>
                    <a:pt x="135" y="323"/>
                  </a:lnTo>
                  <a:lnTo>
                    <a:pt x="113" y="310"/>
                  </a:lnTo>
                  <a:lnTo>
                    <a:pt x="58" y="296"/>
                  </a:lnTo>
                  <a:lnTo>
                    <a:pt x="0" y="297"/>
                  </a:lnTo>
                  <a:lnTo>
                    <a:pt x="35" y="257"/>
                  </a:lnTo>
                  <a:lnTo>
                    <a:pt x="34" y="242"/>
                  </a:lnTo>
                  <a:lnTo>
                    <a:pt x="45" y="223"/>
                  </a:lnTo>
                  <a:lnTo>
                    <a:pt x="37" y="212"/>
                  </a:lnTo>
                  <a:lnTo>
                    <a:pt x="42" y="186"/>
                  </a:lnTo>
                  <a:lnTo>
                    <a:pt x="62" y="149"/>
                  </a:lnTo>
                  <a:lnTo>
                    <a:pt x="29" y="123"/>
                  </a:lnTo>
                  <a:lnTo>
                    <a:pt x="25" y="105"/>
                  </a:lnTo>
                  <a:lnTo>
                    <a:pt x="30" y="79"/>
                  </a:lnTo>
                  <a:lnTo>
                    <a:pt x="80" y="11"/>
                  </a:lnTo>
                  <a:lnTo>
                    <a:pt x="148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  <xdr:sp macro="" textlink="">
          <xdr:nvSpPr>
            <xdr:cNvPr id="1015" name="Ragunda">
              <a:extLst>
                <a:ext uri="{FF2B5EF4-FFF2-40B4-BE49-F238E27FC236}">
                  <a16:creationId xmlns:a16="http://schemas.microsoft.com/office/drawing/2014/main" id="{00000000-0008-0000-0200-000061020000}"/>
                </a:ext>
              </a:extLst>
            </xdr:cNvPr>
            <xdr:cNvSpPr>
              <a:spLocks/>
            </xdr:cNvSpPr>
          </xdr:nvSpPr>
          <xdr:spPr bwMode="auto">
            <a:xfrm>
              <a:off x="1484195" y="5539047"/>
              <a:ext cx="809264" cy="688674"/>
            </a:xfrm>
            <a:custGeom>
              <a:avLst/>
              <a:gdLst>
                <a:gd name="T0" fmla="*/ 105 w 344"/>
                <a:gd name="T1" fmla="*/ 0 h 292"/>
                <a:gd name="T2" fmla="*/ 141 w 344"/>
                <a:gd name="T3" fmla="*/ 0 h 292"/>
                <a:gd name="T4" fmla="*/ 144 w 344"/>
                <a:gd name="T5" fmla="*/ 29 h 292"/>
                <a:gd name="T6" fmla="*/ 157 w 344"/>
                <a:gd name="T7" fmla="*/ 24 h 292"/>
                <a:gd name="T8" fmla="*/ 173 w 344"/>
                <a:gd name="T9" fmla="*/ 34 h 292"/>
                <a:gd name="T10" fmla="*/ 171 w 344"/>
                <a:gd name="T11" fmla="*/ 59 h 292"/>
                <a:gd name="T12" fmla="*/ 264 w 344"/>
                <a:gd name="T13" fmla="*/ 139 h 292"/>
                <a:gd name="T14" fmla="*/ 344 w 344"/>
                <a:gd name="T15" fmla="*/ 233 h 292"/>
                <a:gd name="T16" fmla="*/ 276 w 344"/>
                <a:gd name="T17" fmla="*/ 244 h 292"/>
                <a:gd name="T18" fmla="*/ 241 w 344"/>
                <a:gd name="T19" fmla="*/ 292 h 292"/>
                <a:gd name="T20" fmla="*/ 233 w 344"/>
                <a:gd name="T21" fmla="*/ 255 h 292"/>
                <a:gd name="T22" fmla="*/ 224 w 344"/>
                <a:gd name="T23" fmla="*/ 244 h 292"/>
                <a:gd name="T24" fmla="*/ 233 w 344"/>
                <a:gd name="T25" fmla="*/ 215 h 292"/>
                <a:gd name="T26" fmla="*/ 214 w 344"/>
                <a:gd name="T27" fmla="*/ 187 h 292"/>
                <a:gd name="T28" fmla="*/ 176 w 344"/>
                <a:gd name="T29" fmla="*/ 182 h 292"/>
                <a:gd name="T30" fmla="*/ 158 w 344"/>
                <a:gd name="T31" fmla="*/ 185 h 292"/>
                <a:gd name="T32" fmla="*/ 149 w 344"/>
                <a:gd name="T33" fmla="*/ 177 h 292"/>
                <a:gd name="T34" fmla="*/ 142 w 344"/>
                <a:gd name="T35" fmla="*/ 190 h 292"/>
                <a:gd name="T36" fmla="*/ 129 w 344"/>
                <a:gd name="T37" fmla="*/ 181 h 292"/>
                <a:gd name="T38" fmla="*/ 103 w 344"/>
                <a:gd name="T39" fmla="*/ 183 h 292"/>
                <a:gd name="T40" fmla="*/ 90 w 344"/>
                <a:gd name="T41" fmla="*/ 194 h 292"/>
                <a:gd name="T42" fmla="*/ 73 w 344"/>
                <a:gd name="T43" fmla="*/ 183 h 292"/>
                <a:gd name="T44" fmla="*/ 55 w 344"/>
                <a:gd name="T45" fmla="*/ 186 h 292"/>
                <a:gd name="T46" fmla="*/ 14 w 344"/>
                <a:gd name="T47" fmla="*/ 155 h 292"/>
                <a:gd name="T48" fmla="*/ 14 w 344"/>
                <a:gd name="T49" fmla="*/ 138 h 292"/>
                <a:gd name="T50" fmla="*/ 0 w 344"/>
                <a:gd name="T51" fmla="*/ 136 h 292"/>
                <a:gd name="T52" fmla="*/ 0 w 344"/>
                <a:gd name="T53" fmla="*/ 111 h 292"/>
                <a:gd name="T54" fmla="*/ 21 w 344"/>
                <a:gd name="T55" fmla="*/ 84 h 292"/>
                <a:gd name="T56" fmla="*/ 44 w 344"/>
                <a:gd name="T57" fmla="*/ 107 h 292"/>
                <a:gd name="T58" fmla="*/ 59 w 344"/>
                <a:gd name="T59" fmla="*/ 85 h 292"/>
                <a:gd name="T60" fmla="*/ 48 w 344"/>
                <a:gd name="T61" fmla="*/ 64 h 292"/>
                <a:gd name="T62" fmla="*/ 61 w 344"/>
                <a:gd name="T63" fmla="*/ 33 h 292"/>
                <a:gd name="T64" fmla="*/ 81 w 344"/>
                <a:gd name="T65" fmla="*/ 25 h 292"/>
                <a:gd name="T66" fmla="*/ 105 w 344"/>
                <a:gd name="T67" fmla="*/ 0 h 29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</a:cxnLst>
              <a:rect l="0" t="0" r="r" b="b"/>
              <a:pathLst>
                <a:path w="344" h="292">
                  <a:moveTo>
                    <a:pt x="105" y="0"/>
                  </a:moveTo>
                  <a:lnTo>
                    <a:pt x="141" y="0"/>
                  </a:lnTo>
                  <a:lnTo>
                    <a:pt x="144" y="29"/>
                  </a:lnTo>
                  <a:lnTo>
                    <a:pt x="157" y="24"/>
                  </a:lnTo>
                  <a:lnTo>
                    <a:pt x="173" y="34"/>
                  </a:lnTo>
                  <a:lnTo>
                    <a:pt x="171" y="59"/>
                  </a:lnTo>
                  <a:lnTo>
                    <a:pt x="264" y="139"/>
                  </a:lnTo>
                  <a:lnTo>
                    <a:pt x="344" y="233"/>
                  </a:lnTo>
                  <a:lnTo>
                    <a:pt x="276" y="244"/>
                  </a:lnTo>
                  <a:lnTo>
                    <a:pt x="241" y="292"/>
                  </a:lnTo>
                  <a:lnTo>
                    <a:pt x="233" y="255"/>
                  </a:lnTo>
                  <a:lnTo>
                    <a:pt x="224" y="244"/>
                  </a:lnTo>
                  <a:lnTo>
                    <a:pt x="233" y="215"/>
                  </a:lnTo>
                  <a:lnTo>
                    <a:pt x="214" y="187"/>
                  </a:lnTo>
                  <a:lnTo>
                    <a:pt x="176" y="182"/>
                  </a:lnTo>
                  <a:lnTo>
                    <a:pt x="158" y="185"/>
                  </a:lnTo>
                  <a:lnTo>
                    <a:pt x="149" y="177"/>
                  </a:lnTo>
                  <a:lnTo>
                    <a:pt x="142" y="190"/>
                  </a:lnTo>
                  <a:lnTo>
                    <a:pt x="129" y="181"/>
                  </a:lnTo>
                  <a:lnTo>
                    <a:pt x="103" y="183"/>
                  </a:lnTo>
                  <a:lnTo>
                    <a:pt x="90" y="194"/>
                  </a:lnTo>
                  <a:lnTo>
                    <a:pt x="73" y="183"/>
                  </a:lnTo>
                  <a:lnTo>
                    <a:pt x="55" y="186"/>
                  </a:lnTo>
                  <a:lnTo>
                    <a:pt x="14" y="155"/>
                  </a:lnTo>
                  <a:lnTo>
                    <a:pt x="14" y="138"/>
                  </a:lnTo>
                  <a:lnTo>
                    <a:pt x="0" y="136"/>
                  </a:lnTo>
                  <a:lnTo>
                    <a:pt x="0" y="111"/>
                  </a:lnTo>
                  <a:lnTo>
                    <a:pt x="21" y="84"/>
                  </a:lnTo>
                  <a:lnTo>
                    <a:pt x="44" y="107"/>
                  </a:lnTo>
                  <a:lnTo>
                    <a:pt x="59" y="85"/>
                  </a:lnTo>
                  <a:lnTo>
                    <a:pt x="48" y="64"/>
                  </a:lnTo>
                  <a:lnTo>
                    <a:pt x="61" y="33"/>
                  </a:lnTo>
                  <a:lnTo>
                    <a:pt x="81" y="25"/>
                  </a:lnTo>
                  <a:lnTo>
                    <a:pt x="105" y="0"/>
                  </a:lnTo>
                  <a:close/>
                </a:path>
              </a:pathLst>
            </a:custGeom>
            <a:solidFill>
              <a:srgbClr val="FFF3BF"/>
            </a:solidFill>
            <a:ln w="0">
              <a:solidFill>
                <a:schemeClr val="bg1">
                  <a:lumMod val="65000"/>
                </a:schemeClr>
              </a:solidFill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sv-SE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sv-SE"/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</xdr:colOff>
      <xdr:row>0</xdr:row>
      <xdr:rowOff>116681</xdr:rowOff>
    </xdr:from>
    <xdr:to>
      <xdr:col>10</xdr:col>
      <xdr:colOff>4762</xdr:colOff>
      <xdr:row>2</xdr:row>
      <xdr:rowOff>119146</xdr:rowOff>
    </xdr:to>
    <xdr:grpSp>
      <xdr:nvGrpSpPr>
        <xdr:cNvPr id="2" name="Group 9"/>
        <xdr:cNvGrpSpPr>
          <a:grpSpLocks noChangeAspect="1"/>
        </xdr:cNvGrpSpPr>
      </xdr:nvGrpSpPr>
      <xdr:grpSpPr>
        <a:xfrm>
          <a:off x="13492162" y="116681"/>
          <a:ext cx="0" cy="554915"/>
          <a:chOff x="467544" y="475464"/>
          <a:chExt cx="1656184" cy="1160471"/>
        </a:xfrm>
      </xdr:grpSpPr>
      <xdr:sp macro="" textlink="">
        <xdr:nvSpPr>
          <xdr:cNvPr id="3" name="Freeform 10"/>
          <xdr:cNvSpPr>
            <a:spLocks/>
          </xdr:cNvSpPr>
        </xdr:nvSpPr>
        <xdr:spPr bwMode="auto">
          <a:xfrm>
            <a:off x="467544" y="475464"/>
            <a:ext cx="1656184" cy="1160471"/>
          </a:xfrm>
          <a:custGeom>
            <a:avLst/>
            <a:gdLst>
              <a:gd name="T0" fmla="*/ 3910 w 4349"/>
              <a:gd name="T1" fmla="*/ 0 h 3050"/>
              <a:gd name="T2" fmla="*/ 4027 w 4349"/>
              <a:gd name="T3" fmla="*/ 16 h 3050"/>
              <a:gd name="T4" fmla="*/ 4132 w 4349"/>
              <a:gd name="T5" fmla="*/ 60 h 3050"/>
              <a:gd name="T6" fmla="*/ 4220 w 4349"/>
              <a:gd name="T7" fmla="*/ 128 h 3050"/>
              <a:gd name="T8" fmla="*/ 4289 w 4349"/>
              <a:gd name="T9" fmla="*/ 217 h 3050"/>
              <a:gd name="T10" fmla="*/ 4334 w 4349"/>
              <a:gd name="T11" fmla="*/ 322 h 3050"/>
              <a:gd name="T12" fmla="*/ 4349 w 4349"/>
              <a:gd name="T13" fmla="*/ 438 h 3050"/>
              <a:gd name="T14" fmla="*/ 4345 w 4349"/>
              <a:gd name="T15" fmla="*/ 2137 h 3050"/>
              <a:gd name="T16" fmla="*/ 4315 w 4349"/>
              <a:gd name="T17" fmla="*/ 2248 h 3050"/>
              <a:gd name="T18" fmla="*/ 4258 w 4349"/>
              <a:gd name="T19" fmla="*/ 2345 h 3050"/>
              <a:gd name="T20" fmla="*/ 4179 w 4349"/>
              <a:gd name="T21" fmla="*/ 2425 h 3050"/>
              <a:gd name="T22" fmla="*/ 4082 w 4349"/>
              <a:gd name="T23" fmla="*/ 2481 h 3050"/>
              <a:gd name="T24" fmla="*/ 3971 w 4349"/>
              <a:gd name="T25" fmla="*/ 2512 h 3050"/>
              <a:gd name="T26" fmla="*/ 955 w 4349"/>
              <a:gd name="T27" fmla="*/ 2516 h 3050"/>
              <a:gd name="T28" fmla="*/ 892 w 4349"/>
              <a:gd name="T29" fmla="*/ 2604 h 3050"/>
              <a:gd name="T30" fmla="*/ 856 w 4349"/>
              <a:gd name="T31" fmla="*/ 2691 h 3050"/>
              <a:gd name="T32" fmla="*/ 844 w 4349"/>
              <a:gd name="T33" fmla="*/ 2777 h 3050"/>
              <a:gd name="T34" fmla="*/ 848 w 4349"/>
              <a:gd name="T35" fmla="*/ 2854 h 3050"/>
              <a:gd name="T36" fmla="*/ 863 w 4349"/>
              <a:gd name="T37" fmla="*/ 2924 h 3050"/>
              <a:gd name="T38" fmla="*/ 880 w 4349"/>
              <a:gd name="T39" fmla="*/ 2981 h 3050"/>
              <a:gd name="T40" fmla="*/ 894 w 4349"/>
              <a:gd name="T41" fmla="*/ 3023 h 3050"/>
              <a:gd name="T42" fmla="*/ 901 w 4349"/>
              <a:gd name="T43" fmla="*/ 3046 h 3050"/>
              <a:gd name="T44" fmla="*/ 889 w 4349"/>
              <a:gd name="T45" fmla="*/ 3050 h 3050"/>
              <a:gd name="T46" fmla="*/ 856 w 4349"/>
              <a:gd name="T47" fmla="*/ 3040 h 3050"/>
              <a:gd name="T48" fmla="*/ 810 w 4349"/>
              <a:gd name="T49" fmla="*/ 3015 h 3050"/>
              <a:gd name="T50" fmla="*/ 752 w 4349"/>
              <a:gd name="T51" fmla="*/ 2972 h 3050"/>
              <a:gd name="T52" fmla="*/ 689 w 4349"/>
              <a:gd name="T53" fmla="*/ 2907 h 3050"/>
              <a:gd name="T54" fmla="*/ 624 w 4349"/>
              <a:gd name="T55" fmla="*/ 2820 h 3050"/>
              <a:gd name="T56" fmla="*/ 565 w 4349"/>
              <a:gd name="T57" fmla="*/ 2705 h 3050"/>
              <a:gd name="T58" fmla="*/ 525 w 4349"/>
              <a:gd name="T59" fmla="*/ 2604 h 3050"/>
              <a:gd name="T60" fmla="*/ 505 w 4349"/>
              <a:gd name="T61" fmla="*/ 2556 h 3050"/>
              <a:gd name="T62" fmla="*/ 491 w 4349"/>
              <a:gd name="T63" fmla="*/ 2530 h 3050"/>
              <a:gd name="T64" fmla="*/ 480 w 4349"/>
              <a:gd name="T65" fmla="*/ 2519 h 3050"/>
              <a:gd name="T66" fmla="*/ 471 w 4349"/>
              <a:gd name="T67" fmla="*/ 2517 h 3050"/>
              <a:gd name="T68" fmla="*/ 460 w 4349"/>
              <a:gd name="T69" fmla="*/ 2516 h 3050"/>
              <a:gd name="T70" fmla="*/ 379 w 4349"/>
              <a:gd name="T71" fmla="*/ 2512 h 3050"/>
              <a:gd name="T72" fmla="*/ 268 w 4349"/>
              <a:gd name="T73" fmla="*/ 2481 h 3050"/>
              <a:gd name="T74" fmla="*/ 170 w 4349"/>
              <a:gd name="T75" fmla="*/ 2425 h 3050"/>
              <a:gd name="T76" fmla="*/ 91 w 4349"/>
              <a:gd name="T77" fmla="*/ 2345 h 3050"/>
              <a:gd name="T78" fmla="*/ 34 w 4349"/>
              <a:gd name="T79" fmla="*/ 2248 h 3050"/>
              <a:gd name="T80" fmla="*/ 4 w 4349"/>
              <a:gd name="T81" fmla="*/ 2137 h 3050"/>
              <a:gd name="T82" fmla="*/ 0 w 4349"/>
              <a:gd name="T83" fmla="*/ 438 h 3050"/>
              <a:gd name="T84" fmla="*/ 16 w 4349"/>
              <a:gd name="T85" fmla="*/ 322 h 3050"/>
              <a:gd name="T86" fmla="*/ 59 w 4349"/>
              <a:gd name="T87" fmla="*/ 217 h 3050"/>
              <a:gd name="T88" fmla="*/ 128 w 4349"/>
              <a:gd name="T89" fmla="*/ 128 h 3050"/>
              <a:gd name="T90" fmla="*/ 218 w 4349"/>
              <a:gd name="T91" fmla="*/ 60 h 3050"/>
              <a:gd name="T92" fmla="*/ 322 w 4349"/>
              <a:gd name="T93" fmla="*/ 16 h 3050"/>
              <a:gd name="T94" fmla="*/ 438 w 4349"/>
              <a:gd name="T95" fmla="*/ 0 h 305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4349" h="3050">
                <a:moveTo>
                  <a:pt x="438" y="0"/>
                </a:moveTo>
                <a:lnTo>
                  <a:pt x="3910" y="0"/>
                </a:lnTo>
                <a:lnTo>
                  <a:pt x="3971" y="4"/>
                </a:lnTo>
                <a:lnTo>
                  <a:pt x="4027" y="16"/>
                </a:lnTo>
                <a:lnTo>
                  <a:pt x="4082" y="35"/>
                </a:lnTo>
                <a:lnTo>
                  <a:pt x="4132" y="60"/>
                </a:lnTo>
                <a:lnTo>
                  <a:pt x="4179" y="91"/>
                </a:lnTo>
                <a:lnTo>
                  <a:pt x="4220" y="128"/>
                </a:lnTo>
                <a:lnTo>
                  <a:pt x="4258" y="170"/>
                </a:lnTo>
                <a:lnTo>
                  <a:pt x="4289" y="217"/>
                </a:lnTo>
                <a:lnTo>
                  <a:pt x="4315" y="268"/>
                </a:lnTo>
                <a:lnTo>
                  <a:pt x="4334" y="322"/>
                </a:lnTo>
                <a:lnTo>
                  <a:pt x="4345" y="379"/>
                </a:lnTo>
                <a:lnTo>
                  <a:pt x="4349" y="438"/>
                </a:lnTo>
                <a:lnTo>
                  <a:pt x="4349" y="2078"/>
                </a:lnTo>
                <a:lnTo>
                  <a:pt x="4345" y="2137"/>
                </a:lnTo>
                <a:lnTo>
                  <a:pt x="4334" y="2194"/>
                </a:lnTo>
                <a:lnTo>
                  <a:pt x="4315" y="2248"/>
                </a:lnTo>
                <a:lnTo>
                  <a:pt x="4289" y="2299"/>
                </a:lnTo>
                <a:lnTo>
                  <a:pt x="4258" y="2345"/>
                </a:lnTo>
                <a:lnTo>
                  <a:pt x="4220" y="2388"/>
                </a:lnTo>
                <a:lnTo>
                  <a:pt x="4179" y="2425"/>
                </a:lnTo>
                <a:lnTo>
                  <a:pt x="4132" y="2456"/>
                </a:lnTo>
                <a:lnTo>
                  <a:pt x="4082" y="2481"/>
                </a:lnTo>
                <a:lnTo>
                  <a:pt x="4027" y="2500"/>
                </a:lnTo>
                <a:lnTo>
                  <a:pt x="3971" y="2512"/>
                </a:lnTo>
                <a:lnTo>
                  <a:pt x="3910" y="2516"/>
                </a:lnTo>
                <a:lnTo>
                  <a:pt x="955" y="2516"/>
                </a:lnTo>
                <a:lnTo>
                  <a:pt x="919" y="2559"/>
                </a:lnTo>
                <a:lnTo>
                  <a:pt x="892" y="2604"/>
                </a:lnTo>
                <a:lnTo>
                  <a:pt x="871" y="2647"/>
                </a:lnTo>
                <a:lnTo>
                  <a:pt x="856" y="2691"/>
                </a:lnTo>
                <a:lnTo>
                  <a:pt x="848" y="2734"/>
                </a:lnTo>
                <a:lnTo>
                  <a:pt x="844" y="2777"/>
                </a:lnTo>
                <a:lnTo>
                  <a:pt x="844" y="2816"/>
                </a:lnTo>
                <a:lnTo>
                  <a:pt x="848" y="2854"/>
                </a:lnTo>
                <a:lnTo>
                  <a:pt x="855" y="2890"/>
                </a:lnTo>
                <a:lnTo>
                  <a:pt x="863" y="2924"/>
                </a:lnTo>
                <a:lnTo>
                  <a:pt x="871" y="2955"/>
                </a:lnTo>
                <a:lnTo>
                  <a:pt x="880" y="2981"/>
                </a:lnTo>
                <a:lnTo>
                  <a:pt x="888" y="3004"/>
                </a:lnTo>
                <a:lnTo>
                  <a:pt x="894" y="3023"/>
                </a:lnTo>
                <a:lnTo>
                  <a:pt x="900" y="3036"/>
                </a:lnTo>
                <a:lnTo>
                  <a:pt x="901" y="3046"/>
                </a:lnTo>
                <a:lnTo>
                  <a:pt x="898" y="3050"/>
                </a:lnTo>
                <a:lnTo>
                  <a:pt x="889" y="3050"/>
                </a:lnTo>
                <a:lnTo>
                  <a:pt x="875" y="3047"/>
                </a:lnTo>
                <a:lnTo>
                  <a:pt x="856" y="3040"/>
                </a:lnTo>
                <a:lnTo>
                  <a:pt x="835" y="3030"/>
                </a:lnTo>
                <a:lnTo>
                  <a:pt x="810" y="3015"/>
                </a:lnTo>
                <a:lnTo>
                  <a:pt x="782" y="2996"/>
                </a:lnTo>
                <a:lnTo>
                  <a:pt x="752" y="2972"/>
                </a:lnTo>
                <a:lnTo>
                  <a:pt x="720" y="2943"/>
                </a:lnTo>
                <a:lnTo>
                  <a:pt x="689" y="2907"/>
                </a:lnTo>
                <a:lnTo>
                  <a:pt x="656" y="2866"/>
                </a:lnTo>
                <a:lnTo>
                  <a:pt x="624" y="2820"/>
                </a:lnTo>
                <a:lnTo>
                  <a:pt x="594" y="2766"/>
                </a:lnTo>
                <a:lnTo>
                  <a:pt x="565" y="2705"/>
                </a:lnTo>
                <a:lnTo>
                  <a:pt x="537" y="2637"/>
                </a:lnTo>
                <a:lnTo>
                  <a:pt x="525" y="2604"/>
                </a:lnTo>
                <a:lnTo>
                  <a:pt x="514" y="2577"/>
                </a:lnTo>
                <a:lnTo>
                  <a:pt x="505" y="2556"/>
                </a:lnTo>
                <a:lnTo>
                  <a:pt x="497" y="2542"/>
                </a:lnTo>
                <a:lnTo>
                  <a:pt x="491" y="2530"/>
                </a:lnTo>
                <a:lnTo>
                  <a:pt x="485" y="2523"/>
                </a:lnTo>
                <a:lnTo>
                  <a:pt x="480" y="2519"/>
                </a:lnTo>
                <a:lnTo>
                  <a:pt x="476" y="2517"/>
                </a:lnTo>
                <a:lnTo>
                  <a:pt x="471" y="2517"/>
                </a:lnTo>
                <a:lnTo>
                  <a:pt x="466" y="2517"/>
                </a:lnTo>
                <a:lnTo>
                  <a:pt x="460" y="2516"/>
                </a:lnTo>
                <a:lnTo>
                  <a:pt x="438" y="2516"/>
                </a:lnTo>
                <a:lnTo>
                  <a:pt x="379" y="2512"/>
                </a:lnTo>
                <a:lnTo>
                  <a:pt x="322" y="2500"/>
                </a:lnTo>
                <a:lnTo>
                  <a:pt x="268" y="2481"/>
                </a:lnTo>
                <a:lnTo>
                  <a:pt x="218" y="2456"/>
                </a:lnTo>
                <a:lnTo>
                  <a:pt x="170" y="2425"/>
                </a:lnTo>
                <a:lnTo>
                  <a:pt x="128" y="2388"/>
                </a:lnTo>
                <a:lnTo>
                  <a:pt x="91" y="2345"/>
                </a:lnTo>
                <a:lnTo>
                  <a:pt x="59" y="2299"/>
                </a:lnTo>
                <a:lnTo>
                  <a:pt x="34" y="2248"/>
                </a:lnTo>
                <a:lnTo>
                  <a:pt x="16" y="2194"/>
                </a:lnTo>
                <a:lnTo>
                  <a:pt x="4" y="2137"/>
                </a:lnTo>
                <a:lnTo>
                  <a:pt x="0" y="2078"/>
                </a:lnTo>
                <a:lnTo>
                  <a:pt x="0" y="438"/>
                </a:lnTo>
                <a:lnTo>
                  <a:pt x="4" y="379"/>
                </a:lnTo>
                <a:lnTo>
                  <a:pt x="16" y="322"/>
                </a:lnTo>
                <a:lnTo>
                  <a:pt x="34" y="268"/>
                </a:lnTo>
                <a:lnTo>
                  <a:pt x="59" y="217"/>
                </a:lnTo>
                <a:lnTo>
                  <a:pt x="91" y="170"/>
                </a:lnTo>
                <a:lnTo>
                  <a:pt x="128" y="128"/>
                </a:lnTo>
                <a:lnTo>
                  <a:pt x="170" y="91"/>
                </a:lnTo>
                <a:lnTo>
                  <a:pt x="218" y="60"/>
                </a:lnTo>
                <a:lnTo>
                  <a:pt x="268" y="35"/>
                </a:lnTo>
                <a:lnTo>
                  <a:pt x="322" y="16"/>
                </a:lnTo>
                <a:lnTo>
                  <a:pt x="379" y="4"/>
                </a:lnTo>
                <a:lnTo>
                  <a:pt x="438" y="0"/>
                </a:lnTo>
                <a:close/>
              </a:path>
            </a:pathLst>
          </a:custGeom>
          <a:solidFill>
            <a:srgbClr val="5C7F92"/>
          </a:solidFill>
          <a:ln w="0">
            <a:noFill/>
            <a:prstDash val="solid"/>
            <a:round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grpSp>
        <xdr:nvGrpSpPr>
          <xdr:cNvPr id="4" name="Group 11"/>
          <xdr:cNvGrpSpPr/>
        </xdr:nvGrpSpPr>
        <xdr:grpSpPr>
          <a:xfrm>
            <a:off x="581764" y="601867"/>
            <a:ext cx="1387387" cy="706639"/>
            <a:chOff x="2669996" y="342303"/>
            <a:chExt cx="1387387" cy="706639"/>
          </a:xfrm>
          <a:solidFill>
            <a:schemeClr val="bg1"/>
          </a:solidFill>
        </xdr:grpSpPr>
        <xdr:sp macro="" textlink="">
          <xdr:nvSpPr>
            <xdr:cNvPr id="5" name="Freeform 12"/>
            <xdr:cNvSpPr>
              <a:spLocks/>
            </xdr:cNvSpPr>
          </xdr:nvSpPr>
          <xdr:spPr bwMode="auto">
            <a:xfrm>
              <a:off x="2669996" y="589017"/>
              <a:ext cx="157623" cy="236816"/>
            </a:xfrm>
            <a:custGeom>
              <a:avLst/>
              <a:gdLst>
                <a:gd name="T0" fmla="*/ 282 w 414"/>
                <a:gd name="T1" fmla="*/ 0 h 623"/>
                <a:gd name="T2" fmla="*/ 414 w 414"/>
                <a:gd name="T3" fmla="*/ 0 h 623"/>
                <a:gd name="T4" fmla="*/ 414 w 414"/>
                <a:gd name="T5" fmla="*/ 410 h 623"/>
                <a:gd name="T6" fmla="*/ 413 w 414"/>
                <a:gd name="T7" fmla="*/ 450 h 623"/>
                <a:gd name="T8" fmla="*/ 405 w 414"/>
                <a:gd name="T9" fmla="*/ 486 h 623"/>
                <a:gd name="T10" fmla="*/ 394 w 414"/>
                <a:gd name="T11" fmla="*/ 519 h 623"/>
                <a:gd name="T12" fmla="*/ 378 w 414"/>
                <a:gd name="T13" fmla="*/ 545 h 623"/>
                <a:gd name="T14" fmla="*/ 359 w 414"/>
                <a:gd name="T15" fmla="*/ 569 h 623"/>
                <a:gd name="T16" fmla="*/ 335 w 414"/>
                <a:gd name="T17" fmla="*/ 589 h 623"/>
                <a:gd name="T18" fmla="*/ 307 w 414"/>
                <a:gd name="T19" fmla="*/ 603 h 623"/>
                <a:gd name="T20" fmla="*/ 277 w 414"/>
                <a:gd name="T21" fmla="*/ 614 h 623"/>
                <a:gd name="T22" fmla="*/ 243 w 414"/>
                <a:gd name="T23" fmla="*/ 620 h 623"/>
                <a:gd name="T24" fmla="*/ 206 w 414"/>
                <a:gd name="T25" fmla="*/ 623 h 623"/>
                <a:gd name="T26" fmla="*/ 163 w 414"/>
                <a:gd name="T27" fmla="*/ 619 h 623"/>
                <a:gd name="T28" fmla="*/ 122 w 414"/>
                <a:gd name="T29" fmla="*/ 608 h 623"/>
                <a:gd name="T30" fmla="*/ 87 w 414"/>
                <a:gd name="T31" fmla="*/ 591 h 623"/>
                <a:gd name="T32" fmla="*/ 54 w 414"/>
                <a:gd name="T33" fmla="*/ 567 h 623"/>
                <a:gd name="T34" fmla="*/ 25 w 414"/>
                <a:gd name="T35" fmla="*/ 538 h 623"/>
                <a:gd name="T36" fmla="*/ 0 w 414"/>
                <a:gd name="T37" fmla="*/ 503 h 623"/>
                <a:gd name="T38" fmla="*/ 99 w 414"/>
                <a:gd name="T39" fmla="*/ 438 h 623"/>
                <a:gd name="T40" fmla="*/ 115 w 414"/>
                <a:gd name="T41" fmla="*/ 461 h 623"/>
                <a:gd name="T42" fmla="*/ 132 w 414"/>
                <a:gd name="T43" fmla="*/ 480 h 623"/>
                <a:gd name="T44" fmla="*/ 151 w 414"/>
                <a:gd name="T45" fmla="*/ 495 h 623"/>
                <a:gd name="T46" fmla="*/ 174 w 414"/>
                <a:gd name="T47" fmla="*/ 504 h 623"/>
                <a:gd name="T48" fmla="*/ 199 w 414"/>
                <a:gd name="T49" fmla="*/ 507 h 623"/>
                <a:gd name="T50" fmla="*/ 224 w 414"/>
                <a:gd name="T51" fmla="*/ 504 h 623"/>
                <a:gd name="T52" fmla="*/ 244 w 414"/>
                <a:gd name="T53" fmla="*/ 495 h 623"/>
                <a:gd name="T54" fmla="*/ 261 w 414"/>
                <a:gd name="T55" fmla="*/ 480 h 623"/>
                <a:gd name="T56" fmla="*/ 273 w 414"/>
                <a:gd name="T57" fmla="*/ 462 h 623"/>
                <a:gd name="T58" fmla="*/ 281 w 414"/>
                <a:gd name="T59" fmla="*/ 437 h 623"/>
                <a:gd name="T60" fmla="*/ 282 w 414"/>
                <a:gd name="T61" fmla="*/ 408 h 623"/>
                <a:gd name="T62" fmla="*/ 282 w 414"/>
                <a:gd name="T63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</a:cxnLst>
              <a:rect l="0" t="0" r="r" b="b"/>
              <a:pathLst>
                <a:path w="414" h="623">
                  <a:moveTo>
                    <a:pt x="282" y="0"/>
                  </a:moveTo>
                  <a:lnTo>
                    <a:pt x="414" y="0"/>
                  </a:lnTo>
                  <a:lnTo>
                    <a:pt x="414" y="410"/>
                  </a:lnTo>
                  <a:lnTo>
                    <a:pt x="413" y="450"/>
                  </a:lnTo>
                  <a:lnTo>
                    <a:pt x="405" y="486"/>
                  </a:lnTo>
                  <a:lnTo>
                    <a:pt x="394" y="519"/>
                  </a:lnTo>
                  <a:lnTo>
                    <a:pt x="378" y="545"/>
                  </a:lnTo>
                  <a:lnTo>
                    <a:pt x="359" y="569"/>
                  </a:lnTo>
                  <a:lnTo>
                    <a:pt x="335" y="589"/>
                  </a:lnTo>
                  <a:lnTo>
                    <a:pt x="307" y="603"/>
                  </a:lnTo>
                  <a:lnTo>
                    <a:pt x="277" y="614"/>
                  </a:lnTo>
                  <a:lnTo>
                    <a:pt x="243" y="620"/>
                  </a:lnTo>
                  <a:lnTo>
                    <a:pt x="206" y="623"/>
                  </a:lnTo>
                  <a:lnTo>
                    <a:pt x="163" y="619"/>
                  </a:lnTo>
                  <a:lnTo>
                    <a:pt x="122" y="608"/>
                  </a:lnTo>
                  <a:lnTo>
                    <a:pt x="87" y="591"/>
                  </a:lnTo>
                  <a:lnTo>
                    <a:pt x="54" y="567"/>
                  </a:lnTo>
                  <a:lnTo>
                    <a:pt x="25" y="538"/>
                  </a:lnTo>
                  <a:lnTo>
                    <a:pt x="0" y="503"/>
                  </a:lnTo>
                  <a:lnTo>
                    <a:pt x="99" y="438"/>
                  </a:lnTo>
                  <a:lnTo>
                    <a:pt x="115" y="461"/>
                  </a:lnTo>
                  <a:lnTo>
                    <a:pt x="132" y="480"/>
                  </a:lnTo>
                  <a:lnTo>
                    <a:pt x="151" y="495"/>
                  </a:lnTo>
                  <a:lnTo>
                    <a:pt x="174" y="504"/>
                  </a:lnTo>
                  <a:lnTo>
                    <a:pt x="199" y="507"/>
                  </a:lnTo>
                  <a:lnTo>
                    <a:pt x="224" y="504"/>
                  </a:lnTo>
                  <a:lnTo>
                    <a:pt x="244" y="495"/>
                  </a:lnTo>
                  <a:lnTo>
                    <a:pt x="261" y="480"/>
                  </a:lnTo>
                  <a:lnTo>
                    <a:pt x="273" y="462"/>
                  </a:lnTo>
                  <a:lnTo>
                    <a:pt x="281" y="437"/>
                  </a:lnTo>
                  <a:lnTo>
                    <a:pt x="282" y="408"/>
                  </a:lnTo>
                  <a:lnTo>
                    <a:pt x="28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6" name="Freeform 13"/>
            <xdr:cNvSpPr>
              <a:spLocks noEditPoints="1"/>
            </xdr:cNvSpPr>
          </xdr:nvSpPr>
          <xdr:spPr bwMode="auto">
            <a:xfrm>
              <a:off x="2866453" y="584449"/>
              <a:ext cx="241384" cy="241384"/>
            </a:xfrm>
            <a:custGeom>
              <a:avLst/>
              <a:gdLst>
                <a:gd name="T0" fmla="*/ 283 w 635"/>
                <a:gd name="T1" fmla="*/ 114 h 633"/>
                <a:gd name="T2" fmla="*/ 222 w 635"/>
                <a:gd name="T3" fmla="*/ 137 h 633"/>
                <a:gd name="T4" fmla="*/ 176 w 635"/>
                <a:gd name="T5" fmla="*/ 179 h 633"/>
                <a:gd name="T6" fmla="*/ 145 w 635"/>
                <a:gd name="T7" fmla="*/ 240 h 633"/>
                <a:gd name="T8" fmla="*/ 135 w 635"/>
                <a:gd name="T9" fmla="*/ 315 h 633"/>
                <a:gd name="T10" fmla="*/ 145 w 635"/>
                <a:gd name="T11" fmla="*/ 391 h 633"/>
                <a:gd name="T12" fmla="*/ 176 w 635"/>
                <a:gd name="T13" fmla="*/ 452 h 633"/>
                <a:gd name="T14" fmla="*/ 223 w 635"/>
                <a:gd name="T15" fmla="*/ 496 h 633"/>
                <a:gd name="T16" fmla="*/ 284 w 635"/>
                <a:gd name="T17" fmla="*/ 518 h 633"/>
                <a:gd name="T18" fmla="*/ 352 w 635"/>
                <a:gd name="T19" fmla="*/ 518 h 633"/>
                <a:gd name="T20" fmla="*/ 413 w 635"/>
                <a:gd name="T21" fmla="*/ 496 h 633"/>
                <a:gd name="T22" fmla="*/ 459 w 635"/>
                <a:gd name="T23" fmla="*/ 452 h 633"/>
                <a:gd name="T24" fmla="*/ 490 w 635"/>
                <a:gd name="T25" fmla="*/ 391 h 633"/>
                <a:gd name="T26" fmla="*/ 502 w 635"/>
                <a:gd name="T27" fmla="*/ 315 h 633"/>
                <a:gd name="T28" fmla="*/ 491 w 635"/>
                <a:gd name="T29" fmla="*/ 240 h 633"/>
                <a:gd name="T30" fmla="*/ 461 w 635"/>
                <a:gd name="T31" fmla="*/ 179 h 633"/>
                <a:gd name="T32" fmla="*/ 413 w 635"/>
                <a:gd name="T33" fmla="*/ 137 h 633"/>
                <a:gd name="T34" fmla="*/ 352 w 635"/>
                <a:gd name="T35" fmla="*/ 114 h 633"/>
                <a:gd name="T36" fmla="*/ 318 w 635"/>
                <a:gd name="T37" fmla="*/ 0 h 633"/>
                <a:gd name="T38" fmla="*/ 413 w 635"/>
                <a:gd name="T39" fmla="*/ 13 h 633"/>
                <a:gd name="T40" fmla="*/ 495 w 635"/>
                <a:gd name="T41" fmla="*/ 49 h 633"/>
                <a:gd name="T42" fmla="*/ 561 w 635"/>
                <a:gd name="T43" fmla="*/ 104 h 633"/>
                <a:gd name="T44" fmla="*/ 607 w 635"/>
                <a:gd name="T45" fmla="*/ 178 h 633"/>
                <a:gd name="T46" fmla="*/ 632 w 635"/>
                <a:gd name="T47" fmla="*/ 266 h 633"/>
                <a:gd name="T48" fmla="*/ 632 w 635"/>
                <a:gd name="T49" fmla="*/ 364 h 633"/>
                <a:gd name="T50" fmla="*/ 607 w 635"/>
                <a:gd name="T51" fmla="*/ 453 h 633"/>
                <a:gd name="T52" fmla="*/ 561 w 635"/>
                <a:gd name="T53" fmla="*/ 527 h 633"/>
                <a:gd name="T54" fmla="*/ 495 w 635"/>
                <a:gd name="T55" fmla="*/ 584 h 633"/>
                <a:gd name="T56" fmla="*/ 413 w 635"/>
                <a:gd name="T57" fmla="*/ 620 h 633"/>
                <a:gd name="T58" fmla="*/ 318 w 635"/>
                <a:gd name="T59" fmla="*/ 633 h 633"/>
                <a:gd name="T60" fmla="*/ 222 w 635"/>
                <a:gd name="T61" fmla="*/ 620 h 633"/>
                <a:gd name="T62" fmla="*/ 140 w 635"/>
                <a:gd name="T63" fmla="*/ 584 h 633"/>
                <a:gd name="T64" fmla="*/ 75 w 635"/>
                <a:gd name="T65" fmla="*/ 527 h 633"/>
                <a:gd name="T66" fmla="*/ 28 w 635"/>
                <a:gd name="T67" fmla="*/ 453 h 633"/>
                <a:gd name="T68" fmla="*/ 4 w 635"/>
                <a:gd name="T69" fmla="*/ 364 h 633"/>
                <a:gd name="T70" fmla="*/ 4 w 635"/>
                <a:gd name="T71" fmla="*/ 266 h 633"/>
                <a:gd name="T72" fmla="*/ 28 w 635"/>
                <a:gd name="T73" fmla="*/ 178 h 633"/>
                <a:gd name="T74" fmla="*/ 75 w 635"/>
                <a:gd name="T75" fmla="*/ 104 h 633"/>
                <a:gd name="T76" fmla="*/ 140 w 635"/>
                <a:gd name="T77" fmla="*/ 49 h 633"/>
                <a:gd name="T78" fmla="*/ 222 w 635"/>
                <a:gd name="T79" fmla="*/ 13 h 633"/>
                <a:gd name="T80" fmla="*/ 318 w 635"/>
                <a:gd name="T81" fmla="*/ 0 h 6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</a:cxnLst>
              <a:rect l="0" t="0" r="r" b="b"/>
              <a:pathLst>
                <a:path w="635" h="633">
                  <a:moveTo>
                    <a:pt x="318" y="112"/>
                  </a:moveTo>
                  <a:lnTo>
                    <a:pt x="283" y="114"/>
                  </a:lnTo>
                  <a:lnTo>
                    <a:pt x="251" y="122"/>
                  </a:lnTo>
                  <a:lnTo>
                    <a:pt x="222" y="137"/>
                  </a:lnTo>
                  <a:lnTo>
                    <a:pt x="197" y="155"/>
                  </a:lnTo>
                  <a:lnTo>
                    <a:pt x="176" y="179"/>
                  </a:lnTo>
                  <a:lnTo>
                    <a:pt x="159" y="208"/>
                  </a:lnTo>
                  <a:lnTo>
                    <a:pt x="145" y="240"/>
                  </a:lnTo>
                  <a:lnTo>
                    <a:pt x="137" y="275"/>
                  </a:lnTo>
                  <a:lnTo>
                    <a:pt x="135" y="315"/>
                  </a:lnTo>
                  <a:lnTo>
                    <a:pt x="137" y="354"/>
                  </a:lnTo>
                  <a:lnTo>
                    <a:pt x="145" y="391"/>
                  </a:lnTo>
                  <a:lnTo>
                    <a:pt x="159" y="423"/>
                  </a:lnTo>
                  <a:lnTo>
                    <a:pt x="176" y="452"/>
                  </a:lnTo>
                  <a:lnTo>
                    <a:pt x="198" y="476"/>
                  </a:lnTo>
                  <a:lnTo>
                    <a:pt x="223" y="496"/>
                  </a:lnTo>
                  <a:lnTo>
                    <a:pt x="251" y="509"/>
                  </a:lnTo>
                  <a:lnTo>
                    <a:pt x="284" y="518"/>
                  </a:lnTo>
                  <a:lnTo>
                    <a:pt x="318" y="521"/>
                  </a:lnTo>
                  <a:lnTo>
                    <a:pt x="352" y="518"/>
                  </a:lnTo>
                  <a:lnTo>
                    <a:pt x="384" y="509"/>
                  </a:lnTo>
                  <a:lnTo>
                    <a:pt x="413" y="496"/>
                  </a:lnTo>
                  <a:lnTo>
                    <a:pt x="438" y="476"/>
                  </a:lnTo>
                  <a:lnTo>
                    <a:pt x="459" y="452"/>
                  </a:lnTo>
                  <a:lnTo>
                    <a:pt x="478" y="423"/>
                  </a:lnTo>
                  <a:lnTo>
                    <a:pt x="490" y="391"/>
                  </a:lnTo>
                  <a:lnTo>
                    <a:pt x="499" y="354"/>
                  </a:lnTo>
                  <a:lnTo>
                    <a:pt x="502" y="315"/>
                  </a:lnTo>
                  <a:lnTo>
                    <a:pt x="499" y="275"/>
                  </a:lnTo>
                  <a:lnTo>
                    <a:pt x="491" y="240"/>
                  </a:lnTo>
                  <a:lnTo>
                    <a:pt x="478" y="208"/>
                  </a:lnTo>
                  <a:lnTo>
                    <a:pt x="461" y="179"/>
                  </a:lnTo>
                  <a:lnTo>
                    <a:pt x="438" y="155"/>
                  </a:lnTo>
                  <a:lnTo>
                    <a:pt x="413" y="137"/>
                  </a:lnTo>
                  <a:lnTo>
                    <a:pt x="384" y="122"/>
                  </a:lnTo>
                  <a:lnTo>
                    <a:pt x="352" y="114"/>
                  </a:lnTo>
                  <a:lnTo>
                    <a:pt x="318" y="112"/>
                  </a:lnTo>
                  <a:close/>
                  <a:moveTo>
                    <a:pt x="318" y="0"/>
                  </a:moveTo>
                  <a:lnTo>
                    <a:pt x="367" y="4"/>
                  </a:lnTo>
                  <a:lnTo>
                    <a:pt x="413" y="13"/>
                  </a:lnTo>
                  <a:lnTo>
                    <a:pt x="455" y="27"/>
                  </a:lnTo>
                  <a:lnTo>
                    <a:pt x="495" y="49"/>
                  </a:lnTo>
                  <a:lnTo>
                    <a:pt x="531" y="74"/>
                  </a:lnTo>
                  <a:lnTo>
                    <a:pt x="561" y="104"/>
                  </a:lnTo>
                  <a:lnTo>
                    <a:pt x="586" y="140"/>
                  </a:lnTo>
                  <a:lnTo>
                    <a:pt x="607" y="178"/>
                  </a:lnTo>
                  <a:lnTo>
                    <a:pt x="622" y="220"/>
                  </a:lnTo>
                  <a:lnTo>
                    <a:pt x="632" y="266"/>
                  </a:lnTo>
                  <a:lnTo>
                    <a:pt x="635" y="315"/>
                  </a:lnTo>
                  <a:lnTo>
                    <a:pt x="632" y="364"/>
                  </a:lnTo>
                  <a:lnTo>
                    <a:pt x="622" y="410"/>
                  </a:lnTo>
                  <a:lnTo>
                    <a:pt x="607" y="453"/>
                  </a:lnTo>
                  <a:lnTo>
                    <a:pt x="586" y="492"/>
                  </a:lnTo>
                  <a:lnTo>
                    <a:pt x="561" y="527"/>
                  </a:lnTo>
                  <a:lnTo>
                    <a:pt x="531" y="558"/>
                  </a:lnTo>
                  <a:lnTo>
                    <a:pt x="495" y="584"/>
                  </a:lnTo>
                  <a:lnTo>
                    <a:pt x="455" y="605"/>
                  </a:lnTo>
                  <a:lnTo>
                    <a:pt x="413" y="620"/>
                  </a:lnTo>
                  <a:lnTo>
                    <a:pt x="367" y="630"/>
                  </a:lnTo>
                  <a:lnTo>
                    <a:pt x="318" y="633"/>
                  </a:lnTo>
                  <a:lnTo>
                    <a:pt x="268" y="630"/>
                  </a:lnTo>
                  <a:lnTo>
                    <a:pt x="222" y="620"/>
                  </a:lnTo>
                  <a:lnTo>
                    <a:pt x="180" y="605"/>
                  </a:lnTo>
                  <a:lnTo>
                    <a:pt x="140" y="584"/>
                  </a:lnTo>
                  <a:lnTo>
                    <a:pt x="106" y="558"/>
                  </a:lnTo>
                  <a:lnTo>
                    <a:pt x="75" y="527"/>
                  </a:lnTo>
                  <a:lnTo>
                    <a:pt x="49" y="492"/>
                  </a:lnTo>
                  <a:lnTo>
                    <a:pt x="28" y="453"/>
                  </a:lnTo>
                  <a:lnTo>
                    <a:pt x="13" y="410"/>
                  </a:lnTo>
                  <a:lnTo>
                    <a:pt x="4" y="364"/>
                  </a:lnTo>
                  <a:lnTo>
                    <a:pt x="0" y="315"/>
                  </a:lnTo>
                  <a:lnTo>
                    <a:pt x="4" y="266"/>
                  </a:lnTo>
                  <a:lnTo>
                    <a:pt x="13" y="220"/>
                  </a:lnTo>
                  <a:lnTo>
                    <a:pt x="28" y="178"/>
                  </a:lnTo>
                  <a:lnTo>
                    <a:pt x="49" y="140"/>
                  </a:lnTo>
                  <a:lnTo>
                    <a:pt x="75" y="104"/>
                  </a:lnTo>
                  <a:lnTo>
                    <a:pt x="106" y="74"/>
                  </a:lnTo>
                  <a:lnTo>
                    <a:pt x="140" y="49"/>
                  </a:lnTo>
                  <a:lnTo>
                    <a:pt x="180" y="27"/>
                  </a:lnTo>
                  <a:lnTo>
                    <a:pt x="222" y="13"/>
                  </a:lnTo>
                  <a:lnTo>
                    <a:pt x="268" y="4"/>
                  </a:lnTo>
                  <a:lnTo>
                    <a:pt x="3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7" name="Freeform 14"/>
            <xdr:cNvSpPr>
              <a:spLocks/>
            </xdr:cNvSpPr>
          </xdr:nvSpPr>
          <xdr:spPr bwMode="auto">
            <a:xfrm>
              <a:off x="3143626" y="589017"/>
              <a:ext cx="196458" cy="236816"/>
            </a:xfrm>
            <a:custGeom>
              <a:avLst/>
              <a:gdLst>
                <a:gd name="T0" fmla="*/ 0 w 516"/>
                <a:gd name="T1" fmla="*/ 0 h 623"/>
                <a:gd name="T2" fmla="*/ 134 w 516"/>
                <a:gd name="T3" fmla="*/ 0 h 623"/>
                <a:gd name="T4" fmla="*/ 134 w 516"/>
                <a:gd name="T5" fmla="*/ 380 h 623"/>
                <a:gd name="T6" fmla="*/ 136 w 516"/>
                <a:gd name="T7" fmla="*/ 409 h 623"/>
                <a:gd name="T8" fmla="*/ 143 w 516"/>
                <a:gd name="T9" fmla="*/ 436 h 623"/>
                <a:gd name="T10" fmla="*/ 153 w 516"/>
                <a:gd name="T11" fmla="*/ 458 h 623"/>
                <a:gd name="T12" fmla="*/ 168 w 516"/>
                <a:gd name="T13" fmla="*/ 476 h 623"/>
                <a:gd name="T14" fmla="*/ 186 w 516"/>
                <a:gd name="T15" fmla="*/ 491 h 623"/>
                <a:gd name="T16" fmla="*/ 208 w 516"/>
                <a:gd name="T17" fmla="*/ 501 h 623"/>
                <a:gd name="T18" fmla="*/ 231 w 516"/>
                <a:gd name="T19" fmla="*/ 508 h 623"/>
                <a:gd name="T20" fmla="*/ 259 w 516"/>
                <a:gd name="T21" fmla="*/ 511 h 623"/>
                <a:gd name="T22" fmla="*/ 285 w 516"/>
                <a:gd name="T23" fmla="*/ 508 h 623"/>
                <a:gd name="T24" fmla="*/ 309 w 516"/>
                <a:gd name="T25" fmla="*/ 501 h 623"/>
                <a:gd name="T26" fmla="*/ 330 w 516"/>
                <a:gd name="T27" fmla="*/ 491 h 623"/>
                <a:gd name="T28" fmla="*/ 349 w 516"/>
                <a:gd name="T29" fmla="*/ 476 h 623"/>
                <a:gd name="T30" fmla="*/ 363 w 516"/>
                <a:gd name="T31" fmla="*/ 458 h 623"/>
                <a:gd name="T32" fmla="*/ 374 w 516"/>
                <a:gd name="T33" fmla="*/ 436 h 623"/>
                <a:gd name="T34" fmla="*/ 382 w 516"/>
                <a:gd name="T35" fmla="*/ 409 h 623"/>
                <a:gd name="T36" fmla="*/ 383 w 516"/>
                <a:gd name="T37" fmla="*/ 380 h 623"/>
                <a:gd name="T38" fmla="*/ 383 w 516"/>
                <a:gd name="T39" fmla="*/ 0 h 623"/>
                <a:gd name="T40" fmla="*/ 516 w 516"/>
                <a:gd name="T41" fmla="*/ 0 h 623"/>
                <a:gd name="T42" fmla="*/ 516 w 516"/>
                <a:gd name="T43" fmla="*/ 380 h 623"/>
                <a:gd name="T44" fmla="*/ 514 w 516"/>
                <a:gd name="T45" fmla="*/ 422 h 623"/>
                <a:gd name="T46" fmla="*/ 506 w 516"/>
                <a:gd name="T47" fmla="*/ 461 h 623"/>
                <a:gd name="T48" fmla="*/ 494 w 516"/>
                <a:gd name="T49" fmla="*/ 495 h 623"/>
                <a:gd name="T50" fmla="*/ 477 w 516"/>
                <a:gd name="T51" fmla="*/ 525 h 623"/>
                <a:gd name="T52" fmla="*/ 456 w 516"/>
                <a:gd name="T53" fmla="*/ 552 h 623"/>
                <a:gd name="T54" fmla="*/ 431 w 516"/>
                <a:gd name="T55" fmla="*/ 573 h 623"/>
                <a:gd name="T56" fmla="*/ 403 w 516"/>
                <a:gd name="T57" fmla="*/ 591 h 623"/>
                <a:gd name="T58" fmla="*/ 371 w 516"/>
                <a:gd name="T59" fmla="*/ 604 h 623"/>
                <a:gd name="T60" fmla="*/ 336 w 516"/>
                <a:gd name="T61" fmla="*/ 615 h 623"/>
                <a:gd name="T62" fmla="*/ 299 w 516"/>
                <a:gd name="T63" fmla="*/ 620 h 623"/>
                <a:gd name="T64" fmla="*/ 259 w 516"/>
                <a:gd name="T65" fmla="*/ 623 h 623"/>
                <a:gd name="T66" fmla="*/ 218 w 516"/>
                <a:gd name="T67" fmla="*/ 620 h 623"/>
                <a:gd name="T68" fmla="*/ 181 w 516"/>
                <a:gd name="T69" fmla="*/ 615 h 623"/>
                <a:gd name="T70" fmla="*/ 147 w 516"/>
                <a:gd name="T71" fmla="*/ 604 h 623"/>
                <a:gd name="T72" fmla="*/ 114 w 516"/>
                <a:gd name="T73" fmla="*/ 591 h 623"/>
                <a:gd name="T74" fmla="*/ 86 w 516"/>
                <a:gd name="T75" fmla="*/ 573 h 623"/>
                <a:gd name="T76" fmla="*/ 61 w 516"/>
                <a:gd name="T77" fmla="*/ 552 h 623"/>
                <a:gd name="T78" fmla="*/ 40 w 516"/>
                <a:gd name="T79" fmla="*/ 525 h 623"/>
                <a:gd name="T80" fmla="*/ 23 w 516"/>
                <a:gd name="T81" fmla="*/ 495 h 623"/>
                <a:gd name="T82" fmla="*/ 11 w 516"/>
                <a:gd name="T83" fmla="*/ 461 h 623"/>
                <a:gd name="T84" fmla="*/ 3 w 516"/>
                <a:gd name="T85" fmla="*/ 422 h 623"/>
                <a:gd name="T86" fmla="*/ 0 w 516"/>
                <a:gd name="T87" fmla="*/ 380 h 623"/>
                <a:gd name="T88" fmla="*/ 0 w 516"/>
                <a:gd name="T89" fmla="*/ 0 h 62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6" h="623">
                  <a:moveTo>
                    <a:pt x="0" y="0"/>
                  </a:moveTo>
                  <a:lnTo>
                    <a:pt x="134" y="0"/>
                  </a:lnTo>
                  <a:lnTo>
                    <a:pt x="134" y="380"/>
                  </a:lnTo>
                  <a:lnTo>
                    <a:pt x="136" y="409"/>
                  </a:lnTo>
                  <a:lnTo>
                    <a:pt x="143" y="436"/>
                  </a:lnTo>
                  <a:lnTo>
                    <a:pt x="153" y="458"/>
                  </a:lnTo>
                  <a:lnTo>
                    <a:pt x="168" y="476"/>
                  </a:lnTo>
                  <a:lnTo>
                    <a:pt x="186" y="491"/>
                  </a:lnTo>
                  <a:lnTo>
                    <a:pt x="208" y="501"/>
                  </a:lnTo>
                  <a:lnTo>
                    <a:pt x="231" y="508"/>
                  </a:lnTo>
                  <a:lnTo>
                    <a:pt x="259" y="511"/>
                  </a:lnTo>
                  <a:lnTo>
                    <a:pt x="285" y="508"/>
                  </a:lnTo>
                  <a:lnTo>
                    <a:pt x="309" y="501"/>
                  </a:lnTo>
                  <a:lnTo>
                    <a:pt x="330" y="491"/>
                  </a:lnTo>
                  <a:lnTo>
                    <a:pt x="349" y="476"/>
                  </a:lnTo>
                  <a:lnTo>
                    <a:pt x="363" y="458"/>
                  </a:lnTo>
                  <a:lnTo>
                    <a:pt x="374" y="436"/>
                  </a:lnTo>
                  <a:lnTo>
                    <a:pt x="382" y="409"/>
                  </a:lnTo>
                  <a:lnTo>
                    <a:pt x="383" y="380"/>
                  </a:lnTo>
                  <a:lnTo>
                    <a:pt x="383" y="0"/>
                  </a:lnTo>
                  <a:lnTo>
                    <a:pt x="516" y="0"/>
                  </a:lnTo>
                  <a:lnTo>
                    <a:pt x="516" y="380"/>
                  </a:lnTo>
                  <a:lnTo>
                    <a:pt x="514" y="422"/>
                  </a:lnTo>
                  <a:lnTo>
                    <a:pt x="506" y="461"/>
                  </a:lnTo>
                  <a:lnTo>
                    <a:pt x="494" y="495"/>
                  </a:lnTo>
                  <a:lnTo>
                    <a:pt x="477" y="525"/>
                  </a:lnTo>
                  <a:lnTo>
                    <a:pt x="456" y="552"/>
                  </a:lnTo>
                  <a:lnTo>
                    <a:pt x="431" y="573"/>
                  </a:lnTo>
                  <a:lnTo>
                    <a:pt x="403" y="591"/>
                  </a:lnTo>
                  <a:lnTo>
                    <a:pt x="371" y="604"/>
                  </a:lnTo>
                  <a:lnTo>
                    <a:pt x="336" y="615"/>
                  </a:lnTo>
                  <a:lnTo>
                    <a:pt x="299" y="620"/>
                  </a:lnTo>
                  <a:lnTo>
                    <a:pt x="259" y="623"/>
                  </a:lnTo>
                  <a:lnTo>
                    <a:pt x="218" y="620"/>
                  </a:lnTo>
                  <a:lnTo>
                    <a:pt x="181" y="615"/>
                  </a:lnTo>
                  <a:lnTo>
                    <a:pt x="147" y="604"/>
                  </a:lnTo>
                  <a:lnTo>
                    <a:pt x="114" y="591"/>
                  </a:lnTo>
                  <a:lnTo>
                    <a:pt x="86" y="573"/>
                  </a:lnTo>
                  <a:lnTo>
                    <a:pt x="61" y="552"/>
                  </a:lnTo>
                  <a:lnTo>
                    <a:pt x="40" y="525"/>
                  </a:lnTo>
                  <a:lnTo>
                    <a:pt x="23" y="495"/>
                  </a:lnTo>
                  <a:lnTo>
                    <a:pt x="11" y="461"/>
                  </a:lnTo>
                  <a:lnTo>
                    <a:pt x="3" y="422"/>
                  </a:lnTo>
                  <a:lnTo>
                    <a:pt x="0" y="380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8" name="Freeform 15"/>
            <xdr:cNvSpPr>
              <a:spLocks noEditPoints="1"/>
            </xdr:cNvSpPr>
          </xdr:nvSpPr>
          <xdr:spPr bwMode="auto">
            <a:xfrm>
              <a:off x="3390340" y="589017"/>
              <a:ext cx="194174" cy="233008"/>
            </a:xfrm>
            <a:custGeom>
              <a:avLst/>
              <a:gdLst>
                <a:gd name="T0" fmla="*/ 134 w 510"/>
                <a:gd name="T1" fmla="*/ 107 h 612"/>
                <a:gd name="T2" fmla="*/ 134 w 510"/>
                <a:gd name="T3" fmla="*/ 288 h 612"/>
                <a:gd name="T4" fmla="*/ 268 w 510"/>
                <a:gd name="T5" fmla="*/ 288 h 612"/>
                <a:gd name="T6" fmla="*/ 296 w 510"/>
                <a:gd name="T7" fmla="*/ 285 h 612"/>
                <a:gd name="T8" fmla="*/ 320 w 510"/>
                <a:gd name="T9" fmla="*/ 279 h 612"/>
                <a:gd name="T10" fmla="*/ 338 w 510"/>
                <a:gd name="T11" fmla="*/ 268 h 612"/>
                <a:gd name="T12" fmla="*/ 353 w 510"/>
                <a:gd name="T13" fmla="*/ 253 h 612"/>
                <a:gd name="T14" fmla="*/ 363 w 510"/>
                <a:gd name="T15" fmla="*/ 236 h 612"/>
                <a:gd name="T16" fmla="*/ 370 w 510"/>
                <a:gd name="T17" fmla="*/ 218 h 612"/>
                <a:gd name="T18" fmla="*/ 373 w 510"/>
                <a:gd name="T19" fmla="*/ 197 h 612"/>
                <a:gd name="T20" fmla="*/ 370 w 510"/>
                <a:gd name="T21" fmla="*/ 174 h 612"/>
                <a:gd name="T22" fmla="*/ 363 w 510"/>
                <a:gd name="T23" fmla="*/ 156 h 612"/>
                <a:gd name="T24" fmla="*/ 353 w 510"/>
                <a:gd name="T25" fmla="*/ 139 h 612"/>
                <a:gd name="T26" fmla="*/ 338 w 510"/>
                <a:gd name="T27" fmla="*/ 126 h 612"/>
                <a:gd name="T28" fmla="*/ 320 w 510"/>
                <a:gd name="T29" fmla="*/ 115 h 612"/>
                <a:gd name="T30" fmla="*/ 296 w 510"/>
                <a:gd name="T31" fmla="*/ 108 h 612"/>
                <a:gd name="T32" fmla="*/ 268 w 510"/>
                <a:gd name="T33" fmla="*/ 107 h 612"/>
                <a:gd name="T34" fmla="*/ 134 w 510"/>
                <a:gd name="T35" fmla="*/ 107 h 612"/>
                <a:gd name="T36" fmla="*/ 0 w 510"/>
                <a:gd name="T37" fmla="*/ 0 h 612"/>
                <a:gd name="T38" fmla="*/ 270 w 510"/>
                <a:gd name="T39" fmla="*/ 0 h 612"/>
                <a:gd name="T40" fmla="*/ 314 w 510"/>
                <a:gd name="T41" fmla="*/ 3 h 612"/>
                <a:gd name="T42" fmla="*/ 354 w 510"/>
                <a:gd name="T43" fmla="*/ 9 h 612"/>
                <a:gd name="T44" fmla="*/ 388 w 510"/>
                <a:gd name="T45" fmla="*/ 20 h 612"/>
                <a:gd name="T46" fmla="*/ 417 w 510"/>
                <a:gd name="T47" fmla="*/ 35 h 612"/>
                <a:gd name="T48" fmla="*/ 442 w 510"/>
                <a:gd name="T49" fmla="*/ 52 h 612"/>
                <a:gd name="T50" fmla="*/ 462 w 510"/>
                <a:gd name="T51" fmla="*/ 71 h 612"/>
                <a:gd name="T52" fmla="*/ 478 w 510"/>
                <a:gd name="T53" fmla="*/ 93 h 612"/>
                <a:gd name="T54" fmla="*/ 490 w 510"/>
                <a:gd name="T55" fmla="*/ 116 h 612"/>
                <a:gd name="T56" fmla="*/ 499 w 510"/>
                <a:gd name="T57" fmla="*/ 141 h 612"/>
                <a:gd name="T58" fmla="*/ 503 w 510"/>
                <a:gd name="T59" fmla="*/ 168 h 612"/>
                <a:gd name="T60" fmla="*/ 504 w 510"/>
                <a:gd name="T61" fmla="*/ 194 h 612"/>
                <a:gd name="T62" fmla="*/ 503 w 510"/>
                <a:gd name="T63" fmla="*/ 224 h 612"/>
                <a:gd name="T64" fmla="*/ 497 w 510"/>
                <a:gd name="T65" fmla="*/ 253 h 612"/>
                <a:gd name="T66" fmla="*/ 485 w 510"/>
                <a:gd name="T67" fmla="*/ 281 h 612"/>
                <a:gd name="T68" fmla="*/ 469 w 510"/>
                <a:gd name="T69" fmla="*/ 306 h 612"/>
                <a:gd name="T70" fmla="*/ 449 w 510"/>
                <a:gd name="T71" fmla="*/ 329 h 612"/>
                <a:gd name="T72" fmla="*/ 423 w 510"/>
                <a:gd name="T73" fmla="*/ 347 h 612"/>
                <a:gd name="T74" fmla="*/ 394 w 510"/>
                <a:gd name="T75" fmla="*/ 363 h 612"/>
                <a:gd name="T76" fmla="*/ 510 w 510"/>
                <a:gd name="T77" fmla="*/ 612 h 612"/>
                <a:gd name="T78" fmla="*/ 367 w 510"/>
                <a:gd name="T79" fmla="*/ 612 h 612"/>
                <a:gd name="T80" fmla="*/ 274 w 510"/>
                <a:gd name="T81" fmla="*/ 384 h 612"/>
                <a:gd name="T82" fmla="*/ 134 w 510"/>
                <a:gd name="T83" fmla="*/ 384 h 612"/>
                <a:gd name="T84" fmla="*/ 134 w 510"/>
                <a:gd name="T85" fmla="*/ 612 h 612"/>
                <a:gd name="T86" fmla="*/ 0 w 510"/>
                <a:gd name="T87" fmla="*/ 612 h 612"/>
                <a:gd name="T88" fmla="*/ 0 w 510"/>
                <a:gd name="T89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510" h="612">
                  <a:moveTo>
                    <a:pt x="134" y="107"/>
                  </a:moveTo>
                  <a:lnTo>
                    <a:pt x="134" y="288"/>
                  </a:lnTo>
                  <a:lnTo>
                    <a:pt x="268" y="288"/>
                  </a:lnTo>
                  <a:lnTo>
                    <a:pt x="296" y="285"/>
                  </a:lnTo>
                  <a:lnTo>
                    <a:pt x="320" y="279"/>
                  </a:lnTo>
                  <a:lnTo>
                    <a:pt x="338" y="268"/>
                  </a:lnTo>
                  <a:lnTo>
                    <a:pt x="353" y="253"/>
                  </a:lnTo>
                  <a:lnTo>
                    <a:pt x="363" y="236"/>
                  </a:lnTo>
                  <a:lnTo>
                    <a:pt x="370" y="218"/>
                  </a:lnTo>
                  <a:lnTo>
                    <a:pt x="373" y="197"/>
                  </a:lnTo>
                  <a:lnTo>
                    <a:pt x="370" y="174"/>
                  </a:lnTo>
                  <a:lnTo>
                    <a:pt x="363" y="156"/>
                  </a:lnTo>
                  <a:lnTo>
                    <a:pt x="353" y="139"/>
                  </a:lnTo>
                  <a:lnTo>
                    <a:pt x="338" y="126"/>
                  </a:lnTo>
                  <a:lnTo>
                    <a:pt x="320" y="115"/>
                  </a:lnTo>
                  <a:lnTo>
                    <a:pt x="296" y="108"/>
                  </a:lnTo>
                  <a:lnTo>
                    <a:pt x="268" y="107"/>
                  </a:lnTo>
                  <a:lnTo>
                    <a:pt x="134" y="107"/>
                  </a:lnTo>
                  <a:close/>
                  <a:moveTo>
                    <a:pt x="0" y="0"/>
                  </a:moveTo>
                  <a:lnTo>
                    <a:pt x="270" y="0"/>
                  </a:lnTo>
                  <a:lnTo>
                    <a:pt x="314" y="3"/>
                  </a:lnTo>
                  <a:lnTo>
                    <a:pt x="354" y="9"/>
                  </a:lnTo>
                  <a:lnTo>
                    <a:pt x="388" y="20"/>
                  </a:lnTo>
                  <a:lnTo>
                    <a:pt x="417" y="35"/>
                  </a:lnTo>
                  <a:lnTo>
                    <a:pt x="442" y="52"/>
                  </a:lnTo>
                  <a:lnTo>
                    <a:pt x="462" y="71"/>
                  </a:lnTo>
                  <a:lnTo>
                    <a:pt x="478" y="93"/>
                  </a:lnTo>
                  <a:lnTo>
                    <a:pt x="490" y="116"/>
                  </a:lnTo>
                  <a:lnTo>
                    <a:pt x="499" y="141"/>
                  </a:lnTo>
                  <a:lnTo>
                    <a:pt x="503" y="168"/>
                  </a:lnTo>
                  <a:lnTo>
                    <a:pt x="504" y="194"/>
                  </a:lnTo>
                  <a:lnTo>
                    <a:pt x="503" y="224"/>
                  </a:lnTo>
                  <a:lnTo>
                    <a:pt x="497" y="253"/>
                  </a:lnTo>
                  <a:lnTo>
                    <a:pt x="485" y="281"/>
                  </a:lnTo>
                  <a:lnTo>
                    <a:pt x="469" y="306"/>
                  </a:lnTo>
                  <a:lnTo>
                    <a:pt x="449" y="329"/>
                  </a:lnTo>
                  <a:lnTo>
                    <a:pt x="423" y="347"/>
                  </a:lnTo>
                  <a:lnTo>
                    <a:pt x="394" y="363"/>
                  </a:lnTo>
                  <a:lnTo>
                    <a:pt x="510" y="612"/>
                  </a:lnTo>
                  <a:lnTo>
                    <a:pt x="367" y="612"/>
                  </a:lnTo>
                  <a:lnTo>
                    <a:pt x="274" y="384"/>
                  </a:lnTo>
                  <a:lnTo>
                    <a:pt x="134" y="384"/>
                  </a:lnTo>
                  <a:lnTo>
                    <a:pt x="134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9" name="Freeform 16"/>
            <xdr:cNvSpPr>
              <a:spLocks/>
            </xdr:cNvSpPr>
          </xdr:nvSpPr>
          <xdr:spPr bwMode="auto">
            <a:xfrm>
              <a:off x="3623348" y="589017"/>
              <a:ext cx="171330" cy="233008"/>
            </a:xfrm>
            <a:custGeom>
              <a:avLst/>
              <a:gdLst>
                <a:gd name="T0" fmla="*/ 0 w 449"/>
                <a:gd name="T1" fmla="*/ 0 h 612"/>
                <a:gd name="T2" fmla="*/ 445 w 449"/>
                <a:gd name="T3" fmla="*/ 0 h 612"/>
                <a:gd name="T4" fmla="*/ 445 w 449"/>
                <a:gd name="T5" fmla="*/ 116 h 612"/>
                <a:gd name="T6" fmla="*/ 132 w 449"/>
                <a:gd name="T7" fmla="*/ 116 h 612"/>
                <a:gd name="T8" fmla="*/ 132 w 449"/>
                <a:gd name="T9" fmla="*/ 251 h 612"/>
                <a:gd name="T10" fmla="*/ 411 w 449"/>
                <a:gd name="T11" fmla="*/ 251 h 612"/>
                <a:gd name="T12" fmla="*/ 411 w 449"/>
                <a:gd name="T13" fmla="*/ 352 h 612"/>
                <a:gd name="T14" fmla="*/ 132 w 449"/>
                <a:gd name="T15" fmla="*/ 352 h 612"/>
                <a:gd name="T16" fmla="*/ 132 w 449"/>
                <a:gd name="T17" fmla="*/ 497 h 612"/>
                <a:gd name="T18" fmla="*/ 449 w 449"/>
                <a:gd name="T19" fmla="*/ 497 h 612"/>
                <a:gd name="T20" fmla="*/ 449 w 449"/>
                <a:gd name="T21" fmla="*/ 612 h 612"/>
                <a:gd name="T22" fmla="*/ 0 w 449"/>
                <a:gd name="T23" fmla="*/ 612 h 612"/>
                <a:gd name="T24" fmla="*/ 0 w 449"/>
                <a:gd name="T25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</a:cxnLst>
              <a:rect l="0" t="0" r="r" b="b"/>
              <a:pathLst>
                <a:path w="449" h="612">
                  <a:moveTo>
                    <a:pt x="0" y="0"/>
                  </a:moveTo>
                  <a:lnTo>
                    <a:pt x="445" y="0"/>
                  </a:lnTo>
                  <a:lnTo>
                    <a:pt x="445" y="116"/>
                  </a:lnTo>
                  <a:lnTo>
                    <a:pt x="132" y="116"/>
                  </a:lnTo>
                  <a:lnTo>
                    <a:pt x="132" y="251"/>
                  </a:lnTo>
                  <a:lnTo>
                    <a:pt x="411" y="251"/>
                  </a:lnTo>
                  <a:lnTo>
                    <a:pt x="411" y="352"/>
                  </a:lnTo>
                  <a:lnTo>
                    <a:pt x="132" y="352"/>
                  </a:lnTo>
                  <a:lnTo>
                    <a:pt x="132" y="497"/>
                  </a:lnTo>
                  <a:lnTo>
                    <a:pt x="449" y="497"/>
                  </a:lnTo>
                  <a:lnTo>
                    <a:pt x="449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0" name="Freeform 17"/>
            <xdr:cNvSpPr>
              <a:spLocks/>
            </xdr:cNvSpPr>
          </xdr:nvSpPr>
          <xdr:spPr bwMode="auto">
            <a:xfrm>
              <a:off x="3838081" y="589017"/>
              <a:ext cx="199504" cy="233008"/>
            </a:xfrm>
            <a:custGeom>
              <a:avLst/>
              <a:gdLst>
                <a:gd name="T0" fmla="*/ 0 w 524"/>
                <a:gd name="T1" fmla="*/ 0 h 612"/>
                <a:gd name="T2" fmla="*/ 125 w 524"/>
                <a:gd name="T3" fmla="*/ 0 h 612"/>
                <a:gd name="T4" fmla="*/ 398 w 524"/>
                <a:gd name="T5" fmla="*/ 404 h 612"/>
                <a:gd name="T6" fmla="*/ 398 w 524"/>
                <a:gd name="T7" fmla="*/ 0 h 612"/>
                <a:gd name="T8" fmla="*/ 524 w 524"/>
                <a:gd name="T9" fmla="*/ 0 h 612"/>
                <a:gd name="T10" fmla="*/ 524 w 524"/>
                <a:gd name="T11" fmla="*/ 612 h 612"/>
                <a:gd name="T12" fmla="*/ 398 w 524"/>
                <a:gd name="T13" fmla="*/ 612 h 612"/>
                <a:gd name="T14" fmla="*/ 125 w 524"/>
                <a:gd name="T15" fmla="*/ 211 h 612"/>
                <a:gd name="T16" fmla="*/ 125 w 524"/>
                <a:gd name="T17" fmla="*/ 612 h 612"/>
                <a:gd name="T18" fmla="*/ 0 w 524"/>
                <a:gd name="T19" fmla="*/ 612 h 612"/>
                <a:gd name="T20" fmla="*/ 0 w 524"/>
                <a:gd name="T21" fmla="*/ 0 h 6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</a:cxnLst>
              <a:rect l="0" t="0" r="r" b="b"/>
              <a:pathLst>
                <a:path w="524" h="612">
                  <a:moveTo>
                    <a:pt x="0" y="0"/>
                  </a:moveTo>
                  <a:lnTo>
                    <a:pt x="125" y="0"/>
                  </a:lnTo>
                  <a:lnTo>
                    <a:pt x="398" y="404"/>
                  </a:lnTo>
                  <a:lnTo>
                    <a:pt x="398" y="0"/>
                  </a:lnTo>
                  <a:lnTo>
                    <a:pt x="524" y="0"/>
                  </a:lnTo>
                  <a:lnTo>
                    <a:pt x="524" y="612"/>
                  </a:lnTo>
                  <a:lnTo>
                    <a:pt x="398" y="612"/>
                  </a:lnTo>
                  <a:lnTo>
                    <a:pt x="125" y="211"/>
                  </a:lnTo>
                  <a:lnTo>
                    <a:pt x="125" y="612"/>
                  </a:lnTo>
                  <a:lnTo>
                    <a:pt x="0" y="612"/>
                  </a:lnTo>
                  <a:lnTo>
                    <a:pt x="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1" name="Freeform 18"/>
            <xdr:cNvSpPr>
              <a:spLocks noEditPoints="1"/>
            </xdr:cNvSpPr>
          </xdr:nvSpPr>
          <xdr:spPr bwMode="auto">
            <a:xfrm>
              <a:off x="2957829" y="888273"/>
              <a:ext cx="121834" cy="155339"/>
            </a:xfrm>
            <a:custGeom>
              <a:avLst/>
              <a:gdLst>
                <a:gd name="T0" fmla="*/ 120 w 321"/>
                <a:gd name="T1" fmla="*/ 376 h 409"/>
                <a:gd name="T2" fmla="*/ 101 w 321"/>
                <a:gd name="T3" fmla="*/ 375 h 409"/>
                <a:gd name="T4" fmla="*/ 20 w 321"/>
                <a:gd name="T5" fmla="*/ 238 h 409"/>
                <a:gd name="T6" fmla="*/ 33 w 321"/>
                <a:gd name="T7" fmla="*/ 288 h 409"/>
                <a:gd name="T8" fmla="*/ 25 w 321"/>
                <a:gd name="T9" fmla="*/ 256 h 409"/>
                <a:gd name="T10" fmla="*/ 49 w 321"/>
                <a:gd name="T11" fmla="*/ 103 h 409"/>
                <a:gd name="T12" fmla="*/ 39 w 321"/>
                <a:gd name="T13" fmla="*/ 136 h 409"/>
                <a:gd name="T14" fmla="*/ 68 w 321"/>
                <a:gd name="T15" fmla="*/ 77 h 409"/>
                <a:gd name="T16" fmla="*/ 68 w 321"/>
                <a:gd name="T17" fmla="*/ 77 h 409"/>
                <a:gd name="T18" fmla="*/ 111 w 321"/>
                <a:gd name="T19" fmla="*/ 52 h 409"/>
                <a:gd name="T20" fmla="*/ 103 w 321"/>
                <a:gd name="T21" fmla="*/ 54 h 409"/>
                <a:gd name="T22" fmla="*/ 62 w 321"/>
                <a:gd name="T23" fmla="*/ 115 h 409"/>
                <a:gd name="T24" fmla="*/ 58 w 321"/>
                <a:gd name="T25" fmla="*/ 205 h 409"/>
                <a:gd name="T26" fmla="*/ 69 w 321"/>
                <a:gd name="T27" fmla="*/ 209 h 409"/>
                <a:gd name="T28" fmla="*/ 72 w 321"/>
                <a:gd name="T29" fmla="*/ 215 h 409"/>
                <a:gd name="T30" fmla="*/ 66 w 321"/>
                <a:gd name="T31" fmla="*/ 221 h 409"/>
                <a:gd name="T32" fmla="*/ 61 w 321"/>
                <a:gd name="T33" fmla="*/ 219 h 409"/>
                <a:gd name="T34" fmla="*/ 95 w 321"/>
                <a:gd name="T35" fmla="*/ 333 h 409"/>
                <a:gd name="T36" fmla="*/ 126 w 321"/>
                <a:gd name="T37" fmla="*/ 363 h 409"/>
                <a:gd name="T38" fmla="*/ 181 w 321"/>
                <a:gd name="T39" fmla="*/ 342 h 409"/>
                <a:gd name="T40" fmla="*/ 238 w 321"/>
                <a:gd name="T41" fmla="*/ 265 h 409"/>
                <a:gd name="T42" fmla="*/ 251 w 321"/>
                <a:gd name="T43" fmla="*/ 169 h 409"/>
                <a:gd name="T44" fmla="*/ 225 w 321"/>
                <a:gd name="T45" fmla="*/ 99 h 409"/>
                <a:gd name="T46" fmla="*/ 186 w 321"/>
                <a:gd name="T47" fmla="*/ 62 h 409"/>
                <a:gd name="T48" fmla="*/ 140 w 321"/>
                <a:gd name="T49" fmla="*/ 40 h 409"/>
                <a:gd name="T50" fmla="*/ 70 w 321"/>
                <a:gd name="T51" fmla="*/ 53 h 409"/>
                <a:gd name="T52" fmla="*/ 74 w 321"/>
                <a:gd name="T53" fmla="*/ 58 h 409"/>
                <a:gd name="T54" fmla="*/ 77 w 321"/>
                <a:gd name="T55" fmla="*/ 62 h 409"/>
                <a:gd name="T56" fmla="*/ 202 w 321"/>
                <a:gd name="T57" fmla="*/ 23 h 409"/>
                <a:gd name="T58" fmla="*/ 239 w 321"/>
                <a:gd name="T59" fmla="*/ 57 h 409"/>
                <a:gd name="T60" fmla="*/ 275 w 321"/>
                <a:gd name="T61" fmla="*/ 105 h 409"/>
                <a:gd name="T62" fmla="*/ 297 w 321"/>
                <a:gd name="T63" fmla="*/ 202 h 409"/>
                <a:gd name="T64" fmla="*/ 301 w 321"/>
                <a:gd name="T65" fmla="*/ 239 h 409"/>
                <a:gd name="T66" fmla="*/ 300 w 321"/>
                <a:gd name="T67" fmla="*/ 141 h 409"/>
                <a:gd name="T68" fmla="*/ 254 w 321"/>
                <a:gd name="T69" fmla="*/ 60 h 409"/>
                <a:gd name="T70" fmla="*/ 202 w 321"/>
                <a:gd name="T71" fmla="*/ 23 h 409"/>
                <a:gd name="T72" fmla="*/ 194 w 321"/>
                <a:gd name="T73" fmla="*/ 6 h 409"/>
                <a:gd name="T74" fmla="*/ 264 w 321"/>
                <a:gd name="T75" fmla="*/ 50 h 409"/>
                <a:gd name="T76" fmla="*/ 313 w 321"/>
                <a:gd name="T77" fmla="*/ 138 h 409"/>
                <a:gd name="T78" fmla="*/ 314 w 321"/>
                <a:gd name="T79" fmla="*/ 246 h 409"/>
                <a:gd name="T80" fmla="*/ 269 w 321"/>
                <a:gd name="T81" fmla="*/ 349 h 409"/>
                <a:gd name="T82" fmla="*/ 230 w 321"/>
                <a:gd name="T83" fmla="*/ 388 h 409"/>
                <a:gd name="T84" fmla="*/ 219 w 321"/>
                <a:gd name="T85" fmla="*/ 393 h 409"/>
                <a:gd name="T86" fmla="*/ 215 w 321"/>
                <a:gd name="T87" fmla="*/ 388 h 409"/>
                <a:gd name="T88" fmla="*/ 176 w 321"/>
                <a:gd name="T89" fmla="*/ 400 h 409"/>
                <a:gd name="T90" fmla="*/ 128 w 321"/>
                <a:gd name="T91" fmla="*/ 397 h 409"/>
                <a:gd name="T92" fmla="*/ 130 w 321"/>
                <a:gd name="T93" fmla="*/ 407 h 409"/>
                <a:gd name="T94" fmla="*/ 123 w 321"/>
                <a:gd name="T95" fmla="*/ 409 h 409"/>
                <a:gd name="T96" fmla="*/ 74 w 321"/>
                <a:gd name="T97" fmla="*/ 383 h 409"/>
                <a:gd name="T98" fmla="*/ 53 w 321"/>
                <a:gd name="T99" fmla="*/ 356 h 409"/>
                <a:gd name="T100" fmla="*/ 40 w 321"/>
                <a:gd name="T101" fmla="*/ 346 h 409"/>
                <a:gd name="T102" fmla="*/ 6 w 321"/>
                <a:gd name="T103" fmla="*/ 292 h 409"/>
                <a:gd name="T104" fmla="*/ 0 w 321"/>
                <a:gd name="T105" fmla="*/ 225 h 409"/>
                <a:gd name="T106" fmla="*/ 7 w 321"/>
                <a:gd name="T107" fmla="*/ 160 h 409"/>
                <a:gd name="T108" fmla="*/ 21 w 321"/>
                <a:gd name="T109" fmla="*/ 107 h 409"/>
                <a:gd name="T110" fmla="*/ 56 w 321"/>
                <a:gd name="T111" fmla="*/ 44 h 409"/>
                <a:gd name="T112" fmla="*/ 95 w 321"/>
                <a:gd name="T113" fmla="*/ 16 h 409"/>
                <a:gd name="T114" fmla="*/ 127 w 321"/>
                <a:gd name="T115" fmla="*/ 6 h 40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</a:cxnLst>
              <a:rect l="0" t="0" r="r" b="b"/>
              <a:pathLst>
                <a:path w="321" h="409">
                  <a:moveTo>
                    <a:pt x="101" y="375"/>
                  </a:moveTo>
                  <a:lnTo>
                    <a:pt x="127" y="383"/>
                  </a:lnTo>
                  <a:lnTo>
                    <a:pt x="120" y="376"/>
                  </a:lnTo>
                  <a:lnTo>
                    <a:pt x="119" y="376"/>
                  </a:lnTo>
                  <a:lnTo>
                    <a:pt x="110" y="376"/>
                  </a:lnTo>
                  <a:lnTo>
                    <a:pt x="101" y="375"/>
                  </a:lnTo>
                  <a:close/>
                  <a:moveTo>
                    <a:pt x="17" y="198"/>
                  </a:moveTo>
                  <a:lnTo>
                    <a:pt x="17" y="202"/>
                  </a:lnTo>
                  <a:lnTo>
                    <a:pt x="20" y="238"/>
                  </a:lnTo>
                  <a:lnTo>
                    <a:pt x="27" y="273"/>
                  </a:lnTo>
                  <a:lnTo>
                    <a:pt x="39" y="306"/>
                  </a:lnTo>
                  <a:lnTo>
                    <a:pt x="33" y="288"/>
                  </a:lnTo>
                  <a:lnTo>
                    <a:pt x="29" y="271"/>
                  </a:lnTo>
                  <a:lnTo>
                    <a:pt x="28" y="263"/>
                  </a:lnTo>
                  <a:lnTo>
                    <a:pt x="25" y="256"/>
                  </a:lnTo>
                  <a:lnTo>
                    <a:pt x="20" y="229"/>
                  </a:lnTo>
                  <a:lnTo>
                    <a:pt x="17" y="198"/>
                  </a:lnTo>
                  <a:close/>
                  <a:moveTo>
                    <a:pt x="49" y="103"/>
                  </a:moveTo>
                  <a:lnTo>
                    <a:pt x="39" y="131"/>
                  </a:lnTo>
                  <a:lnTo>
                    <a:pt x="33" y="160"/>
                  </a:lnTo>
                  <a:lnTo>
                    <a:pt x="39" y="136"/>
                  </a:lnTo>
                  <a:lnTo>
                    <a:pt x="49" y="111"/>
                  </a:lnTo>
                  <a:lnTo>
                    <a:pt x="49" y="103"/>
                  </a:lnTo>
                  <a:close/>
                  <a:moveTo>
                    <a:pt x="68" y="77"/>
                  </a:moveTo>
                  <a:lnTo>
                    <a:pt x="66" y="78"/>
                  </a:lnTo>
                  <a:lnTo>
                    <a:pt x="66" y="79"/>
                  </a:lnTo>
                  <a:lnTo>
                    <a:pt x="68" y="77"/>
                  </a:lnTo>
                  <a:close/>
                  <a:moveTo>
                    <a:pt x="140" y="40"/>
                  </a:moveTo>
                  <a:lnTo>
                    <a:pt x="126" y="43"/>
                  </a:lnTo>
                  <a:lnTo>
                    <a:pt x="111" y="52"/>
                  </a:lnTo>
                  <a:lnTo>
                    <a:pt x="109" y="54"/>
                  </a:lnTo>
                  <a:lnTo>
                    <a:pt x="106" y="54"/>
                  </a:lnTo>
                  <a:lnTo>
                    <a:pt x="103" y="54"/>
                  </a:lnTo>
                  <a:lnTo>
                    <a:pt x="102" y="53"/>
                  </a:lnTo>
                  <a:lnTo>
                    <a:pt x="81" y="82"/>
                  </a:lnTo>
                  <a:lnTo>
                    <a:pt x="62" y="115"/>
                  </a:lnTo>
                  <a:lnTo>
                    <a:pt x="61" y="128"/>
                  </a:lnTo>
                  <a:lnTo>
                    <a:pt x="57" y="168"/>
                  </a:lnTo>
                  <a:lnTo>
                    <a:pt x="58" y="205"/>
                  </a:lnTo>
                  <a:lnTo>
                    <a:pt x="62" y="206"/>
                  </a:lnTo>
                  <a:lnTo>
                    <a:pt x="66" y="207"/>
                  </a:lnTo>
                  <a:lnTo>
                    <a:pt x="69" y="209"/>
                  </a:lnTo>
                  <a:lnTo>
                    <a:pt x="70" y="210"/>
                  </a:lnTo>
                  <a:lnTo>
                    <a:pt x="72" y="213"/>
                  </a:lnTo>
                  <a:lnTo>
                    <a:pt x="72" y="215"/>
                  </a:lnTo>
                  <a:lnTo>
                    <a:pt x="70" y="218"/>
                  </a:lnTo>
                  <a:lnTo>
                    <a:pt x="69" y="219"/>
                  </a:lnTo>
                  <a:lnTo>
                    <a:pt x="66" y="221"/>
                  </a:lnTo>
                  <a:lnTo>
                    <a:pt x="64" y="221"/>
                  </a:lnTo>
                  <a:lnTo>
                    <a:pt x="62" y="221"/>
                  </a:lnTo>
                  <a:lnTo>
                    <a:pt x="61" y="219"/>
                  </a:lnTo>
                  <a:lnTo>
                    <a:pt x="72" y="271"/>
                  </a:lnTo>
                  <a:lnTo>
                    <a:pt x="87" y="317"/>
                  </a:lnTo>
                  <a:lnTo>
                    <a:pt x="95" y="333"/>
                  </a:lnTo>
                  <a:lnTo>
                    <a:pt x="106" y="345"/>
                  </a:lnTo>
                  <a:lnTo>
                    <a:pt x="118" y="356"/>
                  </a:lnTo>
                  <a:lnTo>
                    <a:pt x="126" y="363"/>
                  </a:lnTo>
                  <a:lnTo>
                    <a:pt x="142" y="360"/>
                  </a:lnTo>
                  <a:lnTo>
                    <a:pt x="155" y="356"/>
                  </a:lnTo>
                  <a:lnTo>
                    <a:pt x="181" y="342"/>
                  </a:lnTo>
                  <a:lnTo>
                    <a:pt x="204" y="322"/>
                  </a:lnTo>
                  <a:lnTo>
                    <a:pt x="223" y="296"/>
                  </a:lnTo>
                  <a:lnTo>
                    <a:pt x="238" y="265"/>
                  </a:lnTo>
                  <a:lnTo>
                    <a:pt x="247" y="234"/>
                  </a:lnTo>
                  <a:lnTo>
                    <a:pt x="251" y="200"/>
                  </a:lnTo>
                  <a:lnTo>
                    <a:pt x="251" y="169"/>
                  </a:lnTo>
                  <a:lnTo>
                    <a:pt x="247" y="143"/>
                  </a:lnTo>
                  <a:lnTo>
                    <a:pt x="238" y="120"/>
                  </a:lnTo>
                  <a:lnTo>
                    <a:pt x="225" y="99"/>
                  </a:lnTo>
                  <a:lnTo>
                    <a:pt x="205" y="79"/>
                  </a:lnTo>
                  <a:lnTo>
                    <a:pt x="204" y="77"/>
                  </a:lnTo>
                  <a:lnTo>
                    <a:pt x="186" y="62"/>
                  </a:lnTo>
                  <a:lnTo>
                    <a:pt x="171" y="50"/>
                  </a:lnTo>
                  <a:lnTo>
                    <a:pt x="155" y="43"/>
                  </a:lnTo>
                  <a:lnTo>
                    <a:pt x="140" y="40"/>
                  </a:lnTo>
                  <a:close/>
                  <a:moveTo>
                    <a:pt x="106" y="27"/>
                  </a:moveTo>
                  <a:lnTo>
                    <a:pt x="87" y="37"/>
                  </a:lnTo>
                  <a:lnTo>
                    <a:pt x="70" y="53"/>
                  </a:lnTo>
                  <a:lnTo>
                    <a:pt x="73" y="56"/>
                  </a:lnTo>
                  <a:lnTo>
                    <a:pt x="73" y="58"/>
                  </a:lnTo>
                  <a:lnTo>
                    <a:pt x="74" y="58"/>
                  </a:lnTo>
                  <a:lnTo>
                    <a:pt x="76" y="58"/>
                  </a:lnTo>
                  <a:lnTo>
                    <a:pt x="77" y="61"/>
                  </a:lnTo>
                  <a:lnTo>
                    <a:pt x="77" y="62"/>
                  </a:lnTo>
                  <a:lnTo>
                    <a:pt x="91" y="44"/>
                  </a:lnTo>
                  <a:lnTo>
                    <a:pt x="106" y="27"/>
                  </a:lnTo>
                  <a:close/>
                  <a:moveTo>
                    <a:pt x="202" y="23"/>
                  </a:moveTo>
                  <a:lnTo>
                    <a:pt x="211" y="33"/>
                  </a:lnTo>
                  <a:lnTo>
                    <a:pt x="226" y="45"/>
                  </a:lnTo>
                  <a:lnTo>
                    <a:pt x="239" y="57"/>
                  </a:lnTo>
                  <a:lnTo>
                    <a:pt x="250" y="70"/>
                  </a:lnTo>
                  <a:lnTo>
                    <a:pt x="258" y="79"/>
                  </a:lnTo>
                  <a:lnTo>
                    <a:pt x="275" y="105"/>
                  </a:lnTo>
                  <a:lnTo>
                    <a:pt x="287" y="135"/>
                  </a:lnTo>
                  <a:lnTo>
                    <a:pt x="295" y="168"/>
                  </a:lnTo>
                  <a:lnTo>
                    <a:pt x="297" y="202"/>
                  </a:lnTo>
                  <a:lnTo>
                    <a:pt x="296" y="242"/>
                  </a:lnTo>
                  <a:lnTo>
                    <a:pt x="293" y="275"/>
                  </a:lnTo>
                  <a:lnTo>
                    <a:pt x="301" y="239"/>
                  </a:lnTo>
                  <a:lnTo>
                    <a:pt x="306" y="200"/>
                  </a:lnTo>
                  <a:lnTo>
                    <a:pt x="306" y="170"/>
                  </a:lnTo>
                  <a:lnTo>
                    <a:pt x="300" y="141"/>
                  </a:lnTo>
                  <a:lnTo>
                    <a:pt x="288" y="112"/>
                  </a:lnTo>
                  <a:lnTo>
                    <a:pt x="272" y="85"/>
                  </a:lnTo>
                  <a:lnTo>
                    <a:pt x="254" y="60"/>
                  </a:lnTo>
                  <a:lnTo>
                    <a:pt x="233" y="40"/>
                  </a:lnTo>
                  <a:lnTo>
                    <a:pt x="218" y="31"/>
                  </a:lnTo>
                  <a:lnTo>
                    <a:pt x="202" y="23"/>
                  </a:lnTo>
                  <a:close/>
                  <a:moveTo>
                    <a:pt x="149" y="0"/>
                  </a:moveTo>
                  <a:lnTo>
                    <a:pt x="171" y="3"/>
                  </a:lnTo>
                  <a:lnTo>
                    <a:pt x="194" y="6"/>
                  </a:lnTo>
                  <a:lnTo>
                    <a:pt x="218" y="14"/>
                  </a:lnTo>
                  <a:lnTo>
                    <a:pt x="240" y="28"/>
                  </a:lnTo>
                  <a:lnTo>
                    <a:pt x="264" y="50"/>
                  </a:lnTo>
                  <a:lnTo>
                    <a:pt x="284" y="77"/>
                  </a:lnTo>
                  <a:lnTo>
                    <a:pt x="301" y="107"/>
                  </a:lnTo>
                  <a:lnTo>
                    <a:pt x="313" y="138"/>
                  </a:lnTo>
                  <a:lnTo>
                    <a:pt x="320" y="169"/>
                  </a:lnTo>
                  <a:lnTo>
                    <a:pt x="321" y="201"/>
                  </a:lnTo>
                  <a:lnTo>
                    <a:pt x="314" y="246"/>
                  </a:lnTo>
                  <a:lnTo>
                    <a:pt x="304" y="287"/>
                  </a:lnTo>
                  <a:lnTo>
                    <a:pt x="289" y="320"/>
                  </a:lnTo>
                  <a:lnTo>
                    <a:pt x="269" y="349"/>
                  </a:lnTo>
                  <a:lnTo>
                    <a:pt x="247" y="370"/>
                  </a:lnTo>
                  <a:lnTo>
                    <a:pt x="238" y="380"/>
                  </a:lnTo>
                  <a:lnTo>
                    <a:pt x="230" y="388"/>
                  </a:lnTo>
                  <a:lnTo>
                    <a:pt x="225" y="393"/>
                  </a:lnTo>
                  <a:lnTo>
                    <a:pt x="222" y="393"/>
                  </a:lnTo>
                  <a:lnTo>
                    <a:pt x="219" y="393"/>
                  </a:lnTo>
                  <a:lnTo>
                    <a:pt x="217" y="392"/>
                  </a:lnTo>
                  <a:lnTo>
                    <a:pt x="215" y="389"/>
                  </a:lnTo>
                  <a:lnTo>
                    <a:pt x="215" y="388"/>
                  </a:lnTo>
                  <a:lnTo>
                    <a:pt x="198" y="395"/>
                  </a:lnTo>
                  <a:lnTo>
                    <a:pt x="178" y="397"/>
                  </a:lnTo>
                  <a:lnTo>
                    <a:pt x="176" y="400"/>
                  </a:lnTo>
                  <a:lnTo>
                    <a:pt x="172" y="399"/>
                  </a:lnTo>
                  <a:lnTo>
                    <a:pt x="155" y="400"/>
                  </a:lnTo>
                  <a:lnTo>
                    <a:pt x="128" y="397"/>
                  </a:lnTo>
                  <a:lnTo>
                    <a:pt x="130" y="400"/>
                  </a:lnTo>
                  <a:lnTo>
                    <a:pt x="131" y="403"/>
                  </a:lnTo>
                  <a:lnTo>
                    <a:pt x="130" y="407"/>
                  </a:lnTo>
                  <a:lnTo>
                    <a:pt x="127" y="409"/>
                  </a:lnTo>
                  <a:lnTo>
                    <a:pt x="124" y="409"/>
                  </a:lnTo>
                  <a:lnTo>
                    <a:pt x="123" y="409"/>
                  </a:lnTo>
                  <a:lnTo>
                    <a:pt x="105" y="405"/>
                  </a:lnTo>
                  <a:lnTo>
                    <a:pt x="89" y="396"/>
                  </a:lnTo>
                  <a:lnTo>
                    <a:pt x="74" y="383"/>
                  </a:lnTo>
                  <a:lnTo>
                    <a:pt x="64" y="367"/>
                  </a:lnTo>
                  <a:lnTo>
                    <a:pt x="58" y="362"/>
                  </a:lnTo>
                  <a:lnTo>
                    <a:pt x="53" y="356"/>
                  </a:lnTo>
                  <a:lnTo>
                    <a:pt x="52" y="355"/>
                  </a:lnTo>
                  <a:lnTo>
                    <a:pt x="45" y="351"/>
                  </a:lnTo>
                  <a:lnTo>
                    <a:pt x="40" y="346"/>
                  </a:lnTo>
                  <a:lnTo>
                    <a:pt x="24" y="330"/>
                  </a:lnTo>
                  <a:lnTo>
                    <a:pt x="14" y="313"/>
                  </a:lnTo>
                  <a:lnTo>
                    <a:pt x="6" y="292"/>
                  </a:lnTo>
                  <a:lnTo>
                    <a:pt x="2" y="271"/>
                  </a:lnTo>
                  <a:lnTo>
                    <a:pt x="0" y="247"/>
                  </a:lnTo>
                  <a:lnTo>
                    <a:pt x="0" y="225"/>
                  </a:lnTo>
                  <a:lnTo>
                    <a:pt x="3" y="201"/>
                  </a:lnTo>
                  <a:lnTo>
                    <a:pt x="4" y="180"/>
                  </a:lnTo>
                  <a:lnTo>
                    <a:pt x="7" y="160"/>
                  </a:lnTo>
                  <a:lnTo>
                    <a:pt x="10" y="147"/>
                  </a:lnTo>
                  <a:lnTo>
                    <a:pt x="15" y="128"/>
                  </a:lnTo>
                  <a:lnTo>
                    <a:pt x="21" y="107"/>
                  </a:lnTo>
                  <a:lnTo>
                    <a:pt x="29" y="85"/>
                  </a:lnTo>
                  <a:lnTo>
                    <a:pt x="41" y="64"/>
                  </a:lnTo>
                  <a:lnTo>
                    <a:pt x="56" y="44"/>
                  </a:lnTo>
                  <a:lnTo>
                    <a:pt x="74" y="27"/>
                  </a:lnTo>
                  <a:lnTo>
                    <a:pt x="95" y="16"/>
                  </a:lnTo>
                  <a:lnTo>
                    <a:pt x="95" y="16"/>
                  </a:lnTo>
                  <a:lnTo>
                    <a:pt x="110" y="11"/>
                  </a:lnTo>
                  <a:lnTo>
                    <a:pt x="126" y="8"/>
                  </a:lnTo>
                  <a:lnTo>
                    <a:pt x="127" y="6"/>
                  </a:lnTo>
                  <a:lnTo>
                    <a:pt x="128" y="6"/>
                  </a:lnTo>
                  <a:lnTo>
                    <a:pt x="149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2" name="Freeform 19"/>
            <xdr:cNvSpPr>
              <a:spLocks/>
            </xdr:cNvSpPr>
          </xdr:nvSpPr>
          <xdr:spPr bwMode="auto">
            <a:xfrm>
              <a:off x="2828380" y="882942"/>
              <a:ext cx="104321" cy="157623"/>
            </a:xfrm>
            <a:custGeom>
              <a:avLst/>
              <a:gdLst>
                <a:gd name="T0" fmla="*/ 194 w 273"/>
                <a:gd name="T1" fmla="*/ 8 h 414"/>
                <a:gd name="T2" fmla="*/ 250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4 w 273"/>
                <a:gd name="T9" fmla="*/ 240 h 414"/>
                <a:gd name="T10" fmla="*/ 122 w 273"/>
                <a:gd name="T11" fmla="*/ 315 h 414"/>
                <a:gd name="T12" fmla="*/ 68 w 273"/>
                <a:gd name="T13" fmla="*/ 368 h 414"/>
                <a:gd name="T14" fmla="*/ 140 w 273"/>
                <a:gd name="T15" fmla="*/ 366 h 414"/>
                <a:gd name="T16" fmla="*/ 202 w 273"/>
                <a:gd name="T17" fmla="*/ 368 h 414"/>
                <a:gd name="T18" fmla="*/ 242 w 273"/>
                <a:gd name="T19" fmla="*/ 364 h 414"/>
                <a:gd name="T20" fmla="*/ 250 w 273"/>
                <a:gd name="T21" fmla="*/ 360 h 414"/>
                <a:gd name="T22" fmla="*/ 262 w 273"/>
                <a:gd name="T23" fmla="*/ 360 h 414"/>
                <a:gd name="T24" fmla="*/ 268 w 273"/>
                <a:gd name="T25" fmla="*/ 371 h 414"/>
                <a:gd name="T26" fmla="*/ 264 w 273"/>
                <a:gd name="T27" fmla="*/ 381 h 414"/>
                <a:gd name="T28" fmla="*/ 252 w 273"/>
                <a:gd name="T29" fmla="*/ 392 h 414"/>
                <a:gd name="T30" fmla="*/ 251 w 273"/>
                <a:gd name="T31" fmla="*/ 396 h 414"/>
                <a:gd name="T32" fmla="*/ 246 w 273"/>
                <a:gd name="T33" fmla="*/ 406 h 414"/>
                <a:gd name="T34" fmla="*/ 227 w 273"/>
                <a:gd name="T35" fmla="*/ 410 h 414"/>
                <a:gd name="T36" fmla="*/ 218 w 273"/>
                <a:gd name="T37" fmla="*/ 410 h 414"/>
                <a:gd name="T38" fmla="*/ 203 w 273"/>
                <a:gd name="T39" fmla="*/ 410 h 414"/>
                <a:gd name="T40" fmla="*/ 198 w 273"/>
                <a:gd name="T41" fmla="*/ 410 h 414"/>
                <a:gd name="T42" fmla="*/ 193 w 273"/>
                <a:gd name="T43" fmla="*/ 410 h 414"/>
                <a:gd name="T44" fmla="*/ 182 w 273"/>
                <a:gd name="T45" fmla="*/ 410 h 414"/>
                <a:gd name="T46" fmla="*/ 86 w 273"/>
                <a:gd name="T47" fmla="*/ 410 h 414"/>
                <a:gd name="T48" fmla="*/ 62 w 273"/>
                <a:gd name="T49" fmla="*/ 413 h 414"/>
                <a:gd name="T50" fmla="*/ 20 w 273"/>
                <a:gd name="T51" fmla="*/ 410 h 414"/>
                <a:gd name="T52" fmla="*/ 12 w 273"/>
                <a:gd name="T53" fmla="*/ 405 h 414"/>
                <a:gd name="T54" fmla="*/ 11 w 273"/>
                <a:gd name="T55" fmla="*/ 397 h 414"/>
                <a:gd name="T56" fmla="*/ 8 w 273"/>
                <a:gd name="T57" fmla="*/ 392 h 414"/>
                <a:gd name="T58" fmla="*/ 28 w 273"/>
                <a:gd name="T59" fmla="*/ 346 h 414"/>
                <a:gd name="T60" fmla="*/ 102 w 273"/>
                <a:gd name="T61" fmla="*/ 286 h 414"/>
                <a:gd name="T62" fmla="*/ 161 w 273"/>
                <a:gd name="T63" fmla="*/ 214 h 414"/>
                <a:gd name="T64" fmla="*/ 202 w 273"/>
                <a:gd name="T65" fmla="*/ 147 h 414"/>
                <a:gd name="T66" fmla="*/ 203 w 273"/>
                <a:gd name="T67" fmla="*/ 83 h 414"/>
                <a:gd name="T68" fmla="*/ 172 w 273"/>
                <a:gd name="T69" fmla="*/ 45 h 414"/>
                <a:gd name="T70" fmla="*/ 131 w 273"/>
                <a:gd name="T71" fmla="*/ 44 h 414"/>
                <a:gd name="T72" fmla="*/ 89 w 273"/>
                <a:gd name="T73" fmla="*/ 65 h 414"/>
                <a:gd name="T74" fmla="*/ 77 w 273"/>
                <a:gd name="T75" fmla="*/ 75 h 414"/>
                <a:gd name="T76" fmla="*/ 66 w 273"/>
                <a:gd name="T77" fmla="*/ 85 h 414"/>
                <a:gd name="T78" fmla="*/ 54 w 273"/>
                <a:gd name="T79" fmla="*/ 82 h 414"/>
                <a:gd name="T80" fmla="*/ 49 w 273"/>
                <a:gd name="T81" fmla="*/ 70 h 414"/>
                <a:gd name="T82" fmla="*/ 57 w 273"/>
                <a:gd name="T83" fmla="*/ 58 h 414"/>
                <a:gd name="T84" fmla="*/ 73 w 273"/>
                <a:gd name="T85" fmla="*/ 28 h 414"/>
                <a:gd name="T86" fmla="*/ 131 w 273"/>
                <a:gd name="T87" fmla="*/ 3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</a:cxnLst>
              <a:rect l="0" t="0" r="r" b="b"/>
              <a:pathLst>
                <a:path w="273" h="414">
                  <a:moveTo>
                    <a:pt x="152" y="0"/>
                  </a:moveTo>
                  <a:lnTo>
                    <a:pt x="173" y="1"/>
                  </a:lnTo>
                  <a:lnTo>
                    <a:pt x="194" y="8"/>
                  </a:lnTo>
                  <a:lnTo>
                    <a:pt x="215" y="17"/>
                  </a:lnTo>
                  <a:lnTo>
                    <a:pt x="234" y="30"/>
                  </a:lnTo>
                  <a:lnTo>
                    <a:pt x="250" y="46"/>
                  </a:lnTo>
                  <a:lnTo>
                    <a:pt x="262" y="65"/>
                  </a:lnTo>
                  <a:lnTo>
                    <a:pt x="271" y="86"/>
                  </a:lnTo>
                  <a:lnTo>
                    <a:pt x="273" y="110"/>
                  </a:lnTo>
                  <a:lnTo>
                    <a:pt x="271" y="133"/>
                  </a:lnTo>
                  <a:lnTo>
                    <a:pt x="264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7" y="216"/>
                  </a:lnTo>
                  <a:lnTo>
                    <a:pt x="194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2" y="315"/>
                  </a:lnTo>
                  <a:lnTo>
                    <a:pt x="99" y="336"/>
                  </a:lnTo>
                  <a:lnTo>
                    <a:pt x="78" y="356"/>
                  </a:lnTo>
                  <a:lnTo>
                    <a:pt x="68" y="368"/>
                  </a:lnTo>
                  <a:lnTo>
                    <a:pt x="97" y="368"/>
                  </a:lnTo>
                  <a:lnTo>
                    <a:pt x="99" y="368"/>
                  </a:lnTo>
                  <a:lnTo>
                    <a:pt x="140" y="366"/>
                  </a:lnTo>
                  <a:lnTo>
                    <a:pt x="159" y="367"/>
                  </a:lnTo>
                  <a:lnTo>
                    <a:pt x="176" y="369"/>
                  </a:lnTo>
                  <a:lnTo>
                    <a:pt x="202" y="368"/>
                  </a:lnTo>
                  <a:lnTo>
                    <a:pt x="222" y="367"/>
                  </a:lnTo>
                  <a:lnTo>
                    <a:pt x="234" y="366"/>
                  </a:lnTo>
                  <a:lnTo>
                    <a:pt x="242" y="364"/>
                  </a:lnTo>
                  <a:lnTo>
                    <a:pt x="246" y="363"/>
                  </a:lnTo>
                  <a:lnTo>
                    <a:pt x="247" y="362"/>
                  </a:lnTo>
                  <a:lnTo>
                    <a:pt x="250" y="360"/>
                  </a:lnTo>
                  <a:lnTo>
                    <a:pt x="254" y="359"/>
                  </a:lnTo>
                  <a:lnTo>
                    <a:pt x="258" y="359"/>
                  </a:lnTo>
                  <a:lnTo>
                    <a:pt x="262" y="360"/>
                  </a:lnTo>
                  <a:lnTo>
                    <a:pt x="265" y="363"/>
                  </a:lnTo>
                  <a:lnTo>
                    <a:pt x="267" y="367"/>
                  </a:lnTo>
                  <a:lnTo>
                    <a:pt x="268" y="371"/>
                  </a:lnTo>
                  <a:lnTo>
                    <a:pt x="268" y="375"/>
                  </a:lnTo>
                  <a:lnTo>
                    <a:pt x="267" y="379"/>
                  </a:lnTo>
                  <a:lnTo>
                    <a:pt x="264" y="381"/>
                  </a:lnTo>
                  <a:lnTo>
                    <a:pt x="259" y="385"/>
                  </a:lnTo>
                  <a:lnTo>
                    <a:pt x="254" y="388"/>
                  </a:lnTo>
                  <a:lnTo>
                    <a:pt x="252" y="392"/>
                  </a:lnTo>
                  <a:lnTo>
                    <a:pt x="252" y="393"/>
                  </a:lnTo>
                  <a:lnTo>
                    <a:pt x="251" y="395"/>
                  </a:lnTo>
                  <a:lnTo>
                    <a:pt x="251" y="396"/>
                  </a:lnTo>
                  <a:lnTo>
                    <a:pt x="251" y="400"/>
                  </a:lnTo>
                  <a:lnTo>
                    <a:pt x="251" y="402"/>
                  </a:lnTo>
                  <a:lnTo>
                    <a:pt x="246" y="406"/>
                  </a:lnTo>
                  <a:lnTo>
                    <a:pt x="238" y="409"/>
                  </a:lnTo>
                  <a:lnTo>
                    <a:pt x="231" y="410"/>
                  </a:lnTo>
                  <a:lnTo>
                    <a:pt x="227" y="410"/>
                  </a:lnTo>
                  <a:lnTo>
                    <a:pt x="226" y="410"/>
                  </a:lnTo>
                  <a:lnTo>
                    <a:pt x="222" y="410"/>
                  </a:lnTo>
                  <a:lnTo>
                    <a:pt x="218" y="410"/>
                  </a:lnTo>
                  <a:lnTo>
                    <a:pt x="213" y="410"/>
                  </a:lnTo>
                  <a:lnTo>
                    <a:pt x="209" y="410"/>
                  </a:lnTo>
                  <a:lnTo>
                    <a:pt x="203" y="410"/>
                  </a:lnTo>
                  <a:lnTo>
                    <a:pt x="201" y="410"/>
                  </a:lnTo>
                  <a:lnTo>
                    <a:pt x="200" y="410"/>
                  </a:lnTo>
                  <a:lnTo>
                    <a:pt x="198" y="410"/>
                  </a:lnTo>
                  <a:lnTo>
                    <a:pt x="197" y="409"/>
                  </a:lnTo>
                  <a:lnTo>
                    <a:pt x="196" y="409"/>
                  </a:lnTo>
                  <a:lnTo>
                    <a:pt x="193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80" y="410"/>
                  </a:lnTo>
                  <a:lnTo>
                    <a:pt x="140" y="410"/>
                  </a:lnTo>
                  <a:lnTo>
                    <a:pt x="86" y="410"/>
                  </a:lnTo>
                  <a:lnTo>
                    <a:pt x="81" y="412"/>
                  </a:lnTo>
                  <a:lnTo>
                    <a:pt x="76" y="412"/>
                  </a:lnTo>
                  <a:lnTo>
                    <a:pt x="62" y="413"/>
                  </a:lnTo>
                  <a:lnTo>
                    <a:pt x="49" y="414"/>
                  </a:lnTo>
                  <a:lnTo>
                    <a:pt x="39" y="414"/>
                  </a:lnTo>
                  <a:lnTo>
                    <a:pt x="20" y="410"/>
                  </a:lnTo>
                  <a:lnTo>
                    <a:pt x="16" y="409"/>
                  </a:lnTo>
                  <a:lnTo>
                    <a:pt x="14" y="408"/>
                  </a:lnTo>
                  <a:lnTo>
                    <a:pt x="12" y="405"/>
                  </a:lnTo>
                  <a:lnTo>
                    <a:pt x="11" y="402"/>
                  </a:lnTo>
                  <a:lnTo>
                    <a:pt x="11" y="400"/>
                  </a:lnTo>
                  <a:lnTo>
                    <a:pt x="11" y="397"/>
                  </a:lnTo>
                  <a:lnTo>
                    <a:pt x="11" y="395"/>
                  </a:lnTo>
                  <a:lnTo>
                    <a:pt x="11" y="392"/>
                  </a:lnTo>
                  <a:lnTo>
                    <a:pt x="8" y="392"/>
                  </a:lnTo>
                  <a:lnTo>
                    <a:pt x="0" y="372"/>
                  </a:lnTo>
                  <a:lnTo>
                    <a:pt x="3" y="369"/>
                  </a:lnTo>
                  <a:lnTo>
                    <a:pt x="28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2" y="286"/>
                  </a:lnTo>
                  <a:lnTo>
                    <a:pt x="122" y="261"/>
                  </a:lnTo>
                  <a:lnTo>
                    <a:pt x="141" y="238"/>
                  </a:lnTo>
                  <a:lnTo>
                    <a:pt x="161" y="214"/>
                  </a:lnTo>
                  <a:lnTo>
                    <a:pt x="180" y="190"/>
                  </a:lnTo>
                  <a:lnTo>
                    <a:pt x="196" y="165"/>
                  </a:lnTo>
                  <a:lnTo>
                    <a:pt x="202" y="147"/>
                  </a:lnTo>
                  <a:lnTo>
                    <a:pt x="206" y="125"/>
                  </a:lnTo>
                  <a:lnTo>
                    <a:pt x="207" y="104"/>
                  </a:lnTo>
                  <a:lnTo>
                    <a:pt x="203" y="83"/>
                  </a:lnTo>
                  <a:lnTo>
                    <a:pt x="197" y="65"/>
                  </a:lnTo>
                  <a:lnTo>
                    <a:pt x="186" y="53"/>
                  </a:lnTo>
                  <a:lnTo>
                    <a:pt x="172" y="45"/>
                  </a:lnTo>
                  <a:lnTo>
                    <a:pt x="155" y="40"/>
                  </a:lnTo>
                  <a:lnTo>
                    <a:pt x="152" y="40"/>
                  </a:lnTo>
                  <a:lnTo>
                    <a:pt x="131" y="44"/>
                  </a:lnTo>
                  <a:lnTo>
                    <a:pt x="110" y="52"/>
                  </a:lnTo>
                  <a:lnTo>
                    <a:pt x="89" y="65"/>
                  </a:lnTo>
                  <a:lnTo>
                    <a:pt x="89" y="65"/>
                  </a:lnTo>
                  <a:lnTo>
                    <a:pt x="86" y="69"/>
                  </a:lnTo>
                  <a:lnTo>
                    <a:pt x="82" y="71"/>
                  </a:lnTo>
                  <a:lnTo>
                    <a:pt x="77" y="75"/>
                  </a:lnTo>
                  <a:lnTo>
                    <a:pt x="73" y="79"/>
                  </a:lnTo>
                  <a:lnTo>
                    <a:pt x="70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2" y="78"/>
                  </a:lnTo>
                  <a:lnTo>
                    <a:pt x="50" y="74"/>
                  </a:lnTo>
                  <a:lnTo>
                    <a:pt x="49" y="70"/>
                  </a:lnTo>
                  <a:lnTo>
                    <a:pt x="50" y="66"/>
                  </a:lnTo>
                  <a:lnTo>
                    <a:pt x="53" y="63"/>
                  </a:lnTo>
                  <a:lnTo>
                    <a:pt x="57" y="58"/>
                  </a:lnTo>
                  <a:lnTo>
                    <a:pt x="54" y="42"/>
                  </a:lnTo>
                  <a:lnTo>
                    <a:pt x="57" y="40"/>
                  </a:lnTo>
                  <a:lnTo>
                    <a:pt x="73" y="28"/>
                  </a:lnTo>
                  <a:lnTo>
                    <a:pt x="93" y="20"/>
                  </a:lnTo>
                  <a:lnTo>
                    <a:pt x="111" y="9"/>
                  </a:lnTo>
                  <a:lnTo>
                    <a:pt x="131" y="3"/>
                  </a:lnTo>
                  <a:lnTo>
                    <a:pt x="15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3" name="Freeform 20"/>
            <xdr:cNvSpPr>
              <a:spLocks/>
            </xdr:cNvSpPr>
          </xdr:nvSpPr>
          <xdr:spPr bwMode="auto">
            <a:xfrm>
              <a:off x="3554055" y="882942"/>
              <a:ext cx="104321" cy="157623"/>
            </a:xfrm>
            <a:custGeom>
              <a:avLst/>
              <a:gdLst>
                <a:gd name="T0" fmla="*/ 193 w 273"/>
                <a:gd name="T1" fmla="*/ 8 h 414"/>
                <a:gd name="T2" fmla="*/ 248 w 273"/>
                <a:gd name="T3" fmla="*/ 46 h 414"/>
                <a:gd name="T4" fmla="*/ 273 w 273"/>
                <a:gd name="T5" fmla="*/ 110 h 414"/>
                <a:gd name="T6" fmla="*/ 252 w 273"/>
                <a:gd name="T7" fmla="*/ 170 h 414"/>
                <a:gd name="T8" fmla="*/ 193 w 273"/>
                <a:gd name="T9" fmla="*/ 240 h 414"/>
                <a:gd name="T10" fmla="*/ 121 w 273"/>
                <a:gd name="T11" fmla="*/ 315 h 414"/>
                <a:gd name="T12" fmla="*/ 67 w 273"/>
                <a:gd name="T13" fmla="*/ 368 h 414"/>
                <a:gd name="T14" fmla="*/ 138 w 273"/>
                <a:gd name="T15" fmla="*/ 366 h 414"/>
                <a:gd name="T16" fmla="*/ 201 w 273"/>
                <a:gd name="T17" fmla="*/ 368 h 414"/>
                <a:gd name="T18" fmla="*/ 241 w 273"/>
                <a:gd name="T19" fmla="*/ 364 h 414"/>
                <a:gd name="T20" fmla="*/ 249 w 273"/>
                <a:gd name="T21" fmla="*/ 360 h 414"/>
                <a:gd name="T22" fmla="*/ 261 w 273"/>
                <a:gd name="T23" fmla="*/ 360 h 414"/>
                <a:gd name="T24" fmla="*/ 267 w 273"/>
                <a:gd name="T25" fmla="*/ 371 h 414"/>
                <a:gd name="T26" fmla="*/ 263 w 273"/>
                <a:gd name="T27" fmla="*/ 381 h 414"/>
                <a:gd name="T28" fmla="*/ 252 w 273"/>
                <a:gd name="T29" fmla="*/ 391 h 414"/>
                <a:gd name="T30" fmla="*/ 250 w 273"/>
                <a:gd name="T31" fmla="*/ 395 h 414"/>
                <a:gd name="T32" fmla="*/ 249 w 273"/>
                <a:gd name="T33" fmla="*/ 402 h 414"/>
                <a:gd name="T34" fmla="*/ 230 w 273"/>
                <a:gd name="T35" fmla="*/ 410 h 414"/>
                <a:gd name="T36" fmla="*/ 221 w 273"/>
                <a:gd name="T37" fmla="*/ 410 h 414"/>
                <a:gd name="T38" fmla="*/ 207 w 273"/>
                <a:gd name="T39" fmla="*/ 410 h 414"/>
                <a:gd name="T40" fmla="*/ 199 w 273"/>
                <a:gd name="T41" fmla="*/ 410 h 414"/>
                <a:gd name="T42" fmla="*/ 195 w 273"/>
                <a:gd name="T43" fmla="*/ 409 h 414"/>
                <a:gd name="T44" fmla="*/ 186 w 273"/>
                <a:gd name="T45" fmla="*/ 410 h 414"/>
                <a:gd name="T46" fmla="*/ 139 w 273"/>
                <a:gd name="T47" fmla="*/ 410 h 414"/>
                <a:gd name="T48" fmla="*/ 73 w 273"/>
                <a:gd name="T49" fmla="*/ 412 h 414"/>
                <a:gd name="T50" fmla="*/ 38 w 273"/>
                <a:gd name="T51" fmla="*/ 414 h 414"/>
                <a:gd name="T52" fmla="*/ 13 w 273"/>
                <a:gd name="T53" fmla="*/ 408 h 414"/>
                <a:gd name="T54" fmla="*/ 10 w 273"/>
                <a:gd name="T55" fmla="*/ 400 h 414"/>
                <a:gd name="T56" fmla="*/ 10 w 273"/>
                <a:gd name="T57" fmla="*/ 392 h 414"/>
                <a:gd name="T58" fmla="*/ 2 w 273"/>
                <a:gd name="T59" fmla="*/ 369 h 414"/>
                <a:gd name="T60" fmla="*/ 83 w 273"/>
                <a:gd name="T61" fmla="*/ 300 h 414"/>
                <a:gd name="T62" fmla="*/ 141 w 273"/>
                <a:gd name="T63" fmla="*/ 238 h 414"/>
                <a:gd name="T64" fmla="*/ 193 w 273"/>
                <a:gd name="T65" fmla="*/ 165 h 414"/>
                <a:gd name="T66" fmla="*/ 205 w 273"/>
                <a:gd name="T67" fmla="*/ 104 h 414"/>
                <a:gd name="T68" fmla="*/ 186 w 273"/>
                <a:gd name="T69" fmla="*/ 53 h 414"/>
                <a:gd name="T70" fmla="*/ 151 w 273"/>
                <a:gd name="T71" fmla="*/ 40 h 414"/>
                <a:gd name="T72" fmla="*/ 88 w 273"/>
                <a:gd name="T73" fmla="*/ 65 h 414"/>
                <a:gd name="T74" fmla="*/ 84 w 273"/>
                <a:gd name="T75" fmla="*/ 70 h 414"/>
                <a:gd name="T76" fmla="*/ 72 w 273"/>
                <a:gd name="T77" fmla="*/ 79 h 414"/>
                <a:gd name="T78" fmla="*/ 62 w 273"/>
                <a:gd name="T79" fmla="*/ 85 h 414"/>
                <a:gd name="T80" fmla="*/ 51 w 273"/>
                <a:gd name="T81" fmla="*/ 78 h 414"/>
                <a:gd name="T82" fmla="*/ 50 w 273"/>
                <a:gd name="T83" fmla="*/ 66 h 414"/>
                <a:gd name="T84" fmla="*/ 52 w 273"/>
                <a:gd name="T85" fmla="*/ 42 h 414"/>
                <a:gd name="T86" fmla="*/ 92 w 273"/>
                <a:gd name="T87" fmla="*/ 20 h 414"/>
                <a:gd name="T88" fmla="*/ 151 w 273"/>
                <a:gd name="T89" fmla="*/ 0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</a:cxnLst>
              <a:rect l="0" t="0" r="r" b="b"/>
              <a:pathLst>
                <a:path w="273" h="414">
                  <a:moveTo>
                    <a:pt x="151" y="0"/>
                  </a:moveTo>
                  <a:lnTo>
                    <a:pt x="172" y="1"/>
                  </a:lnTo>
                  <a:lnTo>
                    <a:pt x="193" y="8"/>
                  </a:lnTo>
                  <a:lnTo>
                    <a:pt x="213" y="17"/>
                  </a:lnTo>
                  <a:lnTo>
                    <a:pt x="232" y="30"/>
                  </a:lnTo>
                  <a:lnTo>
                    <a:pt x="248" y="46"/>
                  </a:lnTo>
                  <a:lnTo>
                    <a:pt x="261" y="65"/>
                  </a:lnTo>
                  <a:lnTo>
                    <a:pt x="269" y="86"/>
                  </a:lnTo>
                  <a:lnTo>
                    <a:pt x="273" y="110"/>
                  </a:lnTo>
                  <a:lnTo>
                    <a:pt x="270" y="133"/>
                  </a:lnTo>
                  <a:lnTo>
                    <a:pt x="263" y="151"/>
                  </a:lnTo>
                  <a:lnTo>
                    <a:pt x="252" y="170"/>
                  </a:lnTo>
                  <a:lnTo>
                    <a:pt x="236" y="191"/>
                  </a:lnTo>
                  <a:lnTo>
                    <a:pt x="216" y="216"/>
                  </a:lnTo>
                  <a:lnTo>
                    <a:pt x="193" y="240"/>
                  </a:lnTo>
                  <a:lnTo>
                    <a:pt x="170" y="267"/>
                  </a:lnTo>
                  <a:lnTo>
                    <a:pt x="145" y="292"/>
                  </a:lnTo>
                  <a:lnTo>
                    <a:pt x="121" y="315"/>
                  </a:lnTo>
                  <a:lnTo>
                    <a:pt x="98" y="336"/>
                  </a:lnTo>
                  <a:lnTo>
                    <a:pt x="77" y="356"/>
                  </a:lnTo>
                  <a:lnTo>
                    <a:pt x="67" y="368"/>
                  </a:lnTo>
                  <a:lnTo>
                    <a:pt x="96" y="368"/>
                  </a:lnTo>
                  <a:lnTo>
                    <a:pt x="98" y="368"/>
                  </a:lnTo>
                  <a:lnTo>
                    <a:pt x="138" y="366"/>
                  </a:lnTo>
                  <a:lnTo>
                    <a:pt x="158" y="367"/>
                  </a:lnTo>
                  <a:lnTo>
                    <a:pt x="175" y="369"/>
                  </a:lnTo>
                  <a:lnTo>
                    <a:pt x="201" y="368"/>
                  </a:lnTo>
                  <a:lnTo>
                    <a:pt x="220" y="367"/>
                  </a:lnTo>
                  <a:lnTo>
                    <a:pt x="233" y="366"/>
                  </a:lnTo>
                  <a:lnTo>
                    <a:pt x="241" y="364"/>
                  </a:lnTo>
                  <a:lnTo>
                    <a:pt x="245" y="363"/>
                  </a:lnTo>
                  <a:lnTo>
                    <a:pt x="246" y="362"/>
                  </a:lnTo>
                  <a:lnTo>
                    <a:pt x="249" y="360"/>
                  </a:lnTo>
                  <a:lnTo>
                    <a:pt x="253" y="359"/>
                  </a:lnTo>
                  <a:lnTo>
                    <a:pt x="257" y="359"/>
                  </a:lnTo>
                  <a:lnTo>
                    <a:pt x="261" y="360"/>
                  </a:lnTo>
                  <a:lnTo>
                    <a:pt x="265" y="363"/>
                  </a:lnTo>
                  <a:lnTo>
                    <a:pt x="266" y="367"/>
                  </a:lnTo>
                  <a:lnTo>
                    <a:pt x="267" y="371"/>
                  </a:lnTo>
                  <a:lnTo>
                    <a:pt x="267" y="375"/>
                  </a:lnTo>
                  <a:lnTo>
                    <a:pt x="266" y="379"/>
                  </a:lnTo>
                  <a:lnTo>
                    <a:pt x="263" y="381"/>
                  </a:lnTo>
                  <a:lnTo>
                    <a:pt x="258" y="385"/>
                  </a:lnTo>
                  <a:lnTo>
                    <a:pt x="253" y="388"/>
                  </a:lnTo>
                  <a:lnTo>
                    <a:pt x="252" y="391"/>
                  </a:lnTo>
                  <a:lnTo>
                    <a:pt x="250" y="392"/>
                  </a:lnTo>
                  <a:lnTo>
                    <a:pt x="250" y="393"/>
                  </a:lnTo>
                  <a:lnTo>
                    <a:pt x="250" y="395"/>
                  </a:lnTo>
                  <a:lnTo>
                    <a:pt x="250" y="396"/>
                  </a:lnTo>
                  <a:lnTo>
                    <a:pt x="250" y="400"/>
                  </a:lnTo>
                  <a:lnTo>
                    <a:pt x="249" y="402"/>
                  </a:lnTo>
                  <a:lnTo>
                    <a:pt x="245" y="406"/>
                  </a:lnTo>
                  <a:lnTo>
                    <a:pt x="237" y="409"/>
                  </a:lnTo>
                  <a:lnTo>
                    <a:pt x="230" y="410"/>
                  </a:lnTo>
                  <a:lnTo>
                    <a:pt x="226" y="410"/>
                  </a:lnTo>
                  <a:lnTo>
                    <a:pt x="225" y="410"/>
                  </a:lnTo>
                  <a:lnTo>
                    <a:pt x="221" y="410"/>
                  </a:lnTo>
                  <a:lnTo>
                    <a:pt x="217" y="410"/>
                  </a:lnTo>
                  <a:lnTo>
                    <a:pt x="212" y="410"/>
                  </a:lnTo>
                  <a:lnTo>
                    <a:pt x="207" y="410"/>
                  </a:lnTo>
                  <a:lnTo>
                    <a:pt x="203" y="410"/>
                  </a:lnTo>
                  <a:lnTo>
                    <a:pt x="200" y="410"/>
                  </a:lnTo>
                  <a:lnTo>
                    <a:pt x="199" y="410"/>
                  </a:lnTo>
                  <a:lnTo>
                    <a:pt x="197" y="410"/>
                  </a:lnTo>
                  <a:lnTo>
                    <a:pt x="196" y="409"/>
                  </a:lnTo>
                  <a:lnTo>
                    <a:pt x="195" y="409"/>
                  </a:lnTo>
                  <a:lnTo>
                    <a:pt x="192" y="410"/>
                  </a:lnTo>
                  <a:lnTo>
                    <a:pt x="190" y="410"/>
                  </a:lnTo>
                  <a:lnTo>
                    <a:pt x="186" y="410"/>
                  </a:lnTo>
                  <a:lnTo>
                    <a:pt x="182" y="410"/>
                  </a:lnTo>
                  <a:lnTo>
                    <a:pt x="178" y="410"/>
                  </a:lnTo>
                  <a:lnTo>
                    <a:pt x="139" y="410"/>
                  </a:lnTo>
                  <a:lnTo>
                    <a:pt x="85" y="410"/>
                  </a:lnTo>
                  <a:lnTo>
                    <a:pt x="80" y="412"/>
                  </a:lnTo>
                  <a:lnTo>
                    <a:pt x="73" y="412"/>
                  </a:lnTo>
                  <a:lnTo>
                    <a:pt x="62" y="413"/>
                  </a:lnTo>
                  <a:lnTo>
                    <a:pt x="48" y="414"/>
                  </a:lnTo>
                  <a:lnTo>
                    <a:pt x="38" y="414"/>
                  </a:lnTo>
                  <a:lnTo>
                    <a:pt x="18" y="410"/>
                  </a:lnTo>
                  <a:lnTo>
                    <a:pt x="15" y="409"/>
                  </a:lnTo>
                  <a:lnTo>
                    <a:pt x="13" y="408"/>
                  </a:lnTo>
                  <a:lnTo>
                    <a:pt x="11" y="405"/>
                  </a:lnTo>
                  <a:lnTo>
                    <a:pt x="10" y="402"/>
                  </a:lnTo>
                  <a:lnTo>
                    <a:pt x="10" y="400"/>
                  </a:lnTo>
                  <a:lnTo>
                    <a:pt x="10" y="397"/>
                  </a:lnTo>
                  <a:lnTo>
                    <a:pt x="10" y="395"/>
                  </a:lnTo>
                  <a:lnTo>
                    <a:pt x="10" y="392"/>
                  </a:lnTo>
                  <a:lnTo>
                    <a:pt x="7" y="392"/>
                  </a:lnTo>
                  <a:lnTo>
                    <a:pt x="0" y="372"/>
                  </a:lnTo>
                  <a:lnTo>
                    <a:pt x="2" y="369"/>
                  </a:lnTo>
                  <a:lnTo>
                    <a:pt x="26" y="346"/>
                  </a:lnTo>
                  <a:lnTo>
                    <a:pt x="54" y="323"/>
                  </a:lnTo>
                  <a:lnTo>
                    <a:pt x="83" y="300"/>
                  </a:lnTo>
                  <a:lnTo>
                    <a:pt x="101" y="286"/>
                  </a:lnTo>
                  <a:lnTo>
                    <a:pt x="120" y="261"/>
                  </a:lnTo>
                  <a:lnTo>
                    <a:pt x="141" y="238"/>
                  </a:lnTo>
                  <a:lnTo>
                    <a:pt x="160" y="214"/>
                  </a:lnTo>
                  <a:lnTo>
                    <a:pt x="179" y="190"/>
                  </a:lnTo>
                  <a:lnTo>
                    <a:pt x="193" y="165"/>
                  </a:lnTo>
                  <a:lnTo>
                    <a:pt x="201" y="147"/>
                  </a:lnTo>
                  <a:lnTo>
                    <a:pt x="205" y="125"/>
                  </a:lnTo>
                  <a:lnTo>
                    <a:pt x="205" y="104"/>
                  </a:lnTo>
                  <a:lnTo>
                    <a:pt x="203" y="83"/>
                  </a:lnTo>
                  <a:lnTo>
                    <a:pt x="196" y="65"/>
                  </a:lnTo>
                  <a:lnTo>
                    <a:pt x="186" y="53"/>
                  </a:lnTo>
                  <a:lnTo>
                    <a:pt x="171" y="45"/>
                  </a:lnTo>
                  <a:lnTo>
                    <a:pt x="153" y="40"/>
                  </a:lnTo>
                  <a:lnTo>
                    <a:pt x="151" y="40"/>
                  </a:lnTo>
                  <a:lnTo>
                    <a:pt x="130" y="44"/>
                  </a:lnTo>
                  <a:lnTo>
                    <a:pt x="109" y="52"/>
                  </a:lnTo>
                  <a:lnTo>
                    <a:pt x="88" y="65"/>
                  </a:lnTo>
                  <a:lnTo>
                    <a:pt x="88" y="65"/>
                  </a:lnTo>
                  <a:lnTo>
                    <a:pt x="87" y="67"/>
                  </a:lnTo>
                  <a:lnTo>
                    <a:pt x="84" y="70"/>
                  </a:lnTo>
                  <a:lnTo>
                    <a:pt x="80" y="71"/>
                  </a:lnTo>
                  <a:lnTo>
                    <a:pt x="76" y="75"/>
                  </a:lnTo>
                  <a:lnTo>
                    <a:pt x="72" y="79"/>
                  </a:lnTo>
                  <a:lnTo>
                    <a:pt x="69" y="82"/>
                  </a:lnTo>
                  <a:lnTo>
                    <a:pt x="66" y="85"/>
                  </a:lnTo>
                  <a:lnTo>
                    <a:pt x="62" y="85"/>
                  </a:lnTo>
                  <a:lnTo>
                    <a:pt x="58" y="83"/>
                  </a:lnTo>
                  <a:lnTo>
                    <a:pt x="54" y="82"/>
                  </a:lnTo>
                  <a:lnTo>
                    <a:pt x="51" y="78"/>
                  </a:lnTo>
                  <a:lnTo>
                    <a:pt x="50" y="74"/>
                  </a:lnTo>
                  <a:lnTo>
                    <a:pt x="48" y="70"/>
                  </a:lnTo>
                  <a:lnTo>
                    <a:pt x="50" y="66"/>
                  </a:lnTo>
                  <a:lnTo>
                    <a:pt x="51" y="63"/>
                  </a:lnTo>
                  <a:lnTo>
                    <a:pt x="56" y="58"/>
                  </a:lnTo>
                  <a:lnTo>
                    <a:pt x="52" y="42"/>
                  </a:lnTo>
                  <a:lnTo>
                    <a:pt x="55" y="40"/>
                  </a:lnTo>
                  <a:lnTo>
                    <a:pt x="72" y="28"/>
                  </a:lnTo>
                  <a:lnTo>
                    <a:pt x="92" y="20"/>
                  </a:lnTo>
                  <a:lnTo>
                    <a:pt x="110" y="9"/>
                  </a:lnTo>
                  <a:lnTo>
                    <a:pt x="130" y="3"/>
                  </a:lnTo>
                  <a:lnTo>
                    <a:pt x="1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4" name="Freeform 21"/>
            <xdr:cNvSpPr>
              <a:spLocks noEditPoints="1"/>
            </xdr:cNvSpPr>
          </xdr:nvSpPr>
          <xdr:spPr bwMode="auto">
            <a:xfrm>
              <a:off x="3444404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6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5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9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8 w 101"/>
                <a:gd name="T35" fmla="*/ 416 h 416"/>
                <a:gd name="T36" fmla="*/ 46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7 w 101"/>
                <a:gd name="T43" fmla="*/ 388 h 416"/>
                <a:gd name="T44" fmla="*/ 27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5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5 w 101"/>
                <a:gd name="T77" fmla="*/ 69 h 416"/>
                <a:gd name="T78" fmla="*/ 15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1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4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0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6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5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9" y="392"/>
                  </a:lnTo>
                  <a:lnTo>
                    <a:pt x="77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6" y="416"/>
                  </a:lnTo>
                  <a:lnTo>
                    <a:pt x="54" y="416"/>
                  </a:lnTo>
                  <a:lnTo>
                    <a:pt x="51" y="416"/>
                  </a:lnTo>
                  <a:lnTo>
                    <a:pt x="48" y="416"/>
                  </a:lnTo>
                  <a:lnTo>
                    <a:pt x="47" y="415"/>
                  </a:lnTo>
                  <a:lnTo>
                    <a:pt x="46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7" y="399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88"/>
                  </a:lnTo>
                  <a:lnTo>
                    <a:pt x="27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4" y="140"/>
                  </a:lnTo>
                  <a:lnTo>
                    <a:pt x="46" y="128"/>
                  </a:lnTo>
                  <a:lnTo>
                    <a:pt x="48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8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5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3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5" y="69"/>
                  </a:lnTo>
                  <a:lnTo>
                    <a:pt x="15" y="66"/>
                  </a:lnTo>
                  <a:lnTo>
                    <a:pt x="15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10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1" y="60"/>
                  </a:lnTo>
                  <a:lnTo>
                    <a:pt x="2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2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4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5" name="Freeform 22"/>
            <xdr:cNvSpPr>
              <a:spLocks noEditPoints="1"/>
            </xdr:cNvSpPr>
          </xdr:nvSpPr>
          <xdr:spPr bwMode="auto">
            <a:xfrm>
              <a:off x="3863211" y="886750"/>
              <a:ext cx="38835" cy="157623"/>
            </a:xfrm>
            <a:custGeom>
              <a:avLst/>
              <a:gdLst>
                <a:gd name="T0" fmla="*/ 63 w 101"/>
                <a:gd name="T1" fmla="*/ 136 h 416"/>
                <a:gd name="T2" fmla="*/ 58 w 101"/>
                <a:gd name="T3" fmla="*/ 207 h 416"/>
                <a:gd name="T4" fmla="*/ 64 w 101"/>
                <a:gd name="T5" fmla="*/ 160 h 416"/>
                <a:gd name="T6" fmla="*/ 96 w 101"/>
                <a:gd name="T7" fmla="*/ 0 h 416"/>
                <a:gd name="T8" fmla="*/ 101 w 101"/>
                <a:gd name="T9" fmla="*/ 16 h 416"/>
                <a:gd name="T10" fmla="*/ 100 w 101"/>
                <a:gd name="T11" fmla="*/ 53 h 416"/>
                <a:gd name="T12" fmla="*/ 97 w 101"/>
                <a:gd name="T13" fmla="*/ 105 h 416"/>
                <a:gd name="T14" fmla="*/ 91 w 101"/>
                <a:gd name="T15" fmla="*/ 160 h 416"/>
                <a:gd name="T16" fmla="*/ 86 w 101"/>
                <a:gd name="T17" fmla="*/ 210 h 416"/>
                <a:gd name="T18" fmla="*/ 80 w 101"/>
                <a:gd name="T19" fmla="*/ 250 h 416"/>
                <a:gd name="T20" fmla="*/ 79 w 101"/>
                <a:gd name="T21" fmla="*/ 298 h 416"/>
                <a:gd name="T22" fmla="*/ 79 w 101"/>
                <a:gd name="T23" fmla="*/ 350 h 416"/>
                <a:gd name="T24" fmla="*/ 78 w 101"/>
                <a:gd name="T25" fmla="*/ 392 h 416"/>
                <a:gd name="T26" fmla="*/ 75 w 101"/>
                <a:gd name="T27" fmla="*/ 411 h 416"/>
                <a:gd name="T28" fmla="*/ 66 w 101"/>
                <a:gd name="T29" fmla="*/ 415 h 416"/>
                <a:gd name="T30" fmla="*/ 59 w 101"/>
                <a:gd name="T31" fmla="*/ 416 h 416"/>
                <a:gd name="T32" fmla="*/ 54 w 101"/>
                <a:gd name="T33" fmla="*/ 416 h 416"/>
                <a:gd name="T34" fmla="*/ 49 w 101"/>
                <a:gd name="T35" fmla="*/ 416 h 416"/>
                <a:gd name="T36" fmla="*/ 45 w 101"/>
                <a:gd name="T37" fmla="*/ 412 h 416"/>
                <a:gd name="T38" fmla="*/ 42 w 101"/>
                <a:gd name="T39" fmla="*/ 411 h 416"/>
                <a:gd name="T40" fmla="*/ 29 w 101"/>
                <a:gd name="T41" fmla="*/ 409 h 416"/>
                <a:gd name="T42" fmla="*/ 28 w 101"/>
                <a:gd name="T43" fmla="*/ 388 h 416"/>
                <a:gd name="T44" fmla="*/ 28 w 101"/>
                <a:gd name="T45" fmla="*/ 388 h 416"/>
                <a:gd name="T46" fmla="*/ 30 w 101"/>
                <a:gd name="T47" fmla="*/ 283 h 416"/>
                <a:gd name="T48" fmla="*/ 35 w 101"/>
                <a:gd name="T49" fmla="*/ 209 h 416"/>
                <a:gd name="T50" fmla="*/ 41 w 101"/>
                <a:gd name="T51" fmla="*/ 165 h 416"/>
                <a:gd name="T52" fmla="*/ 46 w 101"/>
                <a:gd name="T53" fmla="*/ 128 h 416"/>
                <a:gd name="T54" fmla="*/ 51 w 101"/>
                <a:gd name="T55" fmla="*/ 98 h 416"/>
                <a:gd name="T56" fmla="*/ 59 w 101"/>
                <a:gd name="T57" fmla="*/ 65 h 416"/>
                <a:gd name="T58" fmla="*/ 55 w 101"/>
                <a:gd name="T59" fmla="*/ 51 h 416"/>
                <a:gd name="T60" fmla="*/ 41 w 101"/>
                <a:gd name="T61" fmla="*/ 66 h 416"/>
                <a:gd name="T62" fmla="*/ 25 w 101"/>
                <a:gd name="T63" fmla="*/ 86 h 416"/>
                <a:gd name="T64" fmla="*/ 17 w 101"/>
                <a:gd name="T65" fmla="*/ 93 h 416"/>
                <a:gd name="T66" fmla="*/ 16 w 101"/>
                <a:gd name="T67" fmla="*/ 91 h 416"/>
                <a:gd name="T68" fmla="*/ 13 w 101"/>
                <a:gd name="T69" fmla="*/ 87 h 416"/>
                <a:gd name="T70" fmla="*/ 13 w 101"/>
                <a:gd name="T71" fmla="*/ 83 h 416"/>
                <a:gd name="T72" fmla="*/ 13 w 101"/>
                <a:gd name="T73" fmla="*/ 81 h 416"/>
                <a:gd name="T74" fmla="*/ 14 w 101"/>
                <a:gd name="T75" fmla="*/ 76 h 416"/>
                <a:gd name="T76" fmla="*/ 16 w 101"/>
                <a:gd name="T77" fmla="*/ 69 h 416"/>
                <a:gd name="T78" fmla="*/ 16 w 101"/>
                <a:gd name="T79" fmla="*/ 66 h 416"/>
                <a:gd name="T80" fmla="*/ 13 w 101"/>
                <a:gd name="T81" fmla="*/ 72 h 416"/>
                <a:gd name="T82" fmla="*/ 6 w 101"/>
                <a:gd name="T83" fmla="*/ 73 h 416"/>
                <a:gd name="T84" fmla="*/ 2 w 101"/>
                <a:gd name="T85" fmla="*/ 69 h 416"/>
                <a:gd name="T86" fmla="*/ 2 w 101"/>
                <a:gd name="T87" fmla="*/ 66 h 416"/>
                <a:gd name="T88" fmla="*/ 1 w 101"/>
                <a:gd name="T89" fmla="*/ 65 h 416"/>
                <a:gd name="T90" fmla="*/ 0 w 101"/>
                <a:gd name="T91" fmla="*/ 60 h 416"/>
                <a:gd name="T92" fmla="*/ 4 w 101"/>
                <a:gd name="T93" fmla="*/ 56 h 416"/>
                <a:gd name="T94" fmla="*/ 13 w 101"/>
                <a:gd name="T95" fmla="*/ 45 h 416"/>
                <a:gd name="T96" fmla="*/ 39 w 101"/>
                <a:gd name="T97" fmla="*/ 25 h 416"/>
                <a:gd name="T98" fmla="*/ 64 w 101"/>
                <a:gd name="T99" fmla="*/ 12 h 416"/>
                <a:gd name="T100" fmla="*/ 72 w 101"/>
                <a:gd name="T101" fmla="*/ 8 h 416"/>
                <a:gd name="T102" fmla="*/ 87 w 101"/>
                <a:gd name="T103" fmla="*/ 2 h 41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</a:cxnLst>
              <a:rect l="0" t="0" r="r" b="b"/>
              <a:pathLst>
                <a:path w="101" h="416">
                  <a:moveTo>
                    <a:pt x="70" y="101"/>
                  </a:moveTo>
                  <a:lnTo>
                    <a:pt x="63" y="136"/>
                  </a:lnTo>
                  <a:lnTo>
                    <a:pt x="61" y="172"/>
                  </a:lnTo>
                  <a:lnTo>
                    <a:pt x="58" y="207"/>
                  </a:lnTo>
                  <a:lnTo>
                    <a:pt x="58" y="219"/>
                  </a:lnTo>
                  <a:lnTo>
                    <a:pt x="64" y="160"/>
                  </a:lnTo>
                  <a:lnTo>
                    <a:pt x="70" y="101"/>
                  </a:lnTo>
                  <a:close/>
                  <a:moveTo>
                    <a:pt x="96" y="0"/>
                  </a:moveTo>
                  <a:lnTo>
                    <a:pt x="99" y="4"/>
                  </a:lnTo>
                  <a:lnTo>
                    <a:pt x="101" y="16"/>
                  </a:lnTo>
                  <a:lnTo>
                    <a:pt x="101" y="32"/>
                  </a:lnTo>
                  <a:lnTo>
                    <a:pt x="100" y="53"/>
                  </a:lnTo>
                  <a:lnTo>
                    <a:pt x="99" y="78"/>
                  </a:lnTo>
                  <a:lnTo>
                    <a:pt x="97" y="105"/>
                  </a:lnTo>
                  <a:lnTo>
                    <a:pt x="95" y="132"/>
                  </a:lnTo>
                  <a:lnTo>
                    <a:pt x="91" y="160"/>
                  </a:lnTo>
                  <a:lnTo>
                    <a:pt x="88" y="186"/>
                  </a:lnTo>
                  <a:lnTo>
                    <a:pt x="86" y="210"/>
                  </a:lnTo>
                  <a:lnTo>
                    <a:pt x="83" y="230"/>
                  </a:lnTo>
                  <a:lnTo>
                    <a:pt x="80" y="250"/>
                  </a:lnTo>
                  <a:lnTo>
                    <a:pt x="80" y="272"/>
                  </a:lnTo>
                  <a:lnTo>
                    <a:pt x="79" y="298"/>
                  </a:lnTo>
                  <a:lnTo>
                    <a:pt x="79" y="325"/>
                  </a:lnTo>
                  <a:lnTo>
                    <a:pt x="79" y="350"/>
                  </a:lnTo>
                  <a:lnTo>
                    <a:pt x="79" y="372"/>
                  </a:lnTo>
                  <a:lnTo>
                    <a:pt x="78" y="392"/>
                  </a:lnTo>
                  <a:lnTo>
                    <a:pt x="78" y="405"/>
                  </a:lnTo>
                  <a:lnTo>
                    <a:pt x="75" y="411"/>
                  </a:lnTo>
                  <a:lnTo>
                    <a:pt x="71" y="413"/>
                  </a:lnTo>
                  <a:lnTo>
                    <a:pt x="66" y="415"/>
                  </a:lnTo>
                  <a:lnTo>
                    <a:pt x="62" y="416"/>
                  </a:lnTo>
                  <a:lnTo>
                    <a:pt x="59" y="416"/>
                  </a:lnTo>
                  <a:lnTo>
                    <a:pt x="57" y="416"/>
                  </a:lnTo>
                  <a:lnTo>
                    <a:pt x="54" y="416"/>
                  </a:lnTo>
                  <a:lnTo>
                    <a:pt x="50" y="416"/>
                  </a:lnTo>
                  <a:lnTo>
                    <a:pt x="49" y="416"/>
                  </a:lnTo>
                  <a:lnTo>
                    <a:pt x="47" y="415"/>
                  </a:lnTo>
                  <a:lnTo>
                    <a:pt x="45" y="412"/>
                  </a:lnTo>
                  <a:lnTo>
                    <a:pt x="43" y="411"/>
                  </a:lnTo>
                  <a:lnTo>
                    <a:pt x="42" y="411"/>
                  </a:lnTo>
                  <a:lnTo>
                    <a:pt x="42" y="411"/>
                  </a:lnTo>
                  <a:lnTo>
                    <a:pt x="29" y="409"/>
                  </a:lnTo>
                  <a:lnTo>
                    <a:pt x="28" y="399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88"/>
                  </a:lnTo>
                  <a:lnTo>
                    <a:pt x="28" y="333"/>
                  </a:lnTo>
                  <a:lnTo>
                    <a:pt x="30" y="283"/>
                  </a:lnTo>
                  <a:lnTo>
                    <a:pt x="34" y="233"/>
                  </a:lnTo>
                  <a:lnTo>
                    <a:pt x="35" y="209"/>
                  </a:lnTo>
                  <a:lnTo>
                    <a:pt x="38" y="188"/>
                  </a:lnTo>
                  <a:lnTo>
                    <a:pt x="41" y="165"/>
                  </a:lnTo>
                  <a:lnTo>
                    <a:pt x="45" y="140"/>
                  </a:lnTo>
                  <a:lnTo>
                    <a:pt x="46" y="128"/>
                  </a:lnTo>
                  <a:lnTo>
                    <a:pt x="49" y="112"/>
                  </a:lnTo>
                  <a:lnTo>
                    <a:pt x="51" y="98"/>
                  </a:lnTo>
                  <a:lnTo>
                    <a:pt x="54" y="86"/>
                  </a:lnTo>
                  <a:lnTo>
                    <a:pt x="59" y="65"/>
                  </a:lnTo>
                  <a:lnTo>
                    <a:pt x="63" y="45"/>
                  </a:lnTo>
                  <a:lnTo>
                    <a:pt x="55" y="51"/>
                  </a:lnTo>
                  <a:lnTo>
                    <a:pt x="49" y="57"/>
                  </a:lnTo>
                  <a:lnTo>
                    <a:pt x="41" y="66"/>
                  </a:lnTo>
                  <a:lnTo>
                    <a:pt x="33" y="76"/>
                  </a:lnTo>
                  <a:lnTo>
                    <a:pt x="25" y="86"/>
                  </a:lnTo>
                  <a:lnTo>
                    <a:pt x="18" y="93"/>
                  </a:lnTo>
                  <a:lnTo>
                    <a:pt x="17" y="93"/>
                  </a:lnTo>
                  <a:lnTo>
                    <a:pt x="17" y="93"/>
                  </a:lnTo>
                  <a:lnTo>
                    <a:pt x="16" y="91"/>
                  </a:lnTo>
                  <a:lnTo>
                    <a:pt x="14" y="89"/>
                  </a:lnTo>
                  <a:lnTo>
                    <a:pt x="13" y="87"/>
                  </a:lnTo>
                  <a:lnTo>
                    <a:pt x="12" y="85"/>
                  </a:lnTo>
                  <a:lnTo>
                    <a:pt x="13" y="83"/>
                  </a:lnTo>
                  <a:lnTo>
                    <a:pt x="13" y="81"/>
                  </a:lnTo>
                  <a:lnTo>
                    <a:pt x="13" y="81"/>
                  </a:lnTo>
                  <a:lnTo>
                    <a:pt x="13" y="78"/>
                  </a:lnTo>
                  <a:lnTo>
                    <a:pt x="14" y="76"/>
                  </a:lnTo>
                  <a:lnTo>
                    <a:pt x="14" y="72"/>
                  </a:lnTo>
                  <a:lnTo>
                    <a:pt x="16" y="69"/>
                  </a:lnTo>
                  <a:lnTo>
                    <a:pt x="16" y="66"/>
                  </a:lnTo>
                  <a:lnTo>
                    <a:pt x="16" y="66"/>
                  </a:lnTo>
                  <a:lnTo>
                    <a:pt x="14" y="69"/>
                  </a:lnTo>
                  <a:lnTo>
                    <a:pt x="13" y="72"/>
                  </a:lnTo>
                  <a:lnTo>
                    <a:pt x="9" y="73"/>
                  </a:lnTo>
                  <a:lnTo>
                    <a:pt x="6" y="73"/>
                  </a:lnTo>
                  <a:lnTo>
                    <a:pt x="5" y="72"/>
                  </a:lnTo>
                  <a:lnTo>
                    <a:pt x="2" y="69"/>
                  </a:lnTo>
                  <a:lnTo>
                    <a:pt x="2" y="66"/>
                  </a:lnTo>
                  <a:lnTo>
                    <a:pt x="2" y="66"/>
                  </a:lnTo>
                  <a:lnTo>
                    <a:pt x="1" y="66"/>
                  </a:lnTo>
                  <a:lnTo>
                    <a:pt x="1" y="65"/>
                  </a:lnTo>
                  <a:lnTo>
                    <a:pt x="0" y="62"/>
                  </a:lnTo>
                  <a:lnTo>
                    <a:pt x="0" y="60"/>
                  </a:lnTo>
                  <a:lnTo>
                    <a:pt x="1" y="58"/>
                  </a:lnTo>
                  <a:lnTo>
                    <a:pt x="4" y="56"/>
                  </a:lnTo>
                  <a:lnTo>
                    <a:pt x="5" y="56"/>
                  </a:lnTo>
                  <a:lnTo>
                    <a:pt x="13" y="45"/>
                  </a:lnTo>
                  <a:lnTo>
                    <a:pt x="25" y="35"/>
                  </a:lnTo>
                  <a:lnTo>
                    <a:pt x="39" y="25"/>
                  </a:lnTo>
                  <a:lnTo>
                    <a:pt x="53" y="18"/>
                  </a:lnTo>
                  <a:lnTo>
                    <a:pt x="64" y="12"/>
                  </a:lnTo>
                  <a:lnTo>
                    <a:pt x="71" y="10"/>
                  </a:lnTo>
                  <a:lnTo>
                    <a:pt x="72" y="8"/>
                  </a:lnTo>
                  <a:lnTo>
                    <a:pt x="79" y="4"/>
                  </a:lnTo>
                  <a:lnTo>
                    <a:pt x="87" y="2"/>
                  </a:lnTo>
                  <a:lnTo>
                    <a:pt x="9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6" name="Freeform 23"/>
            <xdr:cNvSpPr>
              <a:spLocks noEditPoints="1"/>
            </xdr:cNvSpPr>
          </xdr:nvSpPr>
          <xdr:spPr bwMode="auto">
            <a:xfrm>
              <a:off x="3317240" y="886750"/>
              <a:ext cx="103559" cy="157623"/>
            </a:xfrm>
            <a:custGeom>
              <a:avLst/>
              <a:gdLst>
                <a:gd name="T0" fmla="*/ 33 w 272"/>
                <a:gd name="T1" fmla="*/ 381 h 413"/>
                <a:gd name="T2" fmla="*/ 45 w 272"/>
                <a:gd name="T3" fmla="*/ 339 h 413"/>
                <a:gd name="T4" fmla="*/ 21 w 272"/>
                <a:gd name="T5" fmla="*/ 362 h 413"/>
                <a:gd name="T6" fmla="*/ 203 w 272"/>
                <a:gd name="T7" fmla="*/ 60 h 413"/>
                <a:gd name="T8" fmla="*/ 218 w 272"/>
                <a:gd name="T9" fmla="*/ 100 h 413"/>
                <a:gd name="T10" fmla="*/ 206 w 272"/>
                <a:gd name="T11" fmla="*/ 163 h 413"/>
                <a:gd name="T12" fmla="*/ 224 w 272"/>
                <a:gd name="T13" fmla="*/ 109 h 413"/>
                <a:gd name="T14" fmla="*/ 203 w 272"/>
                <a:gd name="T15" fmla="*/ 60 h 413"/>
                <a:gd name="T16" fmla="*/ 170 w 272"/>
                <a:gd name="T17" fmla="*/ 41 h 413"/>
                <a:gd name="T18" fmla="*/ 157 w 272"/>
                <a:gd name="T19" fmla="*/ 0 h 413"/>
                <a:gd name="T20" fmla="*/ 215 w 272"/>
                <a:gd name="T21" fmla="*/ 29 h 413"/>
                <a:gd name="T22" fmla="*/ 248 w 272"/>
                <a:gd name="T23" fmla="*/ 95 h 413"/>
                <a:gd name="T24" fmla="*/ 235 w 272"/>
                <a:gd name="T25" fmla="*/ 145 h 413"/>
                <a:gd name="T26" fmla="*/ 174 w 272"/>
                <a:gd name="T27" fmla="*/ 242 h 413"/>
                <a:gd name="T28" fmla="*/ 91 w 272"/>
                <a:gd name="T29" fmla="*/ 364 h 413"/>
                <a:gd name="T30" fmla="*/ 183 w 272"/>
                <a:gd name="T31" fmla="*/ 364 h 413"/>
                <a:gd name="T32" fmla="*/ 231 w 272"/>
                <a:gd name="T33" fmla="*/ 356 h 413"/>
                <a:gd name="T34" fmla="*/ 239 w 272"/>
                <a:gd name="T35" fmla="*/ 355 h 413"/>
                <a:gd name="T36" fmla="*/ 243 w 272"/>
                <a:gd name="T37" fmla="*/ 361 h 413"/>
                <a:gd name="T38" fmla="*/ 237 w 272"/>
                <a:gd name="T39" fmla="*/ 369 h 413"/>
                <a:gd name="T40" fmla="*/ 265 w 272"/>
                <a:gd name="T41" fmla="*/ 372 h 413"/>
                <a:gd name="T42" fmla="*/ 272 w 272"/>
                <a:gd name="T43" fmla="*/ 378 h 413"/>
                <a:gd name="T44" fmla="*/ 265 w 272"/>
                <a:gd name="T45" fmla="*/ 386 h 413"/>
                <a:gd name="T46" fmla="*/ 257 w 272"/>
                <a:gd name="T47" fmla="*/ 386 h 413"/>
                <a:gd name="T48" fmla="*/ 269 w 272"/>
                <a:gd name="T49" fmla="*/ 390 h 413"/>
                <a:gd name="T50" fmla="*/ 265 w 272"/>
                <a:gd name="T51" fmla="*/ 401 h 413"/>
                <a:gd name="T52" fmla="*/ 258 w 272"/>
                <a:gd name="T53" fmla="*/ 401 h 413"/>
                <a:gd name="T54" fmla="*/ 220 w 272"/>
                <a:gd name="T55" fmla="*/ 403 h 413"/>
                <a:gd name="T56" fmla="*/ 167 w 272"/>
                <a:gd name="T57" fmla="*/ 410 h 413"/>
                <a:gd name="T58" fmla="*/ 107 w 272"/>
                <a:gd name="T59" fmla="*/ 410 h 413"/>
                <a:gd name="T60" fmla="*/ 32 w 272"/>
                <a:gd name="T61" fmla="*/ 413 h 413"/>
                <a:gd name="T62" fmla="*/ 25 w 272"/>
                <a:gd name="T63" fmla="*/ 394 h 413"/>
                <a:gd name="T64" fmla="*/ 13 w 272"/>
                <a:gd name="T65" fmla="*/ 381 h 413"/>
                <a:gd name="T66" fmla="*/ 10 w 272"/>
                <a:gd name="T67" fmla="*/ 376 h 413"/>
                <a:gd name="T68" fmla="*/ 8 w 272"/>
                <a:gd name="T69" fmla="*/ 368 h 413"/>
                <a:gd name="T70" fmla="*/ 43 w 272"/>
                <a:gd name="T71" fmla="*/ 333 h 413"/>
                <a:gd name="T72" fmla="*/ 84 w 272"/>
                <a:gd name="T73" fmla="*/ 294 h 413"/>
                <a:gd name="T74" fmla="*/ 150 w 272"/>
                <a:gd name="T75" fmla="*/ 194 h 413"/>
                <a:gd name="T76" fmla="*/ 174 w 272"/>
                <a:gd name="T77" fmla="*/ 159 h 413"/>
                <a:gd name="T78" fmla="*/ 194 w 272"/>
                <a:gd name="T79" fmla="*/ 108 h 413"/>
                <a:gd name="T80" fmla="*/ 167 w 272"/>
                <a:gd name="T81" fmla="*/ 56 h 413"/>
                <a:gd name="T82" fmla="*/ 124 w 272"/>
                <a:gd name="T83" fmla="*/ 41 h 413"/>
                <a:gd name="T84" fmla="*/ 68 w 272"/>
                <a:gd name="T85" fmla="*/ 49 h 413"/>
                <a:gd name="T86" fmla="*/ 55 w 272"/>
                <a:gd name="T87" fmla="*/ 58 h 413"/>
                <a:gd name="T88" fmla="*/ 58 w 272"/>
                <a:gd name="T89" fmla="*/ 66 h 413"/>
                <a:gd name="T90" fmla="*/ 51 w 272"/>
                <a:gd name="T91" fmla="*/ 71 h 413"/>
                <a:gd name="T92" fmla="*/ 45 w 272"/>
                <a:gd name="T93" fmla="*/ 67 h 413"/>
                <a:gd name="T94" fmla="*/ 41 w 272"/>
                <a:gd name="T95" fmla="*/ 63 h 413"/>
                <a:gd name="T96" fmla="*/ 34 w 272"/>
                <a:gd name="T97" fmla="*/ 67 h 413"/>
                <a:gd name="T98" fmla="*/ 28 w 272"/>
                <a:gd name="T99" fmla="*/ 64 h 413"/>
                <a:gd name="T100" fmla="*/ 26 w 272"/>
                <a:gd name="T101" fmla="*/ 56 h 413"/>
                <a:gd name="T102" fmla="*/ 38 w 272"/>
                <a:gd name="T103" fmla="*/ 38 h 413"/>
                <a:gd name="T104" fmla="*/ 41 w 272"/>
                <a:gd name="T105" fmla="*/ 30 h 413"/>
                <a:gd name="T106" fmla="*/ 46 w 272"/>
                <a:gd name="T107" fmla="*/ 26 h 413"/>
                <a:gd name="T108" fmla="*/ 71 w 272"/>
                <a:gd name="T109" fmla="*/ 16 h 413"/>
                <a:gd name="T110" fmla="*/ 136 w 272"/>
                <a:gd name="T111" fmla="*/ 0 h 41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272" h="413">
                  <a:moveTo>
                    <a:pt x="34" y="377"/>
                  </a:moveTo>
                  <a:lnTo>
                    <a:pt x="30" y="381"/>
                  </a:lnTo>
                  <a:lnTo>
                    <a:pt x="33" y="381"/>
                  </a:lnTo>
                  <a:lnTo>
                    <a:pt x="37" y="377"/>
                  </a:lnTo>
                  <a:lnTo>
                    <a:pt x="34" y="377"/>
                  </a:lnTo>
                  <a:close/>
                  <a:moveTo>
                    <a:pt x="45" y="339"/>
                  </a:moveTo>
                  <a:lnTo>
                    <a:pt x="42" y="341"/>
                  </a:lnTo>
                  <a:lnTo>
                    <a:pt x="30" y="353"/>
                  </a:lnTo>
                  <a:lnTo>
                    <a:pt x="21" y="362"/>
                  </a:lnTo>
                  <a:lnTo>
                    <a:pt x="28" y="362"/>
                  </a:lnTo>
                  <a:lnTo>
                    <a:pt x="45" y="339"/>
                  </a:lnTo>
                  <a:close/>
                  <a:moveTo>
                    <a:pt x="203" y="60"/>
                  </a:moveTo>
                  <a:lnTo>
                    <a:pt x="210" y="74"/>
                  </a:lnTo>
                  <a:lnTo>
                    <a:pt x="215" y="88"/>
                  </a:lnTo>
                  <a:lnTo>
                    <a:pt x="218" y="100"/>
                  </a:lnTo>
                  <a:lnTo>
                    <a:pt x="218" y="120"/>
                  </a:lnTo>
                  <a:lnTo>
                    <a:pt x="212" y="141"/>
                  </a:lnTo>
                  <a:lnTo>
                    <a:pt x="206" y="163"/>
                  </a:lnTo>
                  <a:lnTo>
                    <a:pt x="214" y="153"/>
                  </a:lnTo>
                  <a:lnTo>
                    <a:pt x="222" y="130"/>
                  </a:lnTo>
                  <a:lnTo>
                    <a:pt x="224" y="109"/>
                  </a:lnTo>
                  <a:lnTo>
                    <a:pt x="223" y="91"/>
                  </a:lnTo>
                  <a:lnTo>
                    <a:pt x="215" y="75"/>
                  </a:lnTo>
                  <a:lnTo>
                    <a:pt x="203" y="60"/>
                  </a:lnTo>
                  <a:close/>
                  <a:moveTo>
                    <a:pt x="167" y="39"/>
                  </a:moveTo>
                  <a:lnTo>
                    <a:pt x="173" y="43"/>
                  </a:lnTo>
                  <a:lnTo>
                    <a:pt x="170" y="41"/>
                  </a:lnTo>
                  <a:lnTo>
                    <a:pt x="167" y="39"/>
                  </a:lnTo>
                  <a:close/>
                  <a:moveTo>
                    <a:pt x="136" y="0"/>
                  </a:moveTo>
                  <a:lnTo>
                    <a:pt x="157" y="0"/>
                  </a:lnTo>
                  <a:lnTo>
                    <a:pt x="173" y="2"/>
                  </a:lnTo>
                  <a:lnTo>
                    <a:pt x="195" y="14"/>
                  </a:lnTo>
                  <a:lnTo>
                    <a:pt x="215" y="29"/>
                  </a:lnTo>
                  <a:lnTo>
                    <a:pt x="231" y="47"/>
                  </a:lnTo>
                  <a:lnTo>
                    <a:pt x="243" y="70"/>
                  </a:lnTo>
                  <a:lnTo>
                    <a:pt x="248" y="95"/>
                  </a:lnTo>
                  <a:lnTo>
                    <a:pt x="245" y="121"/>
                  </a:lnTo>
                  <a:lnTo>
                    <a:pt x="241" y="132"/>
                  </a:lnTo>
                  <a:lnTo>
                    <a:pt x="235" y="145"/>
                  </a:lnTo>
                  <a:lnTo>
                    <a:pt x="225" y="158"/>
                  </a:lnTo>
                  <a:lnTo>
                    <a:pt x="212" y="183"/>
                  </a:lnTo>
                  <a:lnTo>
                    <a:pt x="174" y="242"/>
                  </a:lnTo>
                  <a:lnTo>
                    <a:pt x="130" y="300"/>
                  </a:lnTo>
                  <a:lnTo>
                    <a:pt x="112" y="332"/>
                  </a:lnTo>
                  <a:lnTo>
                    <a:pt x="91" y="364"/>
                  </a:lnTo>
                  <a:lnTo>
                    <a:pt x="125" y="365"/>
                  </a:lnTo>
                  <a:lnTo>
                    <a:pt x="156" y="365"/>
                  </a:lnTo>
                  <a:lnTo>
                    <a:pt x="183" y="364"/>
                  </a:lnTo>
                  <a:lnTo>
                    <a:pt x="206" y="362"/>
                  </a:lnTo>
                  <a:lnTo>
                    <a:pt x="223" y="360"/>
                  </a:lnTo>
                  <a:lnTo>
                    <a:pt x="231" y="356"/>
                  </a:lnTo>
                  <a:lnTo>
                    <a:pt x="233" y="355"/>
                  </a:lnTo>
                  <a:lnTo>
                    <a:pt x="236" y="355"/>
                  </a:lnTo>
                  <a:lnTo>
                    <a:pt x="239" y="355"/>
                  </a:lnTo>
                  <a:lnTo>
                    <a:pt x="241" y="357"/>
                  </a:lnTo>
                  <a:lnTo>
                    <a:pt x="243" y="358"/>
                  </a:lnTo>
                  <a:lnTo>
                    <a:pt x="243" y="361"/>
                  </a:lnTo>
                  <a:lnTo>
                    <a:pt x="243" y="364"/>
                  </a:lnTo>
                  <a:lnTo>
                    <a:pt x="240" y="366"/>
                  </a:lnTo>
                  <a:lnTo>
                    <a:pt x="237" y="369"/>
                  </a:lnTo>
                  <a:lnTo>
                    <a:pt x="232" y="370"/>
                  </a:lnTo>
                  <a:lnTo>
                    <a:pt x="225" y="373"/>
                  </a:lnTo>
                  <a:lnTo>
                    <a:pt x="265" y="372"/>
                  </a:lnTo>
                  <a:lnTo>
                    <a:pt x="269" y="373"/>
                  </a:lnTo>
                  <a:lnTo>
                    <a:pt x="272" y="376"/>
                  </a:lnTo>
                  <a:lnTo>
                    <a:pt x="272" y="378"/>
                  </a:lnTo>
                  <a:lnTo>
                    <a:pt x="272" y="382"/>
                  </a:lnTo>
                  <a:lnTo>
                    <a:pt x="269" y="385"/>
                  </a:lnTo>
                  <a:lnTo>
                    <a:pt x="265" y="386"/>
                  </a:lnTo>
                  <a:lnTo>
                    <a:pt x="257" y="386"/>
                  </a:lnTo>
                  <a:lnTo>
                    <a:pt x="251" y="386"/>
                  </a:lnTo>
                  <a:lnTo>
                    <a:pt x="257" y="386"/>
                  </a:lnTo>
                  <a:lnTo>
                    <a:pt x="262" y="387"/>
                  </a:lnTo>
                  <a:lnTo>
                    <a:pt x="266" y="389"/>
                  </a:lnTo>
                  <a:lnTo>
                    <a:pt x="269" y="390"/>
                  </a:lnTo>
                  <a:lnTo>
                    <a:pt x="269" y="397"/>
                  </a:lnTo>
                  <a:lnTo>
                    <a:pt x="268" y="399"/>
                  </a:lnTo>
                  <a:lnTo>
                    <a:pt x="265" y="401"/>
                  </a:lnTo>
                  <a:lnTo>
                    <a:pt x="262" y="402"/>
                  </a:lnTo>
                  <a:lnTo>
                    <a:pt x="260" y="401"/>
                  </a:lnTo>
                  <a:lnTo>
                    <a:pt x="258" y="401"/>
                  </a:lnTo>
                  <a:lnTo>
                    <a:pt x="251" y="401"/>
                  </a:lnTo>
                  <a:lnTo>
                    <a:pt x="237" y="402"/>
                  </a:lnTo>
                  <a:lnTo>
                    <a:pt x="220" y="403"/>
                  </a:lnTo>
                  <a:lnTo>
                    <a:pt x="202" y="406"/>
                  </a:lnTo>
                  <a:lnTo>
                    <a:pt x="183" y="409"/>
                  </a:lnTo>
                  <a:lnTo>
                    <a:pt x="167" y="410"/>
                  </a:lnTo>
                  <a:lnTo>
                    <a:pt x="156" y="411"/>
                  </a:lnTo>
                  <a:lnTo>
                    <a:pt x="132" y="411"/>
                  </a:lnTo>
                  <a:lnTo>
                    <a:pt x="107" y="410"/>
                  </a:lnTo>
                  <a:lnTo>
                    <a:pt x="80" y="410"/>
                  </a:lnTo>
                  <a:lnTo>
                    <a:pt x="55" y="410"/>
                  </a:lnTo>
                  <a:lnTo>
                    <a:pt x="32" y="413"/>
                  </a:lnTo>
                  <a:lnTo>
                    <a:pt x="26" y="401"/>
                  </a:lnTo>
                  <a:lnTo>
                    <a:pt x="28" y="399"/>
                  </a:lnTo>
                  <a:lnTo>
                    <a:pt x="25" y="394"/>
                  </a:lnTo>
                  <a:lnTo>
                    <a:pt x="20" y="393"/>
                  </a:lnTo>
                  <a:lnTo>
                    <a:pt x="16" y="393"/>
                  </a:lnTo>
                  <a:lnTo>
                    <a:pt x="13" y="381"/>
                  </a:lnTo>
                  <a:lnTo>
                    <a:pt x="14" y="378"/>
                  </a:lnTo>
                  <a:lnTo>
                    <a:pt x="17" y="376"/>
                  </a:lnTo>
                  <a:lnTo>
                    <a:pt x="10" y="376"/>
                  </a:lnTo>
                  <a:lnTo>
                    <a:pt x="5" y="376"/>
                  </a:lnTo>
                  <a:lnTo>
                    <a:pt x="0" y="376"/>
                  </a:lnTo>
                  <a:lnTo>
                    <a:pt x="8" y="368"/>
                  </a:lnTo>
                  <a:lnTo>
                    <a:pt x="18" y="357"/>
                  </a:lnTo>
                  <a:lnTo>
                    <a:pt x="33" y="344"/>
                  </a:lnTo>
                  <a:lnTo>
                    <a:pt x="43" y="333"/>
                  </a:lnTo>
                  <a:lnTo>
                    <a:pt x="57" y="322"/>
                  </a:lnTo>
                  <a:lnTo>
                    <a:pt x="70" y="307"/>
                  </a:lnTo>
                  <a:lnTo>
                    <a:pt x="84" y="294"/>
                  </a:lnTo>
                  <a:lnTo>
                    <a:pt x="98" y="281"/>
                  </a:lnTo>
                  <a:lnTo>
                    <a:pt x="133" y="224"/>
                  </a:lnTo>
                  <a:lnTo>
                    <a:pt x="150" y="194"/>
                  </a:lnTo>
                  <a:lnTo>
                    <a:pt x="157" y="186"/>
                  </a:lnTo>
                  <a:lnTo>
                    <a:pt x="162" y="176"/>
                  </a:lnTo>
                  <a:lnTo>
                    <a:pt x="174" y="159"/>
                  </a:lnTo>
                  <a:lnTo>
                    <a:pt x="183" y="143"/>
                  </a:lnTo>
                  <a:lnTo>
                    <a:pt x="190" y="126"/>
                  </a:lnTo>
                  <a:lnTo>
                    <a:pt x="194" y="108"/>
                  </a:lnTo>
                  <a:lnTo>
                    <a:pt x="190" y="89"/>
                  </a:lnTo>
                  <a:lnTo>
                    <a:pt x="181" y="72"/>
                  </a:lnTo>
                  <a:lnTo>
                    <a:pt x="167" y="56"/>
                  </a:lnTo>
                  <a:lnTo>
                    <a:pt x="153" y="46"/>
                  </a:lnTo>
                  <a:lnTo>
                    <a:pt x="140" y="42"/>
                  </a:lnTo>
                  <a:lnTo>
                    <a:pt x="124" y="41"/>
                  </a:lnTo>
                  <a:lnTo>
                    <a:pt x="104" y="42"/>
                  </a:lnTo>
                  <a:lnTo>
                    <a:pt x="86" y="45"/>
                  </a:lnTo>
                  <a:lnTo>
                    <a:pt x="68" y="49"/>
                  </a:lnTo>
                  <a:lnTo>
                    <a:pt x="55" y="52"/>
                  </a:lnTo>
                  <a:lnTo>
                    <a:pt x="55" y="55"/>
                  </a:lnTo>
                  <a:lnTo>
                    <a:pt x="55" y="58"/>
                  </a:lnTo>
                  <a:lnTo>
                    <a:pt x="57" y="60"/>
                  </a:lnTo>
                  <a:lnTo>
                    <a:pt x="58" y="63"/>
                  </a:lnTo>
                  <a:lnTo>
                    <a:pt x="58" y="66"/>
                  </a:lnTo>
                  <a:lnTo>
                    <a:pt x="57" y="68"/>
                  </a:lnTo>
                  <a:lnTo>
                    <a:pt x="54" y="70"/>
                  </a:lnTo>
                  <a:lnTo>
                    <a:pt x="51" y="71"/>
                  </a:lnTo>
                  <a:lnTo>
                    <a:pt x="49" y="71"/>
                  </a:lnTo>
                  <a:lnTo>
                    <a:pt x="46" y="70"/>
                  </a:lnTo>
                  <a:lnTo>
                    <a:pt x="45" y="67"/>
                  </a:lnTo>
                  <a:lnTo>
                    <a:pt x="43" y="64"/>
                  </a:lnTo>
                  <a:lnTo>
                    <a:pt x="42" y="62"/>
                  </a:lnTo>
                  <a:lnTo>
                    <a:pt x="41" y="63"/>
                  </a:lnTo>
                  <a:lnTo>
                    <a:pt x="39" y="64"/>
                  </a:lnTo>
                  <a:lnTo>
                    <a:pt x="37" y="66"/>
                  </a:lnTo>
                  <a:lnTo>
                    <a:pt x="34" y="67"/>
                  </a:lnTo>
                  <a:lnTo>
                    <a:pt x="32" y="67"/>
                  </a:lnTo>
                  <a:lnTo>
                    <a:pt x="29" y="66"/>
                  </a:lnTo>
                  <a:lnTo>
                    <a:pt x="28" y="64"/>
                  </a:lnTo>
                  <a:lnTo>
                    <a:pt x="26" y="62"/>
                  </a:lnTo>
                  <a:lnTo>
                    <a:pt x="26" y="59"/>
                  </a:lnTo>
                  <a:lnTo>
                    <a:pt x="26" y="56"/>
                  </a:lnTo>
                  <a:lnTo>
                    <a:pt x="33" y="47"/>
                  </a:lnTo>
                  <a:lnTo>
                    <a:pt x="39" y="39"/>
                  </a:lnTo>
                  <a:lnTo>
                    <a:pt x="38" y="38"/>
                  </a:lnTo>
                  <a:lnTo>
                    <a:pt x="38" y="34"/>
                  </a:lnTo>
                  <a:lnTo>
                    <a:pt x="39" y="31"/>
                  </a:lnTo>
                  <a:lnTo>
                    <a:pt x="41" y="30"/>
                  </a:lnTo>
                  <a:lnTo>
                    <a:pt x="42" y="29"/>
                  </a:lnTo>
                  <a:lnTo>
                    <a:pt x="43" y="27"/>
                  </a:lnTo>
                  <a:lnTo>
                    <a:pt x="46" y="26"/>
                  </a:lnTo>
                  <a:lnTo>
                    <a:pt x="50" y="26"/>
                  </a:lnTo>
                  <a:lnTo>
                    <a:pt x="54" y="25"/>
                  </a:lnTo>
                  <a:lnTo>
                    <a:pt x="71" y="16"/>
                  </a:lnTo>
                  <a:lnTo>
                    <a:pt x="91" y="8"/>
                  </a:lnTo>
                  <a:lnTo>
                    <a:pt x="113" y="2"/>
                  </a:lnTo>
                  <a:lnTo>
                    <a:pt x="13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7" name="Freeform 24"/>
            <xdr:cNvSpPr>
              <a:spLocks noEditPoints="1"/>
            </xdr:cNvSpPr>
          </xdr:nvSpPr>
          <xdr:spPr bwMode="auto">
            <a:xfrm>
              <a:off x="3932503" y="877612"/>
              <a:ext cx="102036" cy="171330"/>
            </a:xfrm>
            <a:custGeom>
              <a:avLst/>
              <a:gdLst>
                <a:gd name="T0" fmla="*/ 214 w 268"/>
                <a:gd name="T1" fmla="*/ 182 h 451"/>
                <a:gd name="T2" fmla="*/ 218 w 268"/>
                <a:gd name="T3" fmla="*/ 179 h 451"/>
                <a:gd name="T4" fmla="*/ 223 w 268"/>
                <a:gd name="T5" fmla="*/ 149 h 451"/>
                <a:gd name="T6" fmla="*/ 245 w 268"/>
                <a:gd name="T7" fmla="*/ 66 h 451"/>
                <a:gd name="T8" fmla="*/ 245 w 268"/>
                <a:gd name="T9" fmla="*/ 81 h 451"/>
                <a:gd name="T10" fmla="*/ 178 w 268"/>
                <a:gd name="T11" fmla="*/ 27 h 451"/>
                <a:gd name="T12" fmla="*/ 109 w 268"/>
                <a:gd name="T13" fmla="*/ 47 h 451"/>
                <a:gd name="T14" fmla="*/ 46 w 268"/>
                <a:gd name="T15" fmla="*/ 116 h 451"/>
                <a:gd name="T16" fmla="*/ 42 w 268"/>
                <a:gd name="T17" fmla="*/ 159 h 451"/>
                <a:gd name="T18" fmla="*/ 62 w 268"/>
                <a:gd name="T19" fmla="*/ 179 h 451"/>
                <a:gd name="T20" fmla="*/ 124 w 268"/>
                <a:gd name="T21" fmla="*/ 194 h 451"/>
                <a:gd name="T22" fmla="*/ 194 w 268"/>
                <a:gd name="T23" fmla="*/ 171 h 451"/>
                <a:gd name="T24" fmla="*/ 202 w 268"/>
                <a:gd name="T25" fmla="*/ 138 h 451"/>
                <a:gd name="T26" fmla="*/ 219 w 268"/>
                <a:gd name="T27" fmla="*/ 41 h 451"/>
                <a:gd name="T28" fmla="*/ 225 w 268"/>
                <a:gd name="T29" fmla="*/ 31 h 451"/>
                <a:gd name="T30" fmla="*/ 216 w 268"/>
                <a:gd name="T31" fmla="*/ 29 h 451"/>
                <a:gd name="T32" fmla="*/ 210 w 268"/>
                <a:gd name="T33" fmla="*/ 30 h 451"/>
                <a:gd name="T34" fmla="*/ 216 w 268"/>
                <a:gd name="T35" fmla="*/ 0 h 451"/>
                <a:gd name="T36" fmla="*/ 243 w 268"/>
                <a:gd name="T37" fmla="*/ 5 h 451"/>
                <a:gd name="T38" fmla="*/ 243 w 268"/>
                <a:gd name="T39" fmla="*/ 13 h 451"/>
                <a:gd name="T40" fmla="*/ 236 w 268"/>
                <a:gd name="T41" fmla="*/ 15 h 451"/>
                <a:gd name="T42" fmla="*/ 222 w 268"/>
                <a:gd name="T43" fmla="*/ 15 h 451"/>
                <a:gd name="T44" fmla="*/ 236 w 268"/>
                <a:gd name="T45" fmla="*/ 22 h 451"/>
                <a:gd name="T46" fmla="*/ 249 w 268"/>
                <a:gd name="T47" fmla="*/ 33 h 451"/>
                <a:gd name="T48" fmla="*/ 260 w 268"/>
                <a:gd name="T49" fmla="*/ 60 h 451"/>
                <a:gd name="T50" fmla="*/ 268 w 268"/>
                <a:gd name="T51" fmla="*/ 101 h 451"/>
                <a:gd name="T52" fmla="*/ 249 w 268"/>
                <a:gd name="T53" fmla="*/ 155 h 451"/>
                <a:gd name="T54" fmla="*/ 229 w 268"/>
                <a:gd name="T55" fmla="*/ 262 h 451"/>
                <a:gd name="T56" fmla="*/ 206 w 268"/>
                <a:gd name="T57" fmla="*/ 419 h 451"/>
                <a:gd name="T58" fmla="*/ 200 w 268"/>
                <a:gd name="T59" fmla="*/ 426 h 451"/>
                <a:gd name="T60" fmla="*/ 203 w 268"/>
                <a:gd name="T61" fmla="*/ 428 h 451"/>
                <a:gd name="T62" fmla="*/ 203 w 268"/>
                <a:gd name="T63" fmla="*/ 436 h 451"/>
                <a:gd name="T64" fmla="*/ 198 w 268"/>
                <a:gd name="T65" fmla="*/ 440 h 451"/>
                <a:gd name="T66" fmla="*/ 186 w 268"/>
                <a:gd name="T67" fmla="*/ 441 h 451"/>
                <a:gd name="T68" fmla="*/ 162 w 268"/>
                <a:gd name="T69" fmla="*/ 441 h 451"/>
                <a:gd name="T70" fmla="*/ 158 w 268"/>
                <a:gd name="T71" fmla="*/ 451 h 451"/>
                <a:gd name="T72" fmla="*/ 149 w 268"/>
                <a:gd name="T73" fmla="*/ 441 h 451"/>
                <a:gd name="T74" fmla="*/ 156 w 268"/>
                <a:gd name="T75" fmla="*/ 418 h 451"/>
                <a:gd name="T76" fmla="*/ 166 w 268"/>
                <a:gd name="T77" fmla="*/ 365 h 451"/>
                <a:gd name="T78" fmla="*/ 182 w 268"/>
                <a:gd name="T79" fmla="*/ 285 h 451"/>
                <a:gd name="T80" fmla="*/ 196 w 268"/>
                <a:gd name="T81" fmla="*/ 194 h 451"/>
                <a:gd name="T82" fmla="*/ 175 w 268"/>
                <a:gd name="T83" fmla="*/ 211 h 451"/>
                <a:gd name="T84" fmla="*/ 121 w 268"/>
                <a:gd name="T85" fmla="*/ 230 h 451"/>
                <a:gd name="T86" fmla="*/ 65 w 268"/>
                <a:gd name="T87" fmla="*/ 209 h 451"/>
                <a:gd name="T88" fmla="*/ 39 w 268"/>
                <a:gd name="T89" fmla="*/ 186 h 451"/>
                <a:gd name="T90" fmla="*/ 12 w 268"/>
                <a:gd name="T91" fmla="*/ 153 h 451"/>
                <a:gd name="T92" fmla="*/ 0 w 268"/>
                <a:gd name="T93" fmla="*/ 101 h 451"/>
                <a:gd name="T94" fmla="*/ 25 w 268"/>
                <a:gd name="T95" fmla="*/ 58 h 451"/>
                <a:gd name="T96" fmla="*/ 101 w 268"/>
                <a:gd name="T97" fmla="*/ 15 h 451"/>
                <a:gd name="T98" fmla="*/ 191 w 268"/>
                <a:gd name="T99" fmla="*/ 0 h 45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</a:cxnLst>
              <a:rect l="0" t="0" r="r" b="b"/>
              <a:pathLst>
                <a:path w="268" h="451">
                  <a:moveTo>
                    <a:pt x="218" y="179"/>
                  </a:moveTo>
                  <a:lnTo>
                    <a:pt x="216" y="180"/>
                  </a:lnTo>
                  <a:lnTo>
                    <a:pt x="214" y="182"/>
                  </a:lnTo>
                  <a:lnTo>
                    <a:pt x="208" y="234"/>
                  </a:lnTo>
                  <a:lnTo>
                    <a:pt x="211" y="219"/>
                  </a:lnTo>
                  <a:lnTo>
                    <a:pt x="218" y="179"/>
                  </a:lnTo>
                  <a:close/>
                  <a:moveTo>
                    <a:pt x="224" y="145"/>
                  </a:moveTo>
                  <a:lnTo>
                    <a:pt x="222" y="150"/>
                  </a:lnTo>
                  <a:lnTo>
                    <a:pt x="223" y="149"/>
                  </a:lnTo>
                  <a:lnTo>
                    <a:pt x="224" y="145"/>
                  </a:lnTo>
                  <a:close/>
                  <a:moveTo>
                    <a:pt x="247" y="64"/>
                  </a:moveTo>
                  <a:lnTo>
                    <a:pt x="245" y="66"/>
                  </a:lnTo>
                  <a:lnTo>
                    <a:pt x="244" y="66"/>
                  </a:lnTo>
                  <a:lnTo>
                    <a:pt x="243" y="100"/>
                  </a:lnTo>
                  <a:lnTo>
                    <a:pt x="245" y="81"/>
                  </a:lnTo>
                  <a:lnTo>
                    <a:pt x="247" y="64"/>
                  </a:lnTo>
                  <a:close/>
                  <a:moveTo>
                    <a:pt x="191" y="26"/>
                  </a:moveTo>
                  <a:lnTo>
                    <a:pt x="178" y="27"/>
                  </a:lnTo>
                  <a:lnTo>
                    <a:pt x="169" y="29"/>
                  </a:lnTo>
                  <a:lnTo>
                    <a:pt x="137" y="35"/>
                  </a:lnTo>
                  <a:lnTo>
                    <a:pt x="109" y="47"/>
                  </a:lnTo>
                  <a:lnTo>
                    <a:pt x="84" y="66"/>
                  </a:lnTo>
                  <a:lnTo>
                    <a:pt x="63" y="88"/>
                  </a:lnTo>
                  <a:lnTo>
                    <a:pt x="46" y="116"/>
                  </a:lnTo>
                  <a:lnTo>
                    <a:pt x="41" y="132"/>
                  </a:lnTo>
                  <a:lnTo>
                    <a:pt x="39" y="146"/>
                  </a:lnTo>
                  <a:lnTo>
                    <a:pt x="42" y="159"/>
                  </a:lnTo>
                  <a:lnTo>
                    <a:pt x="49" y="172"/>
                  </a:lnTo>
                  <a:lnTo>
                    <a:pt x="55" y="176"/>
                  </a:lnTo>
                  <a:lnTo>
                    <a:pt x="62" y="179"/>
                  </a:lnTo>
                  <a:lnTo>
                    <a:pt x="82" y="187"/>
                  </a:lnTo>
                  <a:lnTo>
                    <a:pt x="103" y="192"/>
                  </a:lnTo>
                  <a:lnTo>
                    <a:pt x="124" y="194"/>
                  </a:lnTo>
                  <a:lnTo>
                    <a:pt x="149" y="190"/>
                  </a:lnTo>
                  <a:lnTo>
                    <a:pt x="173" y="182"/>
                  </a:lnTo>
                  <a:lnTo>
                    <a:pt x="194" y="171"/>
                  </a:lnTo>
                  <a:lnTo>
                    <a:pt x="198" y="167"/>
                  </a:lnTo>
                  <a:lnTo>
                    <a:pt x="200" y="163"/>
                  </a:lnTo>
                  <a:lnTo>
                    <a:pt x="202" y="138"/>
                  </a:lnTo>
                  <a:lnTo>
                    <a:pt x="206" y="105"/>
                  </a:lnTo>
                  <a:lnTo>
                    <a:pt x="211" y="72"/>
                  </a:lnTo>
                  <a:lnTo>
                    <a:pt x="219" y="41"/>
                  </a:lnTo>
                  <a:lnTo>
                    <a:pt x="229" y="38"/>
                  </a:lnTo>
                  <a:lnTo>
                    <a:pt x="228" y="34"/>
                  </a:lnTo>
                  <a:lnTo>
                    <a:pt x="225" y="31"/>
                  </a:lnTo>
                  <a:lnTo>
                    <a:pt x="222" y="29"/>
                  </a:lnTo>
                  <a:lnTo>
                    <a:pt x="219" y="29"/>
                  </a:lnTo>
                  <a:lnTo>
                    <a:pt x="216" y="29"/>
                  </a:lnTo>
                  <a:lnTo>
                    <a:pt x="215" y="30"/>
                  </a:lnTo>
                  <a:lnTo>
                    <a:pt x="212" y="30"/>
                  </a:lnTo>
                  <a:lnTo>
                    <a:pt x="210" y="30"/>
                  </a:lnTo>
                  <a:lnTo>
                    <a:pt x="200" y="27"/>
                  </a:lnTo>
                  <a:lnTo>
                    <a:pt x="191" y="26"/>
                  </a:lnTo>
                  <a:close/>
                  <a:moveTo>
                    <a:pt x="216" y="0"/>
                  </a:moveTo>
                  <a:lnTo>
                    <a:pt x="239" y="2"/>
                  </a:lnTo>
                  <a:lnTo>
                    <a:pt x="241" y="4"/>
                  </a:lnTo>
                  <a:lnTo>
                    <a:pt x="243" y="5"/>
                  </a:lnTo>
                  <a:lnTo>
                    <a:pt x="244" y="8"/>
                  </a:lnTo>
                  <a:lnTo>
                    <a:pt x="244" y="10"/>
                  </a:lnTo>
                  <a:lnTo>
                    <a:pt x="243" y="13"/>
                  </a:lnTo>
                  <a:lnTo>
                    <a:pt x="241" y="15"/>
                  </a:lnTo>
                  <a:lnTo>
                    <a:pt x="239" y="15"/>
                  </a:lnTo>
                  <a:lnTo>
                    <a:pt x="236" y="15"/>
                  </a:lnTo>
                  <a:lnTo>
                    <a:pt x="225" y="14"/>
                  </a:lnTo>
                  <a:lnTo>
                    <a:pt x="215" y="14"/>
                  </a:lnTo>
                  <a:lnTo>
                    <a:pt x="222" y="15"/>
                  </a:lnTo>
                  <a:lnTo>
                    <a:pt x="227" y="17"/>
                  </a:lnTo>
                  <a:lnTo>
                    <a:pt x="232" y="19"/>
                  </a:lnTo>
                  <a:lnTo>
                    <a:pt x="236" y="22"/>
                  </a:lnTo>
                  <a:lnTo>
                    <a:pt x="239" y="26"/>
                  </a:lnTo>
                  <a:lnTo>
                    <a:pt x="241" y="25"/>
                  </a:lnTo>
                  <a:lnTo>
                    <a:pt x="249" y="33"/>
                  </a:lnTo>
                  <a:lnTo>
                    <a:pt x="256" y="43"/>
                  </a:lnTo>
                  <a:lnTo>
                    <a:pt x="260" y="58"/>
                  </a:lnTo>
                  <a:lnTo>
                    <a:pt x="260" y="60"/>
                  </a:lnTo>
                  <a:lnTo>
                    <a:pt x="260" y="63"/>
                  </a:lnTo>
                  <a:lnTo>
                    <a:pt x="265" y="83"/>
                  </a:lnTo>
                  <a:lnTo>
                    <a:pt x="268" y="101"/>
                  </a:lnTo>
                  <a:lnTo>
                    <a:pt x="266" y="120"/>
                  </a:lnTo>
                  <a:lnTo>
                    <a:pt x="261" y="138"/>
                  </a:lnTo>
                  <a:lnTo>
                    <a:pt x="249" y="155"/>
                  </a:lnTo>
                  <a:lnTo>
                    <a:pt x="248" y="157"/>
                  </a:lnTo>
                  <a:lnTo>
                    <a:pt x="237" y="221"/>
                  </a:lnTo>
                  <a:lnTo>
                    <a:pt x="229" y="262"/>
                  </a:lnTo>
                  <a:lnTo>
                    <a:pt x="223" y="302"/>
                  </a:lnTo>
                  <a:lnTo>
                    <a:pt x="215" y="360"/>
                  </a:lnTo>
                  <a:lnTo>
                    <a:pt x="206" y="419"/>
                  </a:lnTo>
                  <a:lnTo>
                    <a:pt x="204" y="422"/>
                  </a:lnTo>
                  <a:lnTo>
                    <a:pt x="203" y="423"/>
                  </a:lnTo>
                  <a:lnTo>
                    <a:pt x="200" y="426"/>
                  </a:lnTo>
                  <a:lnTo>
                    <a:pt x="200" y="426"/>
                  </a:lnTo>
                  <a:lnTo>
                    <a:pt x="202" y="426"/>
                  </a:lnTo>
                  <a:lnTo>
                    <a:pt x="203" y="428"/>
                  </a:lnTo>
                  <a:lnTo>
                    <a:pt x="204" y="431"/>
                  </a:lnTo>
                  <a:lnTo>
                    <a:pt x="203" y="434"/>
                  </a:lnTo>
                  <a:lnTo>
                    <a:pt x="203" y="436"/>
                  </a:lnTo>
                  <a:lnTo>
                    <a:pt x="203" y="438"/>
                  </a:lnTo>
                  <a:lnTo>
                    <a:pt x="200" y="439"/>
                  </a:lnTo>
                  <a:lnTo>
                    <a:pt x="198" y="440"/>
                  </a:lnTo>
                  <a:lnTo>
                    <a:pt x="194" y="440"/>
                  </a:lnTo>
                  <a:lnTo>
                    <a:pt x="190" y="441"/>
                  </a:lnTo>
                  <a:lnTo>
                    <a:pt x="186" y="441"/>
                  </a:lnTo>
                  <a:lnTo>
                    <a:pt x="185" y="441"/>
                  </a:lnTo>
                  <a:lnTo>
                    <a:pt x="165" y="438"/>
                  </a:lnTo>
                  <a:lnTo>
                    <a:pt x="162" y="441"/>
                  </a:lnTo>
                  <a:lnTo>
                    <a:pt x="161" y="447"/>
                  </a:lnTo>
                  <a:lnTo>
                    <a:pt x="160" y="449"/>
                  </a:lnTo>
                  <a:lnTo>
                    <a:pt x="158" y="451"/>
                  </a:lnTo>
                  <a:lnTo>
                    <a:pt x="154" y="438"/>
                  </a:lnTo>
                  <a:lnTo>
                    <a:pt x="156" y="444"/>
                  </a:lnTo>
                  <a:lnTo>
                    <a:pt x="149" y="441"/>
                  </a:lnTo>
                  <a:lnTo>
                    <a:pt x="150" y="438"/>
                  </a:lnTo>
                  <a:lnTo>
                    <a:pt x="153" y="430"/>
                  </a:lnTo>
                  <a:lnTo>
                    <a:pt x="156" y="418"/>
                  </a:lnTo>
                  <a:lnTo>
                    <a:pt x="160" y="403"/>
                  </a:lnTo>
                  <a:lnTo>
                    <a:pt x="161" y="383"/>
                  </a:lnTo>
                  <a:lnTo>
                    <a:pt x="166" y="365"/>
                  </a:lnTo>
                  <a:lnTo>
                    <a:pt x="173" y="345"/>
                  </a:lnTo>
                  <a:lnTo>
                    <a:pt x="177" y="327"/>
                  </a:lnTo>
                  <a:lnTo>
                    <a:pt x="182" y="285"/>
                  </a:lnTo>
                  <a:lnTo>
                    <a:pt x="187" y="245"/>
                  </a:lnTo>
                  <a:lnTo>
                    <a:pt x="194" y="205"/>
                  </a:lnTo>
                  <a:lnTo>
                    <a:pt x="196" y="194"/>
                  </a:lnTo>
                  <a:lnTo>
                    <a:pt x="194" y="194"/>
                  </a:lnTo>
                  <a:lnTo>
                    <a:pt x="191" y="197"/>
                  </a:lnTo>
                  <a:lnTo>
                    <a:pt x="175" y="211"/>
                  </a:lnTo>
                  <a:lnTo>
                    <a:pt x="158" y="221"/>
                  </a:lnTo>
                  <a:lnTo>
                    <a:pt x="140" y="228"/>
                  </a:lnTo>
                  <a:lnTo>
                    <a:pt x="121" y="230"/>
                  </a:lnTo>
                  <a:lnTo>
                    <a:pt x="101" y="229"/>
                  </a:lnTo>
                  <a:lnTo>
                    <a:pt x="83" y="223"/>
                  </a:lnTo>
                  <a:lnTo>
                    <a:pt x="65" y="209"/>
                  </a:lnTo>
                  <a:lnTo>
                    <a:pt x="55" y="200"/>
                  </a:lnTo>
                  <a:lnTo>
                    <a:pt x="46" y="191"/>
                  </a:lnTo>
                  <a:lnTo>
                    <a:pt x="39" y="186"/>
                  </a:lnTo>
                  <a:lnTo>
                    <a:pt x="32" y="179"/>
                  </a:lnTo>
                  <a:lnTo>
                    <a:pt x="26" y="172"/>
                  </a:lnTo>
                  <a:lnTo>
                    <a:pt x="12" y="153"/>
                  </a:lnTo>
                  <a:lnTo>
                    <a:pt x="3" y="133"/>
                  </a:lnTo>
                  <a:lnTo>
                    <a:pt x="0" y="116"/>
                  </a:lnTo>
                  <a:lnTo>
                    <a:pt x="0" y="101"/>
                  </a:lnTo>
                  <a:lnTo>
                    <a:pt x="4" y="88"/>
                  </a:lnTo>
                  <a:lnTo>
                    <a:pt x="9" y="76"/>
                  </a:lnTo>
                  <a:lnTo>
                    <a:pt x="25" y="58"/>
                  </a:lnTo>
                  <a:lnTo>
                    <a:pt x="47" y="41"/>
                  </a:lnTo>
                  <a:lnTo>
                    <a:pt x="72" y="27"/>
                  </a:lnTo>
                  <a:lnTo>
                    <a:pt x="101" y="15"/>
                  </a:lnTo>
                  <a:lnTo>
                    <a:pt x="132" y="8"/>
                  </a:lnTo>
                  <a:lnTo>
                    <a:pt x="162" y="2"/>
                  </a:lnTo>
                  <a:lnTo>
                    <a:pt x="191" y="0"/>
                  </a:lnTo>
                  <a:lnTo>
                    <a:pt x="216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8" name="Freeform 25"/>
            <xdr:cNvSpPr>
              <a:spLocks noEditPoints="1"/>
            </xdr:cNvSpPr>
          </xdr:nvSpPr>
          <xdr:spPr bwMode="auto">
            <a:xfrm>
              <a:off x="3099461" y="889034"/>
              <a:ext cx="129449" cy="157623"/>
            </a:xfrm>
            <a:custGeom>
              <a:avLst/>
              <a:gdLst>
                <a:gd name="T0" fmla="*/ 110 w 341"/>
                <a:gd name="T1" fmla="*/ 377 h 414"/>
                <a:gd name="T2" fmla="*/ 256 w 341"/>
                <a:gd name="T3" fmla="*/ 357 h 414"/>
                <a:gd name="T4" fmla="*/ 151 w 341"/>
                <a:gd name="T5" fmla="*/ 397 h 414"/>
                <a:gd name="T6" fmla="*/ 142 w 341"/>
                <a:gd name="T7" fmla="*/ 397 h 414"/>
                <a:gd name="T8" fmla="*/ 161 w 341"/>
                <a:gd name="T9" fmla="*/ 400 h 414"/>
                <a:gd name="T10" fmla="*/ 244 w 341"/>
                <a:gd name="T11" fmla="*/ 372 h 414"/>
                <a:gd name="T12" fmla="*/ 65 w 341"/>
                <a:gd name="T13" fmla="*/ 309 h 414"/>
                <a:gd name="T14" fmla="*/ 82 w 341"/>
                <a:gd name="T15" fmla="*/ 357 h 414"/>
                <a:gd name="T16" fmla="*/ 97 w 341"/>
                <a:gd name="T17" fmla="*/ 363 h 414"/>
                <a:gd name="T18" fmla="*/ 73 w 341"/>
                <a:gd name="T19" fmla="*/ 326 h 414"/>
                <a:gd name="T20" fmla="*/ 306 w 341"/>
                <a:gd name="T21" fmla="*/ 301 h 414"/>
                <a:gd name="T22" fmla="*/ 309 w 341"/>
                <a:gd name="T23" fmla="*/ 307 h 414"/>
                <a:gd name="T24" fmla="*/ 296 w 341"/>
                <a:gd name="T25" fmla="*/ 148 h 414"/>
                <a:gd name="T26" fmla="*/ 302 w 341"/>
                <a:gd name="T27" fmla="*/ 204 h 414"/>
                <a:gd name="T28" fmla="*/ 296 w 341"/>
                <a:gd name="T29" fmla="*/ 146 h 414"/>
                <a:gd name="T30" fmla="*/ 60 w 341"/>
                <a:gd name="T31" fmla="*/ 57 h 414"/>
                <a:gd name="T32" fmla="*/ 163 w 341"/>
                <a:gd name="T33" fmla="*/ 33 h 414"/>
                <a:gd name="T34" fmla="*/ 153 w 341"/>
                <a:gd name="T35" fmla="*/ 37 h 414"/>
                <a:gd name="T36" fmla="*/ 101 w 341"/>
                <a:gd name="T37" fmla="*/ 69 h 414"/>
                <a:gd name="T38" fmla="*/ 91 w 341"/>
                <a:gd name="T39" fmla="*/ 73 h 414"/>
                <a:gd name="T40" fmla="*/ 89 w 341"/>
                <a:gd name="T41" fmla="*/ 63 h 414"/>
                <a:gd name="T42" fmla="*/ 49 w 341"/>
                <a:gd name="T43" fmla="*/ 146 h 414"/>
                <a:gd name="T44" fmla="*/ 62 w 341"/>
                <a:gd name="T45" fmla="*/ 204 h 414"/>
                <a:gd name="T46" fmla="*/ 69 w 341"/>
                <a:gd name="T47" fmla="*/ 212 h 414"/>
                <a:gd name="T48" fmla="*/ 61 w 341"/>
                <a:gd name="T49" fmla="*/ 218 h 414"/>
                <a:gd name="T50" fmla="*/ 57 w 341"/>
                <a:gd name="T51" fmla="*/ 235 h 414"/>
                <a:gd name="T52" fmla="*/ 107 w 341"/>
                <a:gd name="T53" fmla="*/ 352 h 414"/>
                <a:gd name="T54" fmla="*/ 139 w 341"/>
                <a:gd name="T55" fmla="*/ 382 h 414"/>
                <a:gd name="T56" fmla="*/ 143 w 341"/>
                <a:gd name="T57" fmla="*/ 375 h 414"/>
                <a:gd name="T58" fmla="*/ 153 w 341"/>
                <a:gd name="T59" fmla="*/ 377 h 414"/>
                <a:gd name="T60" fmla="*/ 210 w 341"/>
                <a:gd name="T61" fmla="*/ 372 h 414"/>
                <a:gd name="T62" fmla="*/ 238 w 341"/>
                <a:gd name="T63" fmla="*/ 351 h 414"/>
                <a:gd name="T64" fmla="*/ 267 w 341"/>
                <a:gd name="T65" fmla="*/ 322 h 414"/>
                <a:gd name="T66" fmla="*/ 287 w 341"/>
                <a:gd name="T67" fmla="*/ 198 h 414"/>
                <a:gd name="T68" fmla="*/ 277 w 341"/>
                <a:gd name="T69" fmla="*/ 113 h 414"/>
                <a:gd name="T70" fmla="*/ 193 w 341"/>
                <a:gd name="T71" fmla="*/ 38 h 414"/>
                <a:gd name="T72" fmla="*/ 181 w 341"/>
                <a:gd name="T73" fmla="*/ 0 h 414"/>
                <a:gd name="T74" fmla="*/ 243 w 341"/>
                <a:gd name="T75" fmla="*/ 20 h 414"/>
                <a:gd name="T76" fmla="*/ 281 w 341"/>
                <a:gd name="T77" fmla="*/ 50 h 414"/>
                <a:gd name="T78" fmla="*/ 317 w 341"/>
                <a:gd name="T79" fmla="*/ 112 h 414"/>
                <a:gd name="T80" fmla="*/ 331 w 341"/>
                <a:gd name="T81" fmla="*/ 174 h 414"/>
                <a:gd name="T82" fmla="*/ 341 w 341"/>
                <a:gd name="T83" fmla="*/ 244 h 414"/>
                <a:gd name="T84" fmla="*/ 308 w 341"/>
                <a:gd name="T85" fmla="*/ 334 h 414"/>
                <a:gd name="T86" fmla="*/ 247 w 341"/>
                <a:gd name="T87" fmla="*/ 396 h 414"/>
                <a:gd name="T88" fmla="*/ 207 w 341"/>
                <a:gd name="T89" fmla="*/ 405 h 414"/>
                <a:gd name="T90" fmla="*/ 102 w 341"/>
                <a:gd name="T91" fmla="*/ 402 h 414"/>
                <a:gd name="T92" fmla="*/ 57 w 341"/>
                <a:gd name="T93" fmla="*/ 360 h 414"/>
                <a:gd name="T94" fmla="*/ 7 w 341"/>
                <a:gd name="T95" fmla="*/ 262 h 414"/>
                <a:gd name="T96" fmla="*/ 7 w 341"/>
                <a:gd name="T97" fmla="*/ 144 h 414"/>
                <a:gd name="T98" fmla="*/ 39 w 341"/>
                <a:gd name="T99" fmla="*/ 61 h 414"/>
                <a:gd name="T100" fmla="*/ 94 w 341"/>
                <a:gd name="T101" fmla="*/ 13 h 414"/>
                <a:gd name="T102" fmla="*/ 101 w 341"/>
                <a:gd name="T103" fmla="*/ 9 h 414"/>
                <a:gd name="T104" fmla="*/ 109 w 341"/>
                <a:gd name="T105" fmla="*/ 14 h 414"/>
                <a:gd name="T106" fmla="*/ 122 w 341"/>
                <a:gd name="T107" fmla="*/ 9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</a:cxnLst>
              <a:rect l="0" t="0" r="r" b="b"/>
              <a:pathLst>
                <a:path w="341" h="414">
                  <a:moveTo>
                    <a:pt x="103" y="369"/>
                  </a:moveTo>
                  <a:lnTo>
                    <a:pt x="103" y="372"/>
                  </a:lnTo>
                  <a:lnTo>
                    <a:pt x="102" y="373"/>
                  </a:lnTo>
                  <a:lnTo>
                    <a:pt x="110" y="377"/>
                  </a:lnTo>
                  <a:lnTo>
                    <a:pt x="103" y="369"/>
                  </a:lnTo>
                  <a:close/>
                  <a:moveTo>
                    <a:pt x="266" y="351"/>
                  </a:moveTo>
                  <a:lnTo>
                    <a:pt x="260" y="353"/>
                  </a:lnTo>
                  <a:lnTo>
                    <a:pt x="256" y="357"/>
                  </a:lnTo>
                  <a:lnTo>
                    <a:pt x="236" y="372"/>
                  </a:lnTo>
                  <a:lnTo>
                    <a:pt x="215" y="384"/>
                  </a:lnTo>
                  <a:lnTo>
                    <a:pt x="185" y="393"/>
                  </a:lnTo>
                  <a:lnTo>
                    <a:pt x="151" y="397"/>
                  </a:lnTo>
                  <a:lnTo>
                    <a:pt x="145" y="397"/>
                  </a:lnTo>
                  <a:lnTo>
                    <a:pt x="144" y="397"/>
                  </a:lnTo>
                  <a:lnTo>
                    <a:pt x="144" y="397"/>
                  </a:lnTo>
                  <a:lnTo>
                    <a:pt x="142" y="397"/>
                  </a:lnTo>
                  <a:lnTo>
                    <a:pt x="139" y="397"/>
                  </a:lnTo>
                  <a:lnTo>
                    <a:pt x="115" y="393"/>
                  </a:lnTo>
                  <a:lnTo>
                    <a:pt x="138" y="398"/>
                  </a:lnTo>
                  <a:lnTo>
                    <a:pt x="161" y="400"/>
                  </a:lnTo>
                  <a:lnTo>
                    <a:pt x="185" y="397"/>
                  </a:lnTo>
                  <a:lnTo>
                    <a:pt x="211" y="389"/>
                  </a:lnTo>
                  <a:lnTo>
                    <a:pt x="236" y="377"/>
                  </a:lnTo>
                  <a:lnTo>
                    <a:pt x="244" y="372"/>
                  </a:lnTo>
                  <a:lnTo>
                    <a:pt x="252" y="367"/>
                  </a:lnTo>
                  <a:lnTo>
                    <a:pt x="252" y="367"/>
                  </a:lnTo>
                  <a:lnTo>
                    <a:pt x="266" y="351"/>
                  </a:lnTo>
                  <a:close/>
                  <a:moveTo>
                    <a:pt x="65" y="309"/>
                  </a:moveTo>
                  <a:lnTo>
                    <a:pt x="73" y="338"/>
                  </a:lnTo>
                  <a:lnTo>
                    <a:pt x="74" y="340"/>
                  </a:lnTo>
                  <a:lnTo>
                    <a:pt x="78" y="351"/>
                  </a:lnTo>
                  <a:lnTo>
                    <a:pt x="82" y="357"/>
                  </a:lnTo>
                  <a:lnTo>
                    <a:pt x="89" y="361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7" y="363"/>
                  </a:lnTo>
                  <a:lnTo>
                    <a:pt x="98" y="363"/>
                  </a:lnTo>
                  <a:lnTo>
                    <a:pt x="90" y="352"/>
                  </a:lnTo>
                  <a:lnTo>
                    <a:pt x="82" y="342"/>
                  </a:lnTo>
                  <a:lnTo>
                    <a:pt x="73" y="326"/>
                  </a:lnTo>
                  <a:lnTo>
                    <a:pt x="65" y="309"/>
                  </a:lnTo>
                  <a:close/>
                  <a:moveTo>
                    <a:pt x="326" y="262"/>
                  </a:moveTo>
                  <a:lnTo>
                    <a:pt x="316" y="282"/>
                  </a:lnTo>
                  <a:lnTo>
                    <a:pt x="306" y="301"/>
                  </a:lnTo>
                  <a:lnTo>
                    <a:pt x="298" y="320"/>
                  </a:lnTo>
                  <a:lnTo>
                    <a:pt x="296" y="324"/>
                  </a:lnTo>
                  <a:lnTo>
                    <a:pt x="295" y="328"/>
                  </a:lnTo>
                  <a:lnTo>
                    <a:pt x="309" y="307"/>
                  </a:lnTo>
                  <a:lnTo>
                    <a:pt x="320" y="285"/>
                  </a:lnTo>
                  <a:lnTo>
                    <a:pt x="326" y="262"/>
                  </a:lnTo>
                  <a:close/>
                  <a:moveTo>
                    <a:pt x="296" y="146"/>
                  </a:moveTo>
                  <a:lnTo>
                    <a:pt x="296" y="148"/>
                  </a:lnTo>
                  <a:lnTo>
                    <a:pt x="298" y="165"/>
                  </a:lnTo>
                  <a:lnTo>
                    <a:pt x="300" y="187"/>
                  </a:lnTo>
                  <a:lnTo>
                    <a:pt x="301" y="212"/>
                  </a:lnTo>
                  <a:lnTo>
                    <a:pt x="302" y="204"/>
                  </a:lnTo>
                  <a:lnTo>
                    <a:pt x="304" y="197"/>
                  </a:lnTo>
                  <a:lnTo>
                    <a:pt x="304" y="177"/>
                  </a:lnTo>
                  <a:lnTo>
                    <a:pt x="301" y="157"/>
                  </a:lnTo>
                  <a:lnTo>
                    <a:pt x="296" y="146"/>
                  </a:lnTo>
                  <a:close/>
                  <a:moveTo>
                    <a:pt x="70" y="44"/>
                  </a:moveTo>
                  <a:lnTo>
                    <a:pt x="64" y="50"/>
                  </a:lnTo>
                  <a:lnTo>
                    <a:pt x="58" y="57"/>
                  </a:lnTo>
                  <a:lnTo>
                    <a:pt x="60" y="57"/>
                  </a:lnTo>
                  <a:lnTo>
                    <a:pt x="70" y="44"/>
                  </a:lnTo>
                  <a:close/>
                  <a:moveTo>
                    <a:pt x="161" y="26"/>
                  </a:moveTo>
                  <a:lnTo>
                    <a:pt x="163" y="30"/>
                  </a:lnTo>
                  <a:lnTo>
                    <a:pt x="163" y="33"/>
                  </a:lnTo>
                  <a:lnTo>
                    <a:pt x="160" y="36"/>
                  </a:lnTo>
                  <a:lnTo>
                    <a:pt x="159" y="37"/>
                  </a:lnTo>
                  <a:lnTo>
                    <a:pt x="156" y="37"/>
                  </a:lnTo>
                  <a:lnTo>
                    <a:pt x="153" y="37"/>
                  </a:lnTo>
                  <a:lnTo>
                    <a:pt x="140" y="32"/>
                  </a:lnTo>
                  <a:lnTo>
                    <a:pt x="128" y="30"/>
                  </a:lnTo>
                  <a:lnTo>
                    <a:pt x="114" y="47"/>
                  </a:lnTo>
                  <a:lnTo>
                    <a:pt x="101" y="69"/>
                  </a:lnTo>
                  <a:lnTo>
                    <a:pt x="99" y="71"/>
                  </a:lnTo>
                  <a:lnTo>
                    <a:pt x="97" y="73"/>
                  </a:lnTo>
                  <a:lnTo>
                    <a:pt x="94" y="73"/>
                  </a:lnTo>
                  <a:lnTo>
                    <a:pt x="91" y="73"/>
                  </a:lnTo>
                  <a:lnTo>
                    <a:pt x="89" y="71"/>
                  </a:lnTo>
                  <a:lnTo>
                    <a:pt x="87" y="69"/>
                  </a:lnTo>
                  <a:lnTo>
                    <a:pt x="87" y="66"/>
                  </a:lnTo>
                  <a:lnTo>
                    <a:pt x="89" y="63"/>
                  </a:lnTo>
                  <a:lnTo>
                    <a:pt x="89" y="62"/>
                  </a:lnTo>
                  <a:lnTo>
                    <a:pt x="72" y="88"/>
                  </a:lnTo>
                  <a:lnTo>
                    <a:pt x="57" y="117"/>
                  </a:lnTo>
                  <a:lnTo>
                    <a:pt x="49" y="146"/>
                  </a:lnTo>
                  <a:lnTo>
                    <a:pt x="50" y="174"/>
                  </a:lnTo>
                  <a:lnTo>
                    <a:pt x="53" y="200"/>
                  </a:lnTo>
                  <a:lnTo>
                    <a:pt x="57" y="203"/>
                  </a:lnTo>
                  <a:lnTo>
                    <a:pt x="62" y="204"/>
                  </a:lnTo>
                  <a:lnTo>
                    <a:pt x="65" y="206"/>
                  </a:lnTo>
                  <a:lnTo>
                    <a:pt x="68" y="207"/>
                  </a:lnTo>
                  <a:lnTo>
                    <a:pt x="68" y="210"/>
                  </a:lnTo>
                  <a:lnTo>
                    <a:pt x="69" y="212"/>
                  </a:lnTo>
                  <a:lnTo>
                    <a:pt x="68" y="215"/>
                  </a:lnTo>
                  <a:lnTo>
                    <a:pt x="65" y="216"/>
                  </a:lnTo>
                  <a:lnTo>
                    <a:pt x="64" y="218"/>
                  </a:lnTo>
                  <a:lnTo>
                    <a:pt x="61" y="218"/>
                  </a:lnTo>
                  <a:lnTo>
                    <a:pt x="57" y="218"/>
                  </a:lnTo>
                  <a:lnTo>
                    <a:pt x="54" y="216"/>
                  </a:lnTo>
                  <a:lnTo>
                    <a:pt x="56" y="226"/>
                  </a:lnTo>
                  <a:lnTo>
                    <a:pt x="57" y="235"/>
                  </a:lnTo>
                  <a:lnTo>
                    <a:pt x="66" y="272"/>
                  </a:lnTo>
                  <a:lnTo>
                    <a:pt x="78" y="305"/>
                  </a:lnTo>
                  <a:lnTo>
                    <a:pt x="94" y="334"/>
                  </a:lnTo>
                  <a:lnTo>
                    <a:pt x="107" y="352"/>
                  </a:lnTo>
                  <a:lnTo>
                    <a:pt x="118" y="365"/>
                  </a:lnTo>
                  <a:lnTo>
                    <a:pt x="126" y="375"/>
                  </a:lnTo>
                  <a:lnTo>
                    <a:pt x="134" y="380"/>
                  </a:lnTo>
                  <a:lnTo>
                    <a:pt x="139" y="382"/>
                  </a:lnTo>
                  <a:lnTo>
                    <a:pt x="139" y="382"/>
                  </a:lnTo>
                  <a:lnTo>
                    <a:pt x="140" y="380"/>
                  </a:lnTo>
                  <a:lnTo>
                    <a:pt x="140" y="377"/>
                  </a:lnTo>
                  <a:lnTo>
                    <a:pt x="143" y="375"/>
                  </a:lnTo>
                  <a:lnTo>
                    <a:pt x="147" y="373"/>
                  </a:lnTo>
                  <a:lnTo>
                    <a:pt x="149" y="373"/>
                  </a:lnTo>
                  <a:lnTo>
                    <a:pt x="151" y="376"/>
                  </a:lnTo>
                  <a:lnTo>
                    <a:pt x="153" y="377"/>
                  </a:lnTo>
                  <a:lnTo>
                    <a:pt x="153" y="380"/>
                  </a:lnTo>
                  <a:lnTo>
                    <a:pt x="153" y="384"/>
                  </a:lnTo>
                  <a:lnTo>
                    <a:pt x="182" y="380"/>
                  </a:lnTo>
                  <a:lnTo>
                    <a:pt x="210" y="372"/>
                  </a:lnTo>
                  <a:lnTo>
                    <a:pt x="223" y="364"/>
                  </a:lnTo>
                  <a:lnTo>
                    <a:pt x="236" y="355"/>
                  </a:lnTo>
                  <a:lnTo>
                    <a:pt x="236" y="352"/>
                  </a:lnTo>
                  <a:lnTo>
                    <a:pt x="238" y="351"/>
                  </a:lnTo>
                  <a:lnTo>
                    <a:pt x="240" y="350"/>
                  </a:lnTo>
                  <a:lnTo>
                    <a:pt x="244" y="348"/>
                  </a:lnTo>
                  <a:lnTo>
                    <a:pt x="247" y="346"/>
                  </a:lnTo>
                  <a:lnTo>
                    <a:pt x="267" y="322"/>
                  </a:lnTo>
                  <a:lnTo>
                    <a:pt x="281" y="293"/>
                  </a:lnTo>
                  <a:lnTo>
                    <a:pt x="287" y="262"/>
                  </a:lnTo>
                  <a:lnTo>
                    <a:pt x="288" y="229"/>
                  </a:lnTo>
                  <a:lnTo>
                    <a:pt x="287" y="198"/>
                  </a:lnTo>
                  <a:lnTo>
                    <a:pt x="285" y="170"/>
                  </a:lnTo>
                  <a:lnTo>
                    <a:pt x="283" y="149"/>
                  </a:lnTo>
                  <a:lnTo>
                    <a:pt x="281" y="145"/>
                  </a:lnTo>
                  <a:lnTo>
                    <a:pt x="277" y="113"/>
                  </a:lnTo>
                  <a:lnTo>
                    <a:pt x="251" y="79"/>
                  </a:lnTo>
                  <a:lnTo>
                    <a:pt x="233" y="62"/>
                  </a:lnTo>
                  <a:lnTo>
                    <a:pt x="213" y="49"/>
                  </a:lnTo>
                  <a:lnTo>
                    <a:pt x="193" y="38"/>
                  </a:lnTo>
                  <a:lnTo>
                    <a:pt x="171" y="30"/>
                  </a:lnTo>
                  <a:lnTo>
                    <a:pt x="161" y="26"/>
                  </a:lnTo>
                  <a:close/>
                  <a:moveTo>
                    <a:pt x="163" y="0"/>
                  </a:moveTo>
                  <a:lnTo>
                    <a:pt x="181" y="0"/>
                  </a:lnTo>
                  <a:lnTo>
                    <a:pt x="200" y="4"/>
                  </a:lnTo>
                  <a:lnTo>
                    <a:pt x="215" y="8"/>
                  </a:lnTo>
                  <a:lnTo>
                    <a:pt x="226" y="13"/>
                  </a:lnTo>
                  <a:lnTo>
                    <a:pt x="243" y="20"/>
                  </a:lnTo>
                  <a:lnTo>
                    <a:pt x="256" y="24"/>
                  </a:lnTo>
                  <a:lnTo>
                    <a:pt x="267" y="29"/>
                  </a:lnTo>
                  <a:lnTo>
                    <a:pt x="276" y="37"/>
                  </a:lnTo>
                  <a:lnTo>
                    <a:pt x="281" y="50"/>
                  </a:lnTo>
                  <a:lnTo>
                    <a:pt x="291" y="63"/>
                  </a:lnTo>
                  <a:lnTo>
                    <a:pt x="300" y="79"/>
                  </a:lnTo>
                  <a:lnTo>
                    <a:pt x="309" y="95"/>
                  </a:lnTo>
                  <a:lnTo>
                    <a:pt x="317" y="112"/>
                  </a:lnTo>
                  <a:lnTo>
                    <a:pt x="324" y="127"/>
                  </a:lnTo>
                  <a:lnTo>
                    <a:pt x="329" y="141"/>
                  </a:lnTo>
                  <a:lnTo>
                    <a:pt x="330" y="157"/>
                  </a:lnTo>
                  <a:lnTo>
                    <a:pt x="331" y="174"/>
                  </a:lnTo>
                  <a:lnTo>
                    <a:pt x="334" y="187"/>
                  </a:lnTo>
                  <a:lnTo>
                    <a:pt x="339" y="207"/>
                  </a:lnTo>
                  <a:lnTo>
                    <a:pt x="338" y="227"/>
                  </a:lnTo>
                  <a:lnTo>
                    <a:pt x="341" y="244"/>
                  </a:lnTo>
                  <a:lnTo>
                    <a:pt x="341" y="258"/>
                  </a:lnTo>
                  <a:lnTo>
                    <a:pt x="335" y="285"/>
                  </a:lnTo>
                  <a:lnTo>
                    <a:pt x="325" y="310"/>
                  </a:lnTo>
                  <a:lnTo>
                    <a:pt x="308" y="334"/>
                  </a:lnTo>
                  <a:lnTo>
                    <a:pt x="287" y="356"/>
                  </a:lnTo>
                  <a:lnTo>
                    <a:pt x="262" y="377"/>
                  </a:lnTo>
                  <a:lnTo>
                    <a:pt x="254" y="386"/>
                  </a:lnTo>
                  <a:lnTo>
                    <a:pt x="247" y="396"/>
                  </a:lnTo>
                  <a:lnTo>
                    <a:pt x="236" y="398"/>
                  </a:lnTo>
                  <a:lnTo>
                    <a:pt x="235" y="396"/>
                  </a:lnTo>
                  <a:lnTo>
                    <a:pt x="234" y="393"/>
                  </a:lnTo>
                  <a:lnTo>
                    <a:pt x="207" y="405"/>
                  </a:lnTo>
                  <a:lnTo>
                    <a:pt x="181" y="411"/>
                  </a:lnTo>
                  <a:lnTo>
                    <a:pt x="155" y="414"/>
                  </a:lnTo>
                  <a:lnTo>
                    <a:pt x="127" y="411"/>
                  </a:lnTo>
                  <a:lnTo>
                    <a:pt x="102" y="402"/>
                  </a:lnTo>
                  <a:lnTo>
                    <a:pt x="87" y="393"/>
                  </a:lnTo>
                  <a:lnTo>
                    <a:pt x="74" y="381"/>
                  </a:lnTo>
                  <a:lnTo>
                    <a:pt x="64" y="367"/>
                  </a:lnTo>
                  <a:lnTo>
                    <a:pt x="57" y="360"/>
                  </a:lnTo>
                  <a:lnTo>
                    <a:pt x="50" y="353"/>
                  </a:lnTo>
                  <a:lnTo>
                    <a:pt x="32" y="327"/>
                  </a:lnTo>
                  <a:lnTo>
                    <a:pt x="18" y="297"/>
                  </a:lnTo>
                  <a:lnTo>
                    <a:pt x="7" y="262"/>
                  </a:lnTo>
                  <a:lnTo>
                    <a:pt x="2" y="227"/>
                  </a:lnTo>
                  <a:lnTo>
                    <a:pt x="0" y="191"/>
                  </a:lnTo>
                  <a:lnTo>
                    <a:pt x="4" y="157"/>
                  </a:lnTo>
                  <a:lnTo>
                    <a:pt x="7" y="144"/>
                  </a:lnTo>
                  <a:lnTo>
                    <a:pt x="11" y="125"/>
                  </a:lnTo>
                  <a:lnTo>
                    <a:pt x="18" y="104"/>
                  </a:lnTo>
                  <a:lnTo>
                    <a:pt x="27" y="82"/>
                  </a:lnTo>
                  <a:lnTo>
                    <a:pt x="39" y="61"/>
                  </a:lnTo>
                  <a:lnTo>
                    <a:pt x="53" y="41"/>
                  </a:lnTo>
                  <a:lnTo>
                    <a:pt x="70" y="24"/>
                  </a:lnTo>
                  <a:lnTo>
                    <a:pt x="91" y="13"/>
                  </a:lnTo>
                  <a:lnTo>
                    <a:pt x="94" y="13"/>
                  </a:lnTo>
                  <a:lnTo>
                    <a:pt x="95" y="13"/>
                  </a:lnTo>
                  <a:lnTo>
                    <a:pt x="97" y="12"/>
                  </a:lnTo>
                  <a:lnTo>
                    <a:pt x="98" y="9"/>
                  </a:lnTo>
                  <a:lnTo>
                    <a:pt x="101" y="9"/>
                  </a:lnTo>
                  <a:lnTo>
                    <a:pt x="103" y="9"/>
                  </a:lnTo>
                  <a:lnTo>
                    <a:pt x="106" y="11"/>
                  </a:lnTo>
                  <a:lnTo>
                    <a:pt x="107" y="13"/>
                  </a:lnTo>
                  <a:lnTo>
                    <a:pt x="109" y="14"/>
                  </a:lnTo>
                  <a:lnTo>
                    <a:pt x="109" y="17"/>
                  </a:lnTo>
                  <a:lnTo>
                    <a:pt x="107" y="20"/>
                  </a:lnTo>
                  <a:lnTo>
                    <a:pt x="114" y="14"/>
                  </a:lnTo>
                  <a:lnTo>
                    <a:pt x="122" y="9"/>
                  </a:lnTo>
                  <a:lnTo>
                    <a:pt x="128" y="7"/>
                  </a:lnTo>
                  <a:lnTo>
                    <a:pt x="145" y="1"/>
                  </a:lnTo>
                  <a:lnTo>
                    <a:pt x="16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19" name="Freeform 26"/>
            <xdr:cNvSpPr>
              <a:spLocks noEditPoints="1"/>
            </xdr:cNvSpPr>
          </xdr:nvSpPr>
          <xdr:spPr bwMode="auto">
            <a:xfrm>
              <a:off x="3670559" y="889034"/>
              <a:ext cx="127926" cy="157623"/>
            </a:xfrm>
            <a:custGeom>
              <a:avLst/>
              <a:gdLst>
                <a:gd name="T0" fmla="*/ 273 w 338"/>
                <a:gd name="T1" fmla="*/ 361 h 414"/>
                <a:gd name="T2" fmla="*/ 35 w 338"/>
                <a:gd name="T3" fmla="*/ 211 h 414"/>
                <a:gd name="T4" fmla="*/ 40 w 338"/>
                <a:gd name="T5" fmla="*/ 261 h 414"/>
                <a:gd name="T6" fmla="*/ 50 w 338"/>
                <a:gd name="T7" fmla="*/ 79 h 414"/>
                <a:gd name="T8" fmla="*/ 27 w 338"/>
                <a:gd name="T9" fmla="*/ 124 h 414"/>
                <a:gd name="T10" fmla="*/ 50 w 338"/>
                <a:gd name="T11" fmla="*/ 79 h 414"/>
                <a:gd name="T12" fmla="*/ 279 w 338"/>
                <a:gd name="T13" fmla="*/ 109 h 414"/>
                <a:gd name="T14" fmla="*/ 263 w 338"/>
                <a:gd name="T15" fmla="*/ 59 h 414"/>
                <a:gd name="T16" fmla="*/ 248 w 338"/>
                <a:gd name="T17" fmla="*/ 54 h 414"/>
                <a:gd name="T18" fmla="*/ 243 w 338"/>
                <a:gd name="T19" fmla="*/ 45 h 414"/>
                <a:gd name="T20" fmla="*/ 164 w 338"/>
                <a:gd name="T21" fmla="*/ 33 h 414"/>
                <a:gd name="T22" fmla="*/ 108 w 338"/>
                <a:gd name="T23" fmla="*/ 58 h 414"/>
                <a:gd name="T24" fmla="*/ 98 w 338"/>
                <a:gd name="T25" fmla="*/ 65 h 414"/>
                <a:gd name="T26" fmla="*/ 52 w 338"/>
                <a:gd name="T27" fmla="*/ 179 h 414"/>
                <a:gd name="T28" fmla="*/ 54 w 338"/>
                <a:gd name="T29" fmla="*/ 264 h 414"/>
                <a:gd name="T30" fmla="*/ 119 w 338"/>
                <a:gd name="T31" fmla="*/ 363 h 414"/>
                <a:gd name="T32" fmla="*/ 168 w 338"/>
                <a:gd name="T33" fmla="*/ 384 h 414"/>
                <a:gd name="T34" fmla="*/ 176 w 338"/>
                <a:gd name="T35" fmla="*/ 377 h 414"/>
                <a:gd name="T36" fmla="*/ 218 w 338"/>
                <a:gd name="T37" fmla="*/ 369 h 414"/>
                <a:gd name="T38" fmla="*/ 239 w 338"/>
                <a:gd name="T39" fmla="*/ 343 h 414"/>
                <a:gd name="T40" fmla="*/ 244 w 338"/>
                <a:gd name="T41" fmla="*/ 351 h 414"/>
                <a:gd name="T42" fmla="*/ 277 w 338"/>
                <a:gd name="T43" fmla="*/ 301 h 414"/>
                <a:gd name="T44" fmla="*/ 287 w 338"/>
                <a:gd name="T45" fmla="*/ 216 h 414"/>
                <a:gd name="T46" fmla="*/ 276 w 338"/>
                <a:gd name="T47" fmla="*/ 146 h 414"/>
                <a:gd name="T48" fmla="*/ 228 w 338"/>
                <a:gd name="T49" fmla="*/ 51 h 414"/>
                <a:gd name="T50" fmla="*/ 207 w 338"/>
                <a:gd name="T51" fmla="*/ 33 h 414"/>
                <a:gd name="T52" fmla="*/ 199 w 338"/>
                <a:gd name="T53" fmla="*/ 41 h 414"/>
                <a:gd name="T54" fmla="*/ 193 w 338"/>
                <a:gd name="T55" fmla="*/ 34 h 414"/>
                <a:gd name="T56" fmla="*/ 136 w 338"/>
                <a:gd name="T57" fmla="*/ 22 h 414"/>
                <a:gd name="T58" fmla="*/ 93 w 338"/>
                <a:gd name="T59" fmla="*/ 44 h 414"/>
                <a:gd name="T60" fmla="*/ 110 w 338"/>
                <a:gd name="T61" fmla="*/ 38 h 414"/>
                <a:gd name="T62" fmla="*/ 202 w 338"/>
                <a:gd name="T63" fmla="*/ 18 h 414"/>
                <a:gd name="T64" fmla="*/ 209 w 338"/>
                <a:gd name="T65" fmla="*/ 18 h 414"/>
                <a:gd name="T66" fmla="*/ 193 w 338"/>
                <a:gd name="T67" fmla="*/ 0 h 414"/>
                <a:gd name="T68" fmla="*/ 272 w 338"/>
                <a:gd name="T69" fmla="*/ 37 h 414"/>
                <a:gd name="T70" fmla="*/ 312 w 338"/>
                <a:gd name="T71" fmla="*/ 92 h 414"/>
                <a:gd name="T72" fmla="*/ 338 w 338"/>
                <a:gd name="T73" fmla="*/ 229 h 414"/>
                <a:gd name="T74" fmla="*/ 316 w 338"/>
                <a:gd name="T75" fmla="*/ 315 h 414"/>
                <a:gd name="T76" fmla="*/ 260 w 338"/>
                <a:gd name="T77" fmla="*/ 393 h 414"/>
                <a:gd name="T78" fmla="*/ 234 w 338"/>
                <a:gd name="T79" fmla="*/ 405 h 414"/>
                <a:gd name="T80" fmla="*/ 223 w 338"/>
                <a:gd name="T81" fmla="*/ 405 h 414"/>
                <a:gd name="T82" fmla="*/ 223 w 338"/>
                <a:gd name="T83" fmla="*/ 396 h 414"/>
                <a:gd name="T84" fmla="*/ 166 w 338"/>
                <a:gd name="T85" fmla="*/ 414 h 414"/>
                <a:gd name="T86" fmla="*/ 103 w 338"/>
                <a:gd name="T87" fmla="*/ 398 h 414"/>
                <a:gd name="T88" fmla="*/ 56 w 338"/>
                <a:gd name="T89" fmla="*/ 371 h 414"/>
                <a:gd name="T90" fmla="*/ 24 w 338"/>
                <a:gd name="T91" fmla="*/ 311 h 414"/>
                <a:gd name="T92" fmla="*/ 6 w 338"/>
                <a:gd name="T93" fmla="*/ 249 h 414"/>
                <a:gd name="T94" fmla="*/ 2 w 338"/>
                <a:gd name="T95" fmla="*/ 179 h 414"/>
                <a:gd name="T96" fmla="*/ 19 w 338"/>
                <a:gd name="T97" fmla="*/ 98 h 414"/>
                <a:gd name="T98" fmla="*/ 93 w 338"/>
                <a:gd name="T99" fmla="*/ 24 h 414"/>
                <a:gd name="T100" fmla="*/ 114 w 338"/>
                <a:gd name="T101" fmla="*/ 17 h 41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38" h="414">
                  <a:moveTo>
                    <a:pt x="272" y="361"/>
                  </a:moveTo>
                  <a:lnTo>
                    <a:pt x="261" y="375"/>
                  </a:lnTo>
                  <a:lnTo>
                    <a:pt x="268" y="368"/>
                  </a:lnTo>
                  <a:lnTo>
                    <a:pt x="273" y="361"/>
                  </a:lnTo>
                  <a:lnTo>
                    <a:pt x="272" y="361"/>
                  </a:lnTo>
                  <a:close/>
                  <a:moveTo>
                    <a:pt x="37" y="195"/>
                  </a:moveTo>
                  <a:lnTo>
                    <a:pt x="36" y="203"/>
                  </a:lnTo>
                  <a:lnTo>
                    <a:pt x="35" y="211"/>
                  </a:lnTo>
                  <a:lnTo>
                    <a:pt x="35" y="231"/>
                  </a:lnTo>
                  <a:lnTo>
                    <a:pt x="36" y="251"/>
                  </a:lnTo>
                  <a:lnTo>
                    <a:pt x="40" y="261"/>
                  </a:lnTo>
                  <a:lnTo>
                    <a:pt x="40" y="261"/>
                  </a:lnTo>
                  <a:lnTo>
                    <a:pt x="39" y="243"/>
                  </a:lnTo>
                  <a:lnTo>
                    <a:pt x="37" y="220"/>
                  </a:lnTo>
                  <a:lnTo>
                    <a:pt x="37" y="195"/>
                  </a:lnTo>
                  <a:close/>
                  <a:moveTo>
                    <a:pt x="50" y="79"/>
                  </a:moveTo>
                  <a:lnTo>
                    <a:pt x="35" y="100"/>
                  </a:lnTo>
                  <a:lnTo>
                    <a:pt x="23" y="121"/>
                  </a:lnTo>
                  <a:lnTo>
                    <a:pt x="16" y="144"/>
                  </a:lnTo>
                  <a:lnTo>
                    <a:pt x="27" y="124"/>
                  </a:lnTo>
                  <a:lnTo>
                    <a:pt x="37" y="105"/>
                  </a:lnTo>
                  <a:lnTo>
                    <a:pt x="46" y="88"/>
                  </a:lnTo>
                  <a:lnTo>
                    <a:pt x="48" y="83"/>
                  </a:lnTo>
                  <a:lnTo>
                    <a:pt x="50" y="79"/>
                  </a:lnTo>
                  <a:close/>
                  <a:moveTo>
                    <a:pt x="248" y="54"/>
                  </a:moveTo>
                  <a:lnTo>
                    <a:pt x="261" y="75"/>
                  </a:lnTo>
                  <a:lnTo>
                    <a:pt x="271" y="92"/>
                  </a:lnTo>
                  <a:lnTo>
                    <a:pt x="279" y="109"/>
                  </a:lnTo>
                  <a:lnTo>
                    <a:pt x="272" y="80"/>
                  </a:lnTo>
                  <a:lnTo>
                    <a:pt x="271" y="78"/>
                  </a:lnTo>
                  <a:lnTo>
                    <a:pt x="267" y="67"/>
                  </a:lnTo>
                  <a:lnTo>
                    <a:pt x="263" y="59"/>
                  </a:lnTo>
                  <a:lnTo>
                    <a:pt x="258" y="55"/>
                  </a:lnTo>
                  <a:lnTo>
                    <a:pt x="250" y="54"/>
                  </a:lnTo>
                  <a:lnTo>
                    <a:pt x="250" y="54"/>
                  </a:lnTo>
                  <a:lnTo>
                    <a:pt x="248" y="54"/>
                  </a:lnTo>
                  <a:lnTo>
                    <a:pt x="248" y="54"/>
                  </a:lnTo>
                  <a:close/>
                  <a:moveTo>
                    <a:pt x="236" y="40"/>
                  </a:moveTo>
                  <a:lnTo>
                    <a:pt x="243" y="47"/>
                  </a:lnTo>
                  <a:lnTo>
                    <a:pt x="243" y="45"/>
                  </a:lnTo>
                  <a:lnTo>
                    <a:pt x="244" y="44"/>
                  </a:lnTo>
                  <a:lnTo>
                    <a:pt x="236" y="40"/>
                  </a:lnTo>
                  <a:close/>
                  <a:moveTo>
                    <a:pt x="194" y="32"/>
                  </a:moveTo>
                  <a:lnTo>
                    <a:pt x="164" y="33"/>
                  </a:lnTo>
                  <a:lnTo>
                    <a:pt x="136" y="41"/>
                  </a:lnTo>
                  <a:lnTo>
                    <a:pt x="122" y="47"/>
                  </a:lnTo>
                  <a:lnTo>
                    <a:pt x="108" y="55"/>
                  </a:lnTo>
                  <a:lnTo>
                    <a:pt x="108" y="58"/>
                  </a:lnTo>
                  <a:lnTo>
                    <a:pt x="107" y="59"/>
                  </a:lnTo>
                  <a:lnTo>
                    <a:pt x="104" y="61"/>
                  </a:lnTo>
                  <a:lnTo>
                    <a:pt x="101" y="62"/>
                  </a:lnTo>
                  <a:lnTo>
                    <a:pt x="98" y="65"/>
                  </a:lnTo>
                  <a:lnTo>
                    <a:pt x="77" y="87"/>
                  </a:lnTo>
                  <a:lnTo>
                    <a:pt x="61" y="116"/>
                  </a:lnTo>
                  <a:lnTo>
                    <a:pt x="54" y="146"/>
                  </a:lnTo>
                  <a:lnTo>
                    <a:pt x="52" y="179"/>
                  </a:lnTo>
                  <a:lnTo>
                    <a:pt x="52" y="211"/>
                  </a:lnTo>
                  <a:lnTo>
                    <a:pt x="53" y="239"/>
                  </a:lnTo>
                  <a:lnTo>
                    <a:pt x="54" y="260"/>
                  </a:lnTo>
                  <a:lnTo>
                    <a:pt x="54" y="264"/>
                  </a:lnTo>
                  <a:lnTo>
                    <a:pt x="57" y="295"/>
                  </a:lnTo>
                  <a:lnTo>
                    <a:pt x="82" y="331"/>
                  </a:lnTo>
                  <a:lnTo>
                    <a:pt x="99" y="350"/>
                  </a:lnTo>
                  <a:lnTo>
                    <a:pt x="119" y="363"/>
                  </a:lnTo>
                  <a:lnTo>
                    <a:pt x="139" y="373"/>
                  </a:lnTo>
                  <a:lnTo>
                    <a:pt x="161" y="382"/>
                  </a:lnTo>
                  <a:lnTo>
                    <a:pt x="169" y="386"/>
                  </a:lnTo>
                  <a:lnTo>
                    <a:pt x="168" y="384"/>
                  </a:lnTo>
                  <a:lnTo>
                    <a:pt x="169" y="381"/>
                  </a:lnTo>
                  <a:lnTo>
                    <a:pt x="170" y="379"/>
                  </a:lnTo>
                  <a:lnTo>
                    <a:pt x="173" y="377"/>
                  </a:lnTo>
                  <a:lnTo>
                    <a:pt x="176" y="377"/>
                  </a:lnTo>
                  <a:lnTo>
                    <a:pt x="178" y="377"/>
                  </a:lnTo>
                  <a:lnTo>
                    <a:pt x="190" y="382"/>
                  </a:lnTo>
                  <a:lnTo>
                    <a:pt x="202" y="384"/>
                  </a:lnTo>
                  <a:lnTo>
                    <a:pt x="218" y="369"/>
                  </a:lnTo>
                  <a:lnTo>
                    <a:pt x="232" y="347"/>
                  </a:lnTo>
                  <a:lnTo>
                    <a:pt x="234" y="346"/>
                  </a:lnTo>
                  <a:lnTo>
                    <a:pt x="236" y="344"/>
                  </a:lnTo>
                  <a:lnTo>
                    <a:pt x="239" y="343"/>
                  </a:lnTo>
                  <a:lnTo>
                    <a:pt x="242" y="344"/>
                  </a:lnTo>
                  <a:lnTo>
                    <a:pt x="243" y="346"/>
                  </a:lnTo>
                  <a:lnTo>
                    <a:pt x="244" y="348"/>
                  </a:lnTo>
                  <a:lnTo>
                    <a:pt x="244" y="351"/>
                  </a:lnTo>
                  <a:lnTo>
                    <a:pt x="244" y="353"/>
                  </a:lnTo>
                  <a:lnTo>
                    <a:pt x="243" y="355"/>
                  </a:lnTo>
                  <a:lnTo>
                    <a:pt x="261" y="328"/>
                  </a:lnTo>
                  <a:lnTo>
                    <a:pt x="277" y="301"/>
                  </a:lnTo>
                  <a:lnTo>
                    <a:pt x="287" y="272"/>
                  </a:lnTo>
                  <a:lnTo>
                    <a:pt x="288" y="252"/>
                  </a:lnTo>
                  <a:lnTo>
                    <a:pt x="288" y="233"/>
                  </a:lnTo>
                  <a:lnTo>
                    <a:pt x="287" y="216"/>
                  </a:lnTo>
                  <a:lnTo>
                    <a:pt x="285" y="202"/>
                  </a:lnTo>
                  <a:lnTo>
                    <a:pt x="284" y="190"/>
                  </a:lnTo>
                  <a:lnTo>
                    <a:pt x="283" y="185"/>
                  </a:lnTo>
                  <a:lnTo>
                    <a:pt x="276" y="146"/>
                  </a:lnTo>
                  <a:lnTo>
                    <a:pt x="265" y="112"/>
                  </a:lnTo>
                  <a:lnTo>
                    <a:pt x="250" y="83"/>
                  </a:lnTo>
                  <a:lnTo>
                    <a:pt x="239" y="65"/>
                  </a:lnTo>
                  <a:lnTo>
                    <a:pt x="228" y="51"/>
                  </a:lnTo>
                  <a:lnTo>
                    <a:pt x="221" y="42"/>
                  </a:lnTo>
                  <a:lnTo>
                    <a:pt x="213" y="36"/>
                  </a:lnTo>
                  <a:lnTo>
                    <a:pt x="207" y="33"/>
                  </a:lnTo>
                  <a:lnTo>
                    <a:pt x="207" y="33"/>
                  </a:lnTo>
                  <a:lnTo>
                    <a:pt x="207" y="34"/>
                  </a:lnTo>
                  <a:lnTo>
                    <a:pt x="206" y="38"/>
                  </a:lnTo>
                  <a:lnTo>
                    <a:pt x="203" y="41"/>
                  </a:lnTo>
                  <a:lnTo>
                    <a:pt x="199" y="41"/>
                  </a:lnTo>
                  <a:lnTo>
                    <a:pt x="197" y="41"/>
                  </a:lnTo>
                  <a:lnTo>
                    <a:pt x="196" y="40"/>
                  </a:lnTo>
                  <a:lnTo>
                    <a:pt x="193" y="37"/>
                  </a:lnTo>
                  <a:lnTo>
                    <a:pt x="193" y="34"/>
                  </a:lnTo>
                  <a:lnTo>
                    <a:pt x="194" y="32"/>
                  </a:lnTo>
                  <a:close/>
                  <a:moveTo>
                    <a:pt x="186" y="14"/>
                  </a:moveTo>
                  <a:lnTo>
                    <a:pt x="161" y="16"/>
                  </a:lnTo>
                  <a:lnTo>
                    <a:pt x="136" y="22"/>
                  </a:lnTo>
                  <a:lnTo>
                    <a:pt x="110" y="34"/>
                  </a:lnTo>
                  <a:lnTo>
                    <a:pt x="102" y="38"/>
                  </a:lnTo>
                  <a:lnTo>
                    <a:pt x="94" y="44"/>
                  </a:lnTo>
                  <a:lnTo>
                    <a:pt x="93" y="44"/>
                  </a:lnTo>
                  <a:lnTo>
                    <a:pt x="79" y="59"/>
                  </a:lnTo>
                  <a:lnTo>
                    <a:pt x="85" y="55"/>
                  </a:lnTo>
                  <a:lnTo>
                    <a:pt x="90" y="53"/>
                  </a:lnTo>
                  <a:lnTo>
                    <a:pt x="110" y="38"/>
                  </a:lnTo>
                  <a:lnTo>
                    <a:pt x="131" y="28"/>
                  </a:lnTo>
                  <a:lnTo>
                    <a:pt x="163" y="20"/>
                  </a:lnTo>
                  <a:lnTo>
                    <a:pt x="196" y="17"/>
                  </a:lnTo>
                  <a:lnTo>
                    <a:pt x="202" y="18"/>
                  </a:lnTo>
                  <a:lnTo>
                    <a:pt x="202" y="17"/>
                  </a:lnTo>
                  <a:lnTo>
                    <a:pt x="203" y="17"/>
                  </a:lnTo>
                  <a:lnTo>
                    <a:pt x="206" y="17"/>
                  </a:lnTo>
                  <a:lnTo>
                    <a:pt x="209" y="18"/>
                  </a:lnTo>
                  <a:lnTo>
                    <a:pt x="231" y="24"/>
                  </a:lnTo>
                  <a:lnTo>
                    <a:pt x="210" y="16"/>
                  </a:lnTo>
                  <a:lnTo>
                    <a:pt x="186" y="14"/>
                  </a:lnTo>
                  <a:close/>
                  <a:moveTo>
                    <a:pt x="193" y="0"/>
                  </a:moveTo>
                  <a:lnTo>
                    <a:pt x="221" y="4"/>
                  </a:lnTo>
                  <a:lnTo>
                    <a:pt x="246" y="14"/>
                  </a:lnTo>
                  <a:lnTo>
                    <a:pt x="259" y="25"/>
                  </a:lnTo>
                  <a:lnTo>
                    <a:pt x="272" y="37"/>
                  </a:lnTo>
                  <a:lnTo>
                    <a:pt x="283" y="51"/>
                  </a:lnTo>
                  <a:lnTo>
                    <a:pt x="289" y="58"/>
                  </a:lnTo>
                  <a:lnTo>
                    <a:pt x="296" y="66"/>
                  </a:lnTo>
                  <a:lnTo>
                    <a:pt x="312" y="92"/>
                  </a:lnTo>
                  <a:lnTo>
                    <a:pt x="325" y="124"/>
                  </a:lnTo>
                  <a:lnTo>
                    <a:pt x="334" y="158"/>
                  </a:lnTo>
                  <a:lnTo>
                    <a:pt x="338" y="194"/>
                  </a:lnTo>
                  <a:lnTo>
                    <a:pt x="338" y="229"/>
                  </a:lnTo>
                  <a:lnTo>
                    <a:pt x="333" y="264"/>
                  </a:lnTo>
                  <a:lnTo>
                    <a:pt x="329" y="277"/>
                  </a:lnTo>
                  <a:lnTo>
                    <a:pt x="323" y="295"/>
                  </a:lnTo>
                  <a:lnTo>
                    <a:pt x="316" y="315"/>
                  </a:lnTo>
                  <a:lnTo>
                    <a:pt x="306" y="338"/>
                  </a:lnTo>
                  <a:lnTo>
                    <a:pt x="293" y="359"/>
                  </a:lnTo>
                  <a:lnTo>
                    <a:pt x="279" y="379"/>
                  </a:lnTo>
                  <a:lnTo>
                    <a:pt x="260" y="393"/>
                  </a:lnTo>
                  <a:lnTo>
                    <a:pt x="238" y="404"/>
                  </a:lnTo>
                  <a:lnTo>
                    <a:pt x="236" y="404"/>
                  </a:lnTo>
                  <a:lnTo>
                    <a:pt x="235" y="404"/>
                  </a:lnTo>
                  <a:lnTo>
                    <a:pt x="234" y="405"/>
                  </a:lnTo>
                  <a:lnTo>
                    <a:pt x="231" y="406"/>
                  </a:lnTo>
                  <a:lnTo>
                    <a:pt x="228" y="408"/>
                  </a:lnTo>
                  <a:lnTo>
                    <a:pt x="226" y="406"/>
                  </a:lnTo>
                  <a:lnTo>
                    <a:pt x="223" y="405"/>
                  </a:lnTo>
                  <a:lnTo>
                    <a:pt x="222" y="404"/>
                  </a:lnTo>
                  <a:lnTo>
                    <a:pt x="222" y="401"/>
                  </a:lnTo>
                  <a:lnTo>
                    <a:pt x="222" y="398"/>
                  </a:lnTo>
                  <a:lnTo>
                    <a:pt x="223" y="396"/>
                  </a:lnTo>
                  <a:lnTo>
                    <a:pt x="211" y="404"/>
                  </a:lnTo>
                  <a:lnTo>
                    <a:pt x="202" y="409"/>
                  </a:lnTo>
                  <a:lnTo>
                    <a:pt x="184" y="413"/>
                  </a:lnTo>
                  <a:lnTo>
                    <a:pt x="166" y="414"/>
                  </a:lnTo>
                  <a:lnTo>
                    <a:pt x="148" y="413"/>
                  </a:lnTo>
                  <a:lnTo>
                    <a:pt x="131" y="408"/>
                  </a:lnTo>
                  <a:lnTo>
                    <a:pt x="115" y="402"/>
                  </a:lnTo>
                  <a:lnTo>
                    <a:pt x="103" y="398"/>
                  </a:lnTo>
                  <a:lnTo>
                    <a:pt x="87" y="390"/>
                  </a:lnTo>
                  <a:lnTo>
                    <a:pt x="74" y="385"/>
                  </a:lnTo>
                  <a:lnTo>
                    <a:pt x="64" y="380"/>
                  </a:lnTo>
                  <a:lnTo>
                    <a:pt x="56" y="371"/>
                  </a:lnTo>
                  <a:lnTo>
                    <a:pt x="50" y="359"/>
                  </a:lnTo>
                  <a:lnTo>
                    <a:pt x="42" y="344"/>
                  </a:lnTo>
                  <a:lnTo>
                    <a:pt x="33" y="328"/>
                  </a:lnTo>
                  <a:lnTo>
                    <a:pt x="24" y="311"/>
                  </a:lnTo>
                  <a:lnTo>
                    <a:pt x="17" y="295"/>
                  </a:lnTo>
                  <a:lnTo>
                    <a:pt x="12" y="281"/>
                  </a:lnTo>
                  <a:lnTo>
                    <a:pt x="8" y="265"/>
                  </a:lnTo>
                  <a:lnTo>
                    <a:pt x="6" y="249"/>
                  </a:lnTo>
                  <a:lnTo>
                    <a:pt x="6" y="232"/>
                  </a:lnTo>
                  <a:lnTo>
                    <a:pt x="3" y="219"/>
                  </a:lnTo>
                  <a:lnTo>
                    <a:pt x="0" y="198"/>
                  </a:lnTo>
                  <a:lnTo>
                    <a:pt x="2" y="179"/>
                  </a:lnTo>
                  <a:lnTo>
                    <a:pt x="0" y="162"/>
                  </a:lnTo>
                  <a:lnTo>
                    <a:pt x="0" y="146"/>
                  </a:lnTo>
                  <a:lnTo>
                    <a:pt x="7" y="121"/>
                  </a:lnTo>
                  <a:lnTo>
                    <a:pt x="19" y="98"/>
                  </a:lnTo>
                  <a:lnTo>
                    <a:pt x="37" y="74"/>
                  </a:lnTo>
                  <a:lnTo>
                    <a:pt x="58" y="51"/>
                  </a:lnTo>
                  <a:lnTo>
                    <a:pt x="85" y="33"/>
                  </a:lnTo>
                  <a:lnTo>
                    <a:pt x="93" y="24"/>
                  </a:lnTo>
                  <a:lnTo>
                    <a:pt x="101" y="14"/>
                  </a:lnTo>
                  <a:lnTo>
                    <a:pt x="111" y="13"/>
                  </a:lnTo>
                  <a:lnTo>
                    <a:pt x="112" y="14"/>
                  </a:lnTo>
                  <a:lnTo>
                    <a:pt x="114" y="17"/>
                  </a:lnTo>
                  <a:lnTo>
                    <a:pt x="140" y="7"/>
                  </a:lnTo>
                  <a:lnTo>
                    <a:pt x="168" y="1"/>
                  </a:lnTo>
                  <a:lnTo>
                    <a:pt x="19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0" name="Freeform 27"/>
            <xdr:cNvSpPr>
              <a:spLocks noEditPoints="1"/>
            </xdr:cNvSpPr>
          </xdr:nvSpPr>
          <xdr:spPr bwMode="auto">
            <a:xfrm>
              <a:off x="2689032" y="883704"/>
              <a:ext cx="124119" cy="156100"/>
            </a:xfrm>
            <a:custGeom>
              <a:avLst/>
              <a:gdLst>
                <a:gd name="T0" fmla="*/ 22 w 327"/>
                <a:gd name="T1" fmla="*/ 225 h 412"/>
                <a:gd name="T2" fmla="*/ 34 w 327"/>
                <a:gd name="T3" fmla="*/ 292 h 412"/>
                <a:gd name="T4" fmla="*/ 33 w 327"/>
                <a:gd name="T5" fmla="*/ 243 h 412"/>
                <a:gd name="T6" fmla="*/ 29 w 327"/>
                <a:gd name="T7" fmla="*/ 200 h 412"/>
                <a:gd name="T8" fmla="*/ 29 w 327"/>
                <a:gd name="T9" fmla="*/ 175 h 412"/>
                <a:gd name="T10" fmla="*/ 68 w 327"/>
                <a:gd name="T11" fmla="*/ 81 h 412"/>
                <a:gd name="T12" fmla="*/ 149 w 327"/>
                <a:gd name="T13" fmla="*/ 37 h 412"/>
                <a:gd name="T14" fmla="*/ 149 w 327"/>
                <a:gd name="T15" fmla="*/ 39 h 412"/>
                <a:gd name="T16" fmla="*/ 133 w 327"/>
                <a:gd name="T17" fmla="*/ 35 h 412"/>
                <a:gd name="T18" fmla="*/ 95 w 327"/>
                <a:gd name="T19" fmla="*/ 69 h 412"/>
                <a:gd name="T20" fmla="*/ 58 w 327"/>
                <a:gd name="T21" fmla="*/ 131 h 412"/>
                <a:gd name="T22" fmla="*/ 43 w 327"/>
                <a:gd name="T23" fmla="*/ 201 h 412"/>
                <a:gd name="T24" fmla="*/ 51 w 327"/>
                <a:gd name="T25" fmla="*/ 215 h 412"/>
                <a:gd name="T26" fmla="*/ 64 w 327"/>
                <a:gd name="T27" fmla="*/ 221 h 412"/>
                <a:gd name="T28" fmla="*/ 68 w 327"/>
                <a:gd name="T29" fmla="*/ 227 h 412"/>
                <a:gd name="T30" fmla="*/ 63 w 327"/>
                <a:gd name="T31" fmla="*/ 233 h 412"/>
                <a:gd name="T32" fmla="*/ 48 w 327"/>
                <a:gd name="T33" fmla="*/ 229 h 412"/>
                <a:gd name="T34" fmla="*/ 52 w 327"/>
                <a:gd name="T35" fmla="*/ 283 h 412"/>
                <a:gd name="T36" fmla="*/ 99 w 327"/>
                <a:gd name="T37" fmla="*/ 353 h 412"/>
                <a:gd name="T38" fmla="*/ 157 w 327"/>
                <a:gd name="T39" fmla="*/ 379 h 412"/>
                <a:gd name="T40" fmla="*/ 196 w 327"/>
                <a:gd name="T41" fmla="*/ 378 h 412"/>
                <a:gd name="T42" fmla="*/ 223 w 327"/>
                <a:gd name="T43" fmla="*/ 361 h 412"/>
                <a:gd name="T44" fmla="*/ 274 w 327"/>
                <a:gd name="T45" fmla="*/ 312 h 412"/>
                <a:gd name="T46" fmla="*/ 291 w 327"/>
                <a:gd name="T47" fmla="*/ 237 h 412"/>
                <a:gd name="T48" fmla="*/ 291 w 327"/>
                <a:gd name="T49" fmla="*/ 206 h 412"/>
                <a:gd name="T50" fmla="*/ 282 w 327"/>
                <a:gd name="T51" fmla="*/ 169 h 412"/>
                <a:gd name="T52" fmla="*/ 256 w 327"/>
                <a:gd name="T53" fmla="*/ 127 h 412"/>
                <a:gd name="T54" fmla="*/ 205 w 327"/>
                <a:gd name="T55" fmla="*/ 76 h 412"/>
                <a:gd name="T56" fmla="*/ 146 w 327"/>
                <a:gd name="T57" fmla="*/ 56 h 412"/>
                <a:gd name="T58" fmla="*/ 118 w 327"/>
                <a:gd name="T59" fmla="*/ 68 h 412"/>
                <a:gd name="T60" fmla="*/ 114 w 327"/>
                <a:gd name="T61" fmla="*/ 62 h 412"/>
                <a:gd name="T62" fmla="*/ 117 w 327"/>
                <a:gd name="T63" fmla="*/ 56 h 412"/>
                <a:gd name="T64" fmla="*/ 130 w 327"/>
                <a:gd name="T65" fmla="*/ 45 h 412"/>
                <a:gd name="T66" fmla="*/ 134 w 327"/>
                <a:gd name="T67" fmla="*/ 33 h 412"/>
                <a:gd name="T68" fmla="*/ 166 w 327"/>
                <a:gd name="T69" fmla="*/ 31 h 412"/>
                <a:gd name="T70" fmla="*/ 187 w 327"/>
                <a:gd name="T71" fmla="*/ 0 h 412"/>
                <a:gd name="T72" fmla="*/ 213 w 327"/>
                <a:gd name="T73" fmla="*/ 10 h 412"/>
                <a:gd name="T74" fmla="*/ 212 w 327"/>
                <a:gd name="T75" fmla="*/ 16 h 412"/>
                <a:gd name="T76" fmla="*/ 204 w 327"/>
                <a:gd name="T77" fmla="*/ 19 h 412"/>
                <a:gd name="T78" fmla="*/ 201 w 327"/>
                <a:gd name="T79" fmla="*/ 20 h 412"/>
                <a:gd name="T80" fmla="*/ 242 w 327"/>
                <a:gd name="T81" fmla="*/ 29 h 412"/>
                <a:gd name="T82" fmla="*/ 282 w 327"/>
                <a:gd name="T83" fmla="*/ 77 h 412"/>
                <a:gd name="T84" fmla="*/ 319 w 327"/>
                <a:gd name="T85" fmla="*/ 179 h 412"/>
                <a:gd name="T86" fmla="*/ 324 w 327"/>
                <a:gd name="T87" fmla="*/ 288 h 412"/>
                <a:gd name="T88" fmla="*/ 306 w 327"/>
                <a:gd name="T89" fmla="*/ 342 h 412"/>
                <a:gd name="T90" fmla="*/ 267 w 327"/>
                <a:gd name="T91" fmla="*/ 392 h 412"/>
                <a:gd name="T92" fmla="*/ 209 w 327"/>
                <a:gd name="T93" fmla="*/ 409 h 412"/>
                <a:gd name="T94" fmla="*/ 188 w 327"/>
                <a:gd name="T95" fmla="*/ 408 h 412"/>
                <a:gd name="T96" fmla="*/ 129 w 327"/>
                <a:gd name="T97" fmla="*/ 411 h 412"/>
                <a:gd name="T98" fmla="*/ 67 w 327"/>
                <a:gd name="T99" fmla="*/ 384 h 412"/>
                <a:gd name="T100" fmla="*/ 17 w 327"/>
                <a:gd name="T101" fmla="*/ 312 h 412"/>
                <a:gd name="T102" fmla="*/ 0 w 327"/>
                <a:gd name="T103" fmla="*/ 206 h 412"/>
                <a:gd name="T104" fmla="*/ 11 w 327"/>
                <a:gd name="T105" fmla="*/ 140 h 412"/>
                <a:gd name="T106" fmla="*/ 38 w 327"/>
                <a:gd name="T107" fmla="*/ 76 h 412"/>
                <a:gd name="T108" fmla="*/ 92 w 327"/>
                <a:gd name="T109" fmla="*/ 28 h 412"/>
                <a:gd name="T110" fmla="*/ 118 w 327"/>
                <a:gd name="T111" fmla="*/ 16 h 412"/>
                <a:gd name="T112" fmla="*/ 187 w 327"/>
                <a:gd name="T113" fmla="*/ 0 h 412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7" h="412">
                  <a:moveTo>
                    <a:pt x="29" y="171"/>
                  </a:moveTo>
                  <a:lnTo>
                    <a:pt x="25" y="197"/>
                  </a:lnTo>
                  <a:lnTo>
                    <a:pt x="22" y="225"/>
                  </a:lnTo>
                  <a:lnTo>
                    <a:pt x="22" y="251"/>
                  </a:lnTo>
                  <a:lnTo>
                    <a:pt x="26" y="273"/>
                  </a:lnTo>
                  <a:lnTo>
                    <a:pt x="34" y="292"/>
                  </a:lnTo>
                  <a:lnTo>
                    <a:pt x="47" y="309"/>
                  </a:lnTo>
                  <a:lnTo>
                    <a:pt x="38" y="279"/>
                  </a:lnTo>
                  <a:lnTo>
                    <a:pt x="33" y="243"/>
                  </a:lnTo>
                  <a:lnTo>
                    <a:pt x="29" y="205"/>
                  </a:lnTo>
                  <a:lnTo>
                    <a:pt x="29" y="202"/>
                  </a:lnTo>
                  <a:lnTo>
                    <a:pt x="29" y="200"/>
                  </a:lnTo>
                  <a:lnTo>
                    <a:pt x="27" y="197"/>
                  </a:lnTo>
                  <a:lnTo>
                    <a:pt x="27" y="186"/>
                  </a:lnTo>
                  <a:lnTo>
                    <a:pt x="29" y="175"/>
                  </a:lnTo>
                  <a:lnTo>
                    <a:pt x="29" y="171"/>
                  </a:lnTo>
                  <a:close/>
                  <a:moveTo>
                    <a:pt x="80" y="65"/>
                  </a:moveTo>
                  <a:lnTo>
                    <a:pt x="68" y="81"/>
                  </a:lnTo>
                  <a:lnTo>
                    <a:pt x="58" y="99"/>
                  </a:lnTo>
                  <a:lnTo>
                    <a:pt x="80" y="65"/>
                  </a:lnTo>
                  <a:close/>
                  <a:moveTo>
                    <a:pt x="149" y="37"/>
                  </a:moveTo>
                  <a:lnTo>
                    <a:pt x="149" y="39"/>
                  </a:lnTo>
                  <a:lnTo>
                    <a:pt x="147" y="39"/>
                  </a:lnTo>
                  <a:lnTo>
                    <a:pt x="149" y="39"/>
                  </a:lnTo>
                  <a:lnTo>
                    <a:pt x="149" y="37"/>
                  </a:lnTo>
                  <a:close/>
                  <a:moveTo>
                    <a:pt x="134" y="33"/>
                  </a:moveTo>
                  <a:lnTo>
                    <a:pt x="133" y="35"/>
                  </a:lnTo>
                  <a:lnTo>
                    <a:pt x="121" y="41"/>
                  </a:lnTo>
                  <a:lnTo>
                    <a:pt x="108" y="53"/>
                  </a:lnTo>
                  <a:lnTo>
                    <a:pt x="95" y="69"/>
                  </a:lnTo>
                  <a:lnTo>
                    <a:pt x="81" y="88"/>
                  </a:lnTo>
                  <a:lnTo>
                    <a:pt x="68" y="109"/>
                  </a:lnTo>
                  <a:lnTo>
                    <a:pt x="58" y="131"/>
                  </a:lnTo>
                  <a:lnTo>
                    <a:pt x="48" y="153"/>
                  </a:lnTo>
                  <a:lnTo>
                    <a:pt x="43" y="175"/>
                  </a:lnTo>
                  <a:lnTo>
                    <a:pt x="43" y="201"/>
                  </a:lnTo>
                  <a:lnTo>
                    <a:pt x="44" y="208"/>
                  </a:lnTo>
                  <a:lnTo>
                    <a:pt x="47" y="212"/>
                  </a:lnTo>
                  <a:lnTo>
                    <a:pt x="51" y="215"/>
                  </a:lnTo>
                  <a:lnTo>
                    <a:pt x="56" y="218"/>
                  </a:lnTo>
                  <a:lnTo>
                    <a:pt x="63" y="219"/>
                  </a:lnTo>
                  <a:lnTo>
                    <a:pt x="64" y="221"/>
                  </a:lnTo>
                  <a:lnTo>
                    <a:pt x="67" y="222"/>
                  </a:lnTo>
                  <a:lnTo>
                    <a:pt x="68" y="225"/>
                  </a:lnTo>
                  <a:lnTo>
                    <a:pt x="68" y="227"/>
                  </a:lnTo>
                  <a:lnTo>
                    <a:pt x="67" y="230"/>
                  </a:lnTo>
                  <a:lnTo>
                    <a:pt x="66" y="231"/>
                  </a:lnTo>
                  <a:lnTo>
                    <a:pt x="63" y="233"/>
                  </a:lnTo>
                  <a:lnTo>
                    <a:pt x="60" y="233"/>
                  </a:lnTo>
                  <a:lnTo>
                    <a:pt x="54" y="231"/>
                  </a:lnTo>
                  <a:lnTo>
                    <a:pt x="48" y="229"/>
                  </a:lnTo>
                  <a:lnTo>
                    <a:pt x="44" y="226"/>
                  </a:lnTo>
                  <a:lnTo>
                    <a:pt x="47" y="254"/>
                  </a:lnTo>
                  <a:lnTo>
                    <a:pt x="52" y="283"/>
                  </a:lnTo>
                  <a:lnTo>
                    <a:pt x="62" y="309"/>
                  </a:lnTo>
                  <a:lnTo>
                    <a:pt x="72" y="334"/>
                  </a:lnTo>
                  <a:lnTo>
                    <a:pt x="99" y="353"/>
                  </a:lnTo>
                  <a:lnTo>
                    <a:pt x="125" y="368"/>
                  </a:lnTo>
                  <a:lnTo>
                    <a:pt x="141" y="376"/>
                  </a:lnTo>
                  <a:lnTo>
                    <a:pt x="157" y="379"/>
                  </a:lnTo>
                  <a:lnTo>
                    <a:pt x="172" y="379"/>
                  </a:lnTo>
                  <a:lnTo>
                    <a:pt x="188" y="380"/>
                  </a:lnTo>
                  <a:lnTo>
                    <a:pt x="196" y="378"/>
                  </a:lnTo>
                  <a:lnTo>
                    <a:pt x="205" y="371"/>
                  </a:lnTo>
                  <a:lnTo>
                    <a:pt x="215" y="366"/>
                  </a:lnTo>
                  <a:lnTo>
                    <a:pt x="223" y="361"/>
                  </a:lnTo>
                  <a:lnTo>
                    <a:pt x="245" y="349"/>
                  </a:lnTo>
                  <a:lnTo>
                    <a:pt x="262" y="332"/>
                  </a:lnTo>
                  <a:lnTo>
                    <a:pt x="274" y="312"/>
                  </a:lnTo>
                  <a:lnTo>
                    <a:pt x="282" y="289"/>
                  </a:lnTo>
                  <a:lnTo>
                    <a:pt x="287" y="264"/>
                  </a:lnTo>
                  <a:lnTo>
                    <a:pt x="291" y="237"/>
                  </a:lnTo>
                  <a:lnTo>
                    <a:pt x="291" y="230"/>
                  </a:lnTo>
                  <a:lnTo>
                    <a:pt x="291" y="218"/>
                  </a:lnTo>
                  <a:lnTo>
                    <a:pt x="291" y="206"/>
                  </a:lnTo>
                  <a:lnTo>
                    <a:pt x="291" y="200"/>
                  </a:lnTo>
                  <a:lnTo>
                    <a:pt x="286" y="185"/>
                  </a:lnTo>
                  <a:lnTo>
                    <a:pt x="282" y="169"/>
                  </a:lnTo>
                  <a:lnTo>
                    <a:pt x="277" y="155"/>
                  </a:lnTo>
                  <a:lnTo>
                    <a:pt x="267" y="140"/>
                  </a:lnTo>
                  <a:lnTo>
                    <a:pt x="256" y="127"/>
                  </a:lnTo>
                  <a:lnTo>
                    <a:pt x="242" y="111"/>
                  </a:lnTo>
                  <a:lnTo>
                    <a:pt x="225" y="93"/>
                  </a:lnTo>
                  <a:lnTo>
                    <a:pt x="205" y="76"/>
                  </a:lnTo>
                  <a:lnTo>
                    <a:pt x="186" y="60"/>
                  </a:lnTo>
                  <a:lnTo>
                    <a:pt x="166" y="47"/>
                  </a:lnTo>
                  <a:lnTo>
                    <a:pt x="146" y="56"/>
                  </a:lnTo>
                  <a:lnTo>
                    <a:pt x="124" y="68"/>
                  </a:lnTo>
                  <a:lnTo>
                    <a:pt x="121" y="68"/>
                  </a:lnTo>
                  <a:lnTo>
                    <a:pt x="118" y="68"/>
                  </a:lnTo>
                  <a:lnTo>
                    <a:pt x="117" y="66"/>
                  </a:lnTo>
                  <a:lnTo>
                    <a:pt x="114" y="65"/>
                  </a:lnTo>
                  <a:lnTo>
                    <a:pt x="114" y="62"/>
                  </a:lnTo>
                  <a:lnTo>
                    <a:pt x="114" y="60"/>
                  </a:lnTo>
                  <a:lnTo>
                    <a:pt x="116" y="57"/>
                  </a:lnTo>
                  <a:lnTo>
                    <a:pt x="117" y="56"/>
                  </a:lnTo>
                  <a:lnTo>
                    <a:pt x="125" y="52"/>
                  </a:lnTo>
                  <a:lnTo>
                    <a:pt x="132" y="48"/>
                  </a:lnTo>
                  <a:lnTo>
                    <a:pt x="130" y="45"/>
                  </a:lnTo>
                  <a:lnTo>
                    <a:pt x="130" y="44"/>
                  </a:lnTo>
                  <a:lnTo>
                    <a:pt x="133" y="39"/>
                  </a:lnTo>
                  <a:lnTo>
                    <a:pt x="134" y="33"/>
                  </a:lnTo>
                  <a:close/>
                  <a:moveTo>
                    <a:pt x="166" y="28"/>
                  </a:moveTo>
                  <a:lnTo>
                    <a:pt x="161" y="28"/>
                  </a:lnTo>
                  <a:lnTo>
                    <a:pt x="166" y="31"/>
                  </a:lnTo>
                  <a:lnTo>
                    <a:pt x="172" y="28"/>
                  </a:lnTo>
                  <a:lnTo>
                    <a:pt x="166" y="28"/>
                  </a:lnTo>
                  <a:close/>
                  <a:moveTo>
                    <a:pt x="187" y="0"/>
                  </a:moveTo>
                  <a:lnTo>
                    <a:pt x="209" y="6"/>
                  </a:lnTo>
                  <a:lnTo>
                    <a:pt x="211" y="7"/>
                  </a:lnTo>
                  <a:lnTo>
                    <a:pt x="213" y="10"/>
                  </a:lnTo>
                  <a:lnTo>
                    <a:pt x="213" y="12"/>
                  </a:lnTo>
                  <a:lnTo>
                    <a:pt x="213" y="15"/>
                  </a:lnTo>
                  <a:lnTo>
                    <a:pt x="212" y="16"/>
                  </a:lnTo>
                  <a:lnTo>
                    <a:pt x="209" y="19"/>
                  </a:lnTo>
                  <a:lnTo>
                    <a:pt x="207" y="19"/>
                  </a:lnTo>
                  <a:lnTo>
                    <a:pt x="204" y="19"/>
                  </a:lnTo>
                  <a:lnTo>
                    <a:pt x="188" y="15"/>
                  </a:lnTo>
                  <a:lnTo>
                    <a:pt x="172" y="15"/>
                  </a:lnTo>
                  <a:lnTo>
                    <a:pt x="201" y="20"/>
                  </a:lnTo>
                  <a:lnTo>
                    <a:pt x="215" y="20"/>
                  </a:lnTo>
                  <a:lnTo>
                    <a:pt x="228" y="23"/>
                  </a:lnTo>
                  <a:lnTo>
                    <a:pt x="242" y="29"/>
                  </a:lnTo>
                  <a:lnTo>
                    <a:pt x="256" y="40"/>
                  </a:lnTo>
                  <a:lnTo>
                    <a:pt x="269" y="56"/>
                  </a:lnTo>
                  <a:lnTo>
                    <a:pt x="282" y="77"/>
                  </a:lnTo>
                  <a:lnTo>
                    <a:pt x="295" y="103"/>
                  </a:lnTo>
                  <a:lnTo>
                    <a:pt x="310" y="140"/>
                  </a:lnTo>
                  <a:lnTo>
                    <a:pt x="319" y="179"/>
                  </a:lnTo>
                  <a:lnTo>
                    <a:pt x="323" y="218"/>
                  </a:lnTo>
                  <a:lnTo>
                    <a:pt x="327" y="252"/>
                  </a:lnTo>
                  <a:lnTo>
                    <a:pt x="324" y="288"/>
                  </a:lnTo>
                  <a:lnTo>
                    <a:pt x="314" y="325"/>
                  </a:lnTo>
                  <a:lnTo>
                    <a:pt x="310" y="334"/>
                  </a:lnTo>
                  <a:lnTo>
                    <a:pt x="306" y="342"/>
                  </a:lnTo>
                  <a:lnTo>
                    <a:pt x="295" y="362"/>
                  </a:lnTo>
                  <a:lnTo>
                    <a:pt x="283" y="379"/>
                  </a:lnTo>
                  <a:lnTo>
                    <a:pt x="267" y="392"/>
                  </a:lnTo>
                  <a:lnTo>
                    <a:pt x="250" y="401"/>
                  </a:lnTo>
                  <a:lnTo>
                    <a:pt x="230" y="407"/>
                  </a:lnTo>
                  <a:lnTo>
                    <a:pt x="209" y="409"/>
                  </a:lnTo>
                  <a:lnTo>
                    <a:pt x="200" y="408"/>
                  </a:lnTo>
                  <a:lnTo>
                    <a:pt x="190" y="408"/>
                  </a:lnTo>
                  <a:lnTo>
                    <a:pt x="188" y="408"/>
                  </a:lnTo>
                  <a:lnTo>
                    <a:pt x="170" y="411"/>
                  </a:lnTo>
                  <a:lnTo>
                    <a:pt x="151" y="412"/>
                  </a:lnTo>
                  <a:lnTo>
                    <a:pt x="129" y="411"/>
                  </a:lnTo>
                  <a:lnTo>
                    <a:pt x="106" y="405"/>
                  </a:lnTo>
                  <a:lnTo>
                    <a:pt x="85" y="397"/>
                  </a:lnTo>
                  <a:lnTo>
                    <a:pt x="67" y="384"/>
                  </a:lnTo>
                  <a:lnTo>
                    <a:pt x="50" y="368"/>
                  </a:lnTo>
                  <a:lnTo>
                    <a:pt x="31" y="342"/>
                  </a:lnTo>
                  <a:lnTo>
                    <a:pt x="17" y="312"/>
                  </a:lnTo>
                  <a:lnTo>
                    <a:pt x="7" y="277"/>
                  </a:lnTo>
                  <a:lnTo>
                    <a:pt x="1" y="242"/>
                  </a:lnTo>
                  <a:lnTo>
                    <a:pt x="0" y="206"/>
                  </a:lnTo>
                  <a:lnTo>
                    <a:pt x="4" y="172"/>
                  </a:lnTo>
                  <a:lnTo>
                    <a:pt x="6" y="159"/>
                  </a:lnTo>
                  <a:lnTo>
                    <a:pt x="11" y="140"/>
                  </a:lnTo>
                  <a:lnTo>
                    <a:pt x="18" y="119"/>
                  </a:lnTo>
                  <a:lnTo>
                    <a:pt x="26" y="97"/>
                  </a:lnTo>
                  <a:lnTo>
                    <a:pt x="38" y="76"/>
                  </a:lnTo>
                  <a:lnTo>
                    <a:pt x="52" y="56"/>
                  </a:lnTo>
                  <a:lnTo>
                    <a:pt x="71" y="39"/>
                  </a:lnTo>
                  <a:lnTo>
                    <a:pt x="92" y="28"/>
                  </a:lnTo>
                  <a:lnTo>
                    <a:pt x="95" y="27"/>
                  </a:lnTo>
                  <a:lnTo>
                    <a:pt x="97" y="29"/>
                  </a:lnTo>
                  <a:lnTo>
                    <a:pt x="118" y="16"/>
                  </a:lnTo>
                  <a:lnTo>
                    <a:pt x="141" y="7"/>
                  </a:lnTo>
                  <a:lnTo>
                    <a:pt x="163" y="2"/>
                  </a:lnTo>
                  <a:lnTo>
                    <a:pt x="187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1" name="Freeform 28"/>
            <xdr:cNvSpPr>
              <a:spLocks/>
            </xdr:cNvSpPr>
          </xdr:nvSpPr>
          <xdr:spPr bwMode="auto">
            <a:xfrm>
              <a:off x="3261653" y="962135"/>
              <a:ext cx="57110" cy="15229"/>
            </a:xfrm>
            <a:custGeom>
              <a:avLst/>
              <a:gdLst>
                <a:gd name="T0" fmla="*/ 4 w 151"/>
                <a:gd name="T1" fmla="*/ 0 h 41"/>
                <a:gd name="T2" fmla="*/ 47 w 151"/>
                <a:gd name="T3" fmla="*/ 3 h 41"/>
                <a:gd name="T4" fmla="*/ 91 w 151"/>
                <a:gd name="T5" fmla="*/ 3 h 41"/>
                <a:gd name="T6" fmla="*/ 134 w 151"/>
                <a:gd name="T7" fmla="*/ 2 h 41"/>
                <a:gd name="T8" fmla="*/ 138 w 151"/>
                <a:gd name="T9" fmla="*/ 0 h 41"/>
                <a:gd name="T10" fmla="*/ 140 w 151"/>
                <a:gd name="T11" fmla="*/ 2 h 41"/>
                <a:gd name="T12" fmla="*/ 142 w 151"/>
                <a:gd name="T13" fmla="*/ 3 h 41"/>
                <a:gd name="T14" fmla="*/ 142 w 151"/>
                <a:gd name="T15" fmla="*/ 4 h 41"/>
                <a:gd name="T16" fmla="*/ 143 w 151"/>
                <a:gd name="T17" fmla="*/ 8 h 41"/>
                <a:gd name="T18" fmla="*/ 143 w 151"/>
                <a:gd name="T19" fmla="*/ 11 h 41"/>
                <a:gd name="T20" fmla="*/ 142 w 151"/>
                <a:gd name="T21" fmla="*/ 12 h 41"/>
                <a:gd name="T22" fmla="*/ 142 w 151"/>
                <a:gd name="T23" fmla="*/ 13 h 41"/>
                <a:gd name="T24" fmla="*/ 146 w 151"/>
                <a:gd name="T25" fmla="*/ 12 h 41"/>
                <a:gd name="T26" fmla="*/ 148 w 151"/>
                <a:gd name="T27" fmla="*/ 12 h 41"/>
                <a:gd name="T28" fmla="*/ 150 w 151"/>
                <a:gd name="T29" fmla="*/ 13 h 41"/>
                <a:gd name="T30" fmla="*/ 151 w 151"/>
                <a:gd name="T31" fmla="*/ 16 h 41"/>
                <a:gd name="T32" fmla="*/ 151 w 151"/>
                <a:gd name="T33" fmla="*/ 20 h 41"/>
                <a:gd name="T34" fmla="*/ 150 w 151"/>
                <a:gd name="T35" fmla="*/ 23 h 41"/>
                <a:gd name="T36" fmla="*/ 148 w 151"/>
                <a:gd name="T37" fmla="*/ 25 h 41"/>
                <a:gd name="T38" fmla="*/ 124 w 151"/>
                <a:gd name="T39" fmla="*/ 33 h 41"/>
                <a:gd name="T40" fmla="*/ 102 w 151"/>
                <a:gd name="T41" fmla="*/ 35 h 41"/>
                <a:gd name="T42" fmla="*/ 78 w 151"/>
                <a:gd name="T43" fmla="*/ 33 h 41"/>
                <a:gd name="T44" fmla="*/ 56 w 151"/>
                <a:gd name="T45" fmla="*/ 33 h 41"/>
                <a:gd name="T46" fmla="*/ 33 w 151"/>
                <a:gd name="T47" fmla="*/ 35 h 41"/>
                <a:gd name="T48" fmla="*/ 12 w 151"/>
                <a:gd name="T49" fmla="*/ 41 h 41"/>
                <a:gd name="T50" fmla="*/ 11 w 151"/>
                <a:gd name="T51" fmla="*/ 41 h 41"/>
                <a:gd name="T52" fmla="*/ 8 w 151"/>
                <a:gd name="T53" fmla="*/ 41 h 41"/>
                <a:gd name="T54" fmla="*/ 7 w 151"/>
                <a:gd name="T55" fmla="*/ 40 h 41"/>
                <a:gd name="T56" fmla="*/ 7 w 151"/>
                <a:gd name="T57" fmla="*/ 37 h 41"/>
                <a:gd name="T58" fmla="*/ 6 w 151"/>
                <a:gd name="T59" fmla="*/ 33 h 41"/>
                <a:gd name="T60" fmla="*/ 7 w 151"/>
                <a:gd name="T61" fmla="*/ 31 h 41"/>
                <a:gd name="T62" fmla="*/ 10 w 151"/>
                <a:gd name="T63" fmla="*/ 28 h 41"/>
                <a:gd name="T64" fmla="*/ 14 w 151"/>
                <a:gd name="T65" fmla="*/ 27 h 41"/>
                <a:gd name="T66" fmla="*/ 19 w 151"/>
                <a:gd name="T67" fmla="*/ 25 h 41"/>
                <a:gd name="T68" fmla="*/ 11 w 151"/>
                <a:gd name="T69" fmla="*/ 24 h 41"/>
                <a:gd name="T70" fmla="*/ 4 w 151"/>
                <a:gd name="T71" fmla="*/ 24 h 41"/>
                <a:gd name="T72" fmla="*/ 2 w 151"/>
                <a:gd name="T73" fmla="*/ 23 h 41"/>
                <a:gd name="T74" fmla="*/ 0 w 151"/>
                <a:gd name="T75" fmla="*/ 20 h 41"/>
                <a:gd name="T76" fmla="*/ 0 w 151"/>
                <a:gd name="T77" fmla="*/ 16 h 41"/>
                <a:gd name="T78" fmla="*/ 0 w 151"/>
                <a:gd name="T79" fmla="*/ 15 h 41"/>
                <a:gd name="T80" fmla="*/ 0 w 151"/>
                <a:gd name="T81" fmla="*/ 12 h 41"/>
                <a:gd name="T82" fmla="*/ 0 w 151"/>
                <a:gd name="T83" fmla="*/ 9 h 41"/>
                <a:gd name="T84" fmla="*/ 0 w 151"/>
                <a:gd name="T85" fmla="*/ 7 h 41"/>
                <a:gd name="T86" fmla="*/ 0 w 151"/>
                <a:gd name="T87" fmla="*/ 4 h 41"/>
                <a:gd name="T88" fmla="*/ 2 w 151"/>
                <a:gd name="T89" fmla="*/ 2 h 41"/>
                <a:gd name="T90" fmla="*/ 4 w 151"/>
                <a:gd name="T91" fmla="*/ 0 h 41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</a:cxnLst>
              <a:rect l="0" t="0" r="r" b="b"/>
              <a:pathLst>
                <a:path w="151" h="41">
                  <a:moveTo>
                    <a:pt x="4" y="0"/>
                  </a:moveTo>
                  <a:lnTo>
                    <a:pt x="47" y="3"/>
                  </a:lnTo>
                  <a:lnTo>
                    <a:pt x="91" y="3"/>
                  </a:lnTo>
                  <a:lnTo>
                    <a:pt x="134" y="2"/>
                  </a:lnTo>
                  <a:lnTo>
                    <a:pt x="138" y="0"/>
                  </a:lnTo>
                  <a:lnTo>
                    <a:pt x="140" y="2"/>
                  </a:lnTo>
                  <a:lnTo>
                    <a:pt x="142" y="3"/>
                  </a:lnTo>
                  <a:lnTo>
                    <a:pt x="142" y="4"/>
                  </a:lnTo>
                  <a:lnTo>
                    <a:pt x="143" y="8"/>
                  </a:lnTo>
                  <a:lnTo>
                    <a:pt x="143" y="11"/>
                  </a:lnTo>
                  <a:lnTo>
                    <a:pt x="142" y="12"/>
                  </a:lnTo>
                  <a:lnTo>
                    <a:pt x="142" y="13"/>
                  </a:lnTo>
                  <a:lnTo>
                    <a:pt x="146" y="12"/>
                  </a:lnTo>
                  <a:lnTo>
                    <a:pt x="148" y="12"/>
                  </a:lnTo>
                  <a:lnTo>
                    <a:pt x="150" y="13"/>
                  </a:lnTo>
                  <a:lnTo>
                    <a:pt x="151" y="16"/>
                  </a:lnTo>
                  <a:lnTo>
                    <a:pt x="151" y="20"/>
                  </a:lnTo>
                  <a:lnTo>
                    <a:pt x="150" y="23"/>
                  </a:lnTo>
                  <a:lnTo>
                    <a:pt x="148" y="25"/>
                  </a:lnTo>
                  <a:lnTo>
                    <a:pt x="124" y="33"/>
                  </a:lnTo>
                  <a:lnTo>
                    <a:pt x="102" y="35"/>
                  </a:lnTo>
                  <a:lnTo>
                    <a:pt x="78" y="33"/>
                  </a:lnTo>
                  <a:lnTo>
                    <a:pt x="56" y="33"/>
                  </a:lnTo>
                  <a:lnTo>
                    <a:pt x="33" y="35"/>
                  </a:lnTo>
                  <a:lnTo>
                    <a:pt x="12" y="41"/>
                  </a:lnTo>
                  <a:lnTo>
                    <a:pt x="11" y="41"/>
                  </a:lnTo>
                  <a:lnTo>
                    <a:pt x="8" y="41"/>
                  </a:lnTo>
                  <a:lnTo>
                    <a:pt x="7" y="40"/>
                  </a:lnTo>
                  <a:lnTo>
                    <a:pt x="7" y="37"/>
                  </a:lnTo>
                  <a:lnTo>
                    <a:pt x="6" y="33"/>
                  </a:lnTo>
                  <a:lnTo>
                    <a:pt x="7" y="31"/>
                  </a:lnTo>
                  <a:lnTo>
                    <a:pt x="10" y="28"/>
                  </a:lnTo>
                  <a:lnTo>
                    <a:pt x="14" y="27"/>
                  </a:lnTo>
                  <a:lnTo>
                    <a:pt x="19" y="25"/>
                  </a:lnTo>
                  <a:lnTo>
                    <a:pt x="11" y="24"/>
                  </a:lnTo>
                  <a:lnTo>
                    <a:pt x="4" y="24"/>
                  </a:lnTo>
                  <a:lnTo>
                    <a:pt x="2" y="23"/>
                  </a:lnTo>
                  <a:lnTo>
                    <a:pt x="0" y="20"/>
                  </a:lnTo>
                  <a:lnTo>
                    <a:pt x="0" y="16"/>
                  </a:lnTo>
                  <a:lnTo>
                    <a:pt x="0" y="15"/>
                  </a:lnTo>
                  <a:lnTo>
                    <a:pt x="0" y="12"/>
                  </a:lnTo>
                  <a:lnTo>
                    <a:pt x="0" y="9"/>
                  </a:lnTo>
                  <a:lnTo>
                    <a:pt x="0" y="7"/>
                  </a:lnTo>
                  <a:lnTo>
                    <a:pt x="0" y="4"/>
                  </a:lnTo>
                  <a:lnTo>
                    <a:pt x="2" y="2"/>
                  </a:lnTo>
                  <a:lnTo>
                    <a:pt x="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2" name="Freeform 29"/>
            <xdr:cNvSpPr>
              <a:spLocks noEditPoints="1"/>
            </xdr:cNvSpPr>
          </xdr:nvSpPr>
          <xdr:spPr bwMode="auto">
            <a:xfrm>
              <a:off x="2708830" y="343826"/>
              <a:ext cx="124880" cy="191889"/>
            </a:xfrm>
            <a:custGeom>
              <a:avLst/>
              <a:gdLst>
                <a:gd name="T0" fmla="*/ 150 w 329"/>
                <a:gd name="T1" fmla="*/ 487 h 504"/>
                <a:gd name="T2" fmla="*/ 148 w 329"/>
                <a:gd name="T3" fmla="*/ 463 h 504"/>
                <a:gd name="T4" fmla="*/ 62 w 329"/>
                <a:gd name="T5" fmla="*/ 397 h 504"/>
                <a:gd name="T6" fmla="*/ 282 w 329"/>
                <a:gd name="T7" fmla="*/ 297 h 504"/>
                <a:gd name="T8" fmla="*/ 309 w 329"/>
                <a:gd name="T9" fmla="*/ 347 h 504"/>
                <a:gd name="T10" fmla="*/ 284 w 329"/>
                <a:gd name="T11" fmla="*/ 423 h 504"/>
                <a:gd name="T12" fmla="*/ 294 w 329"/>
                <a:gd name="T13" fmla="*/ 280 h 504"/>
                <a:gd name="T14" fmla="*/ 251 w 329"/>
                <a:gd name="T15" fmla="*/ 256 h 504"/>
                <a:gd name="T16" fmla="*/ 123 w 329"/>
                <a:gd name="T17" fmla="*/ 254 h 504"/>
                <a:gd name="T18" fmla="*/ 87 w 329"/>
                <a:gd name="T19" fmla="*/ 320 h 504"/>
                <a:gd name="T20" fmla="*/ 66 w 329"/>
                <a:gd name="T21" fmla="*/ 456 h 504"/>
                <a:gd name="T22" fmla="*/ 96 w 329"/>
                <a:gd name="T23" fmla="*/ 464 h 504"/>
                <a:gd name="T24" fmla="*/ 110 w 329"/>
                <a:gd name="T25" fmla="*/ 463 h 504"/>
                <a:gd name="T26" fmla="*/ 153 w 329"/>
                <a:gd name="T27" fmla="*/ 452 h 504"/>
                <a:gd name="T28" fmla="*/ 259 w 329"/>
                <a:gd name="T29" fmla="*/ 389 h 504"/>
                <a:gd name="T30" fmla="*/ 181 w 329"/>
                <a:gd name="T31" fmla="*/ 262 h 504"/>
                <a:gd name="T32" fmla="*/ 189 w 329"/>
                <a:gd name="T33" fmla="*/ 227 h 504"/>
                <a:gd name="T34" fmla="*/ 270 w 329"/>
                <a:gd name="T35" fmla="*/ 132 h 504"/>
                <a:gd name="T36" fmla="*/ 257 w 329"/>
                <a:gd name="T37" fmla="*/ 111 h 504"/>
                <a:gd name="T38" fmla="*/ 216 w 329"/>
                <a:gd name="T39" fmla="*/ 100 h 504"/>
                <a:gd name="T40" fmla="*/ 245 w 329"/>
                <a:gd name="T41" fmla="*/ 134 h 504"/>
                <a:gd name="T42" fmla="*/ 103 w 329"/>
                <a:gd name="T43" fmla="*/ 70 h 504"/>
                <a:gd name="T44" fmla="*/ 111 w 329"/>
                <a:gd name="T45" fmla="*/ 239 h 504"/>
                <a:gd name="T46" fmla="*/ 244 w 329"/>
                <a:gd name="T47" fmla="*/ 157 h 504"/>
                <a:gd name="T48" fmla="*/ 112 w 329"/>
                <a:gd name="T49" fmla="*/ 70 h 504"/>
                <a:gd name="T50" fmla="*/ 82 w 329"/>
                <a:gd name="T51" fmla="*/ 67 h 504"/>
                <a:gd name="T52" fmla="*/ 73 w 329"/>
                <a:gd name="T53" fmla="*/ 36 h 504"/>
                <a:gd name="T54" fmla="*/ 172 w 329"/>
                <a:gd name="T55" fmla="*/ 33 h 504"/>
                <a:gd name="T56" fmla="*/ 129 w 329"/>
                <a:gd name="T57" fmla="*/ 22 h 504"/>
                <a:gd name="T58" fmla="*/ 161 w 329"/>
                <a:gd name="T59" fmla="*/ 3 h 504"/>
                <a:gd name="T60" fmla="*/ 270 w 329"/>
                <a:gd name="T61" fmla="*/ 80 h 504"/>
                <a:gd name="T62" fmla="*/ 286 w 329"/>
                <a:gd name="T63" fmla="*/ 162 h 504"/>
                <a:gd name="T64" fmla="*/ 248 w 329"/>
                <a:gd name="T65" fmla="*/ 243 h 504"/>
                <a:gd name="T66" fmla="*/ 314 w 329"/>
                <a:gd name="T67" fmla="*/ 289 h 504"/>
                <a:gd name="T68" fmla="*/ 249 w 329"/>
                <a:gd name="T69" fmla="*/ 460 h 504"/>
                <a:gd name="T70" fmla="*/ 79 w 329"/>
                <a:gd name="T71" fmla="*/ 492 h 504"/>
                <a:gd name="T72" fmla="*/ 67 w 329"/>
                <a:gd name="T73" fmla="*/ 495 h 504"/>
                <a:gd name="T74" fmla="*/ 58 w 329"/>
                <a:gd name="T75" fmla="*/ 496 h 504"/>
                <a:gd name="T76" fmla="*/ 55 w 329"/>
                <a:gd name="T77" fmla="*/ 493 h 504"/>
                <a:gd name="T78" fmla="*/ 53 w 329"/>
                <a:gd name="T79" fmla="*/ 495 h 504"/>
                <a:gd name="T80" fmla="*/ 45 w 329"/>
                <a:gd name="T81" fmla="*/ 493 h 504"/>
                <a:gd name="T82" fmla="*/ 41 w 329"/>
                <a:gd name="T83" fmla="*/ 497 h 504"/>
                <a:gd name="T84" fmla="*/ 34 w 329"/>
                <a:gd name="T85" fmla="*/ 491 h 504"/>
                <a:gd name="T86" fmla="*/ 0 w 329"/>
                <a:gd name="T87" fmla="*/ 464 h 504"/>
                <a:gd name="T88" fmla="*/ 37 w 329"/>
                <a:gd name="T89" fmla="*/ 477 h 504"/>
                <a:gd name="T90" fmla="*/ 17 w 329"/>
                <a:gd name="T91" fmla="*/ 456 h 504"/>
                <a:gd name="T92" fmla="*/ 48 w 329"/>
                <a:gd name="T93" fmla="*/ 405 h 504"/>
                <a:gd name="T94" fmla="*/ 51 w 329"/>
                <a:gd name="T95" fmla="*/ 264 h 504"/>
                <a:gd name="T96" fmla="*/ 29 w 329"/>
                <a:gd name="T97" fmla="*/ 249 h 504"/>
                <a:gd name="T98" fmla="*/ 54 w 329"/>
                <a:gd name="T99" fmla="*/ 249 h 504"/>
                <a:gd name="T100" fmla="*/ 67 w 329"/>
                <a:gd name="T101" fmla="*/ 69 h 504"/>
                <a:gd name="T102" fmla="*/ 50 w 329"/>
                <a:gd name="T103" fmla="*/ 53 h 504"/>
                <a:gd name="T104" fmla="*/ 44 w 329"/>
                <a:gd name="T105" fmla="*/ 43 h 504"/>
                <a:gd name="T106" fmla="*/ 77 w 329"/>
                <a:gd name="T107" fmla="*/ 18 h 504"/>
                <a:gd name="T108" fmla="*/ 88 w 329"/>
                <a:gd name="T109" fmla="*/ 3 h 504"/>
                <a:gd name="T110" fmla="*/ 96 w 329"/>
                <a:gd name="T111" fmla="*/ 9 h 504"/>
                <a:gd name="T112" fmla="*/ 103 w 329"/>
                <a:gd name="T113" fmla="*/ 7 h 50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</a:cxnLst>
              <a:rect l="0" t="0" r="r" b="b"/>
              <a:pathLst>
                <a:path w="329" h="504">
                  <a:moveTo>
                    <a:pt x="173" y="481"/>
                  </a:moveTo>
                  <a:lnTo>
                    <a:pt x="165" y="483"/>
                  </a:lnTo>
                  <a:lnTo>
                    <a:pt x="156" y="483"/>
                  </a:lnTo>
                  <a:lnTo>
                    <a:pt x="156" y="484"/>
                  </a:lnTo>
                  <a:lnTo>
                    <a:pt x="156" y="484"/>
                  </a:lnTo>
                  <a:lnTo>
                    <a:pt x="144" y="487"/>
                  </a:lnTo>
                  <a:lnTo>
                    <a:pt x="132" y="488"/>
                  </a:lnTo>
                  <a:lnTo>
                    <a:pt x="150" y="487"/>
                  </a:lnTo>
                  <a:lnTo>
                    <a:pt x="168" y="484"/>
                  </a:lnTo>
                  <a:lnTo>
                    <a:pt x="173" y="481"/>
                  </a:lnTo>
                  <a:close/>
                  <a:moveTo>
                    <a:pt x="45" y="475"/>
                  </a:moveTo>
                  <a:lnTo>
                    <a:pt x="45" y="476"/>
                  </a:lnTo>
                  <a:lnTo>
                    <a:pt x="45" y="476"/>
                  </a:lnTo>
                  <a:lnTo>
                    <a:pt x="45" y="475"/>
                  </a:lnTo>
                  <a:close/>
                  <a:moveTo>
                    <a:pt x="154" y="462"/>
                  </a:moveTo>
                  <a:lnTo>
                    <a:pt x="148" y="463"/>
                  </a:lnTo>
                  <a:lnTo>
                    <a:pt x="141" y="466"/>
                  </a:lnTo>
                  <a:lnTo>
                    <a:pt x="148" y="464"/>
                  </a:lnTo>
                  <a:lnTo>
                    <a:pt x="154" y="462"/>
                  </a:lnTo>
                  <a:close/>
                  <a:moveTo>
                    <a:pt x="62" y="397"/>
                  </a:moveTo>
                  <a:lnTo>
                    <a:pt x="53" y="443"/>
                  </a:lnTo>
                  <a:lnTo>
                    <a:pt x="53" y="448"/>
                  </a:lnTo>
                  <a:lnTo>
                    <a:pt x="61" y="406"/>
                  </a:lnTo>
                  <a:lnTo>
                    <a:pt x="62" y="397"/>
                  </a:lnTo>
                  <a:close/>
                  <a:moveTo>
                    <a:pt x="294" y="369"/>
                  </a:moveTo>
                  <a:lnTo>
                    <a:pt x="290" y="378"/>
                  </a:lnTo>
                  <a:lnTo>
                    <a:pt x="288" y="388"/>
                  </a:lnTo>
                  <a:lnTo>
                    <a:pt x="285" y="394"/>
                  </a:lnTo>
                  <a:lnTo>
                    <a:pt x="290" y="382"/>
                  </a:lnTo>
                  <a:lnTo>
                    <a:pt x="294" y="369"/>
                  </a:lnTo>
                  <a:close/>
                  <a:moveTo>
                    <a:pt x="278" y="289"/>
                  </a:moveTo>
                  <a:lnTo>
                    <a:pt x="282" y="297"/>
                  </a:lnTo>
                  <a:lnTo>
                    <a:pt x="293" y="328"/>
                  </a:lnTo>
                  <a:lnTo>
                    <a:pt x="293" y="324"/>
                  </a:lnTo>
                  <a:lnTo>
                    <a:pt x="289" y="305"/>
                  </a:lnTo>
                  <a:lnTo>
                    <a:pt x="278" y="289"/>
                  </a:lnTo>
                  <a:close/>
                  <a:moveTo>
                    <a:pt x="294" y="280"/>
                  </a:moveTo>
                  <a:lnTo>
                    <a:pt x="303" y="302"/>
                  </a:lnTo>
                  <a:lnTo>
                    <a:pt x="307" y="324"/>
                  </a:lnTo>
                  <a:lnTo>
                    <a:pt x="309" y="347"/>
                  </a:lnTo>
                  <a:lnTo>
                    <a:pt x="307" y="364"/>
                  </a:lnTo>
                  <a:lnTo>
                    <a:pt x="302" y="386"/>
                  </a:lnTo>
                  <a:lnTo>
                    <a:pt x="293" y="407"/>
                  </a:lnTo>
                  <a:lnTo>
                    <a:pt x="280" y="425"/>
                  </a:lnTo>
                  <a:lnTo>
                    <a:pt x="263" y="440"/>
                  </a:lnTo>
                  <a:lnTo>
                    <a:pt x="244" y="454"/>
                  </a:lnTo>
                  <a:lnTo>
                    <a:pt x="265" y="440"/>
                  </a:lnTo>
                  <a:lnTo>
                    <a:pt x="284" y="423"/>
                  </a:lnTo>
                  <a:lnTo>
                    <a:pt x="301" y="401"/>
                  </a:lnTo>
                  <a:lnTo>
                    <a:pt x="313" y="377"/>
                  </a:lnTo>
                  <a:lnTo>
                    <a:pt x="319" y="353"/>
                  </a:lnTo>
                  <a:lnTo>
                    <a:pt x="321" y="332"/>
                  </a:lnTo>
                  <a:lnTo>
                    <a:pt x="317" y="311"/>
                  </a:lnTo>
                  <a:lnTo>
                    <a:pt x="307" y="294"/>
                  </a:lnTo>
                  <a:lnTo>
                    <a:pt x="301" y="286"/>
                  </a:lnTo>
                  <a:lnTo>
                    <a:pt x="294" y="280"/>
                  </a:lnTo>
                  <a:close/>
                  <a:moveTo>
                    <a:pt x="243" y="268"/>
                  </a:moveTo>
                  <a:lnTo>
                    <a:pt x="257" y="278"/>
                  </a:lnTo>
                  <a:lnTo>
                    <a:pt x="270" y="290"/>
                  </a:lnTo>
                  <a:lnTo>
                    <a:pt x="265" y="282"/>
                  </a:lnTo>
                  <a:lnTo>
                    <a:pt x="259" y="274"/>
                  </a:lnTo>
                  <a:lnTo>
                    <a:pt x="251" y="270"/>
                  </a:lnTo>
                  <a:lnTo>
                    <a:pt x="243" y="268"/>
                  </a:lnTo>
                  <a:close/>
                  <a:moveTo>
                    <a:pt x="251" y="256"/>
                  </a:moveTo>
                  <a:lnTo>
                    <a:pt x="259" y="262"/>
                  </a:lnTo>
                  <a:lnTo>
                    <a:pt x="265" y="269"/>
                  </a:lnTo>
                  <a:lnTo>
                    <a:pt x="270" y="272"/>
                  </a:lnTo>
                  <a:lnTo>
                    <a:pt x="276" y="276"/>
                  </a:lnTo>
                  <a:lnTo>
                    <a:pt x="278" y="278"/>
                  </a:lnTo>
                  <a:lnTo>
                    <a:pt x="267" y="265"/>
                  </a:lnTo>
                  <a:lnTo>
                    <a:pt x="251" y="256"/>
                  </a:lnTo>
                  <a:close/>
                  <a:moveTo>
                    <a:pt x="123" y="254"/>
                  </a:moveTo>
                  <a:lnTo>
                    <a:pt x="121" y="256"/>
                  </a:lnTo>
                  <a:lnTo>
                    <a:pt x="116" y="256"/>
                  </a:lnTo>
                  <a:lnTo>
                    <a:pt x="90" y="268"/>
                  </a:lnTo>
                  <a:lnTo>
                    <a:pt x="90" y="268"/>
                  </a:lnTo>
                  <a:lnTo>
                    <a:pt x="88" y="278"/>
                  </a:lnTo>
                  <a:lnTo>
                    <a:pt x="88" y="291"/>
                  </a:lnTo>
                  <a:lnTo>
                    <a:pt x="87" y="306"/>
                  </a:lnTo>
                  <a:lnTo>
                    <a:pt x="87" y="320"/>
                  </a:lnTo>
                  <a:lnTo>
                    <a:pt x="87" y="338"/>
                  </a:lnTo>
                  <a:lnTo>
                    <a:pt x="87" y="340"/>
                  </a:lnTo>
                  <a:lnTo>
                    <a:pt x="83" y="377"/>
                  </a:lnTo>
                  <a:lnTo>
                    <a:pt x="75" y="410"/>
                  </a:lnTo>
                  <a:lnTo>
                    <a:pt x="75" y="415"/>
                  </a:lnTo>
                  <a:lnTo>
                    <a:pt x="71" y="430"/>
                  </a:lnTo>
                  <a:lnTo>
                    <a:pt x="70" y="440"/>
                  </a:lnTo>
                  <a:lnTo>
                    <a:pt x="66" y="456"/>
                  </a:lnTo>
                  <a:lnTo>
                    <a:pt x="66" y="458"/>
                  </a:lnTo>
                  <a:lnTo>
                    <a:pt x="66" y="459"/>
                  </a:lnTo>
                  <a:lnTo>
                    <a:pt x="66" y="459"/>
                  </a:lnTo>
                  <a:lnTo>
                    <a:pt x="73" y="460"/>
                  </a:lnTo>
                  <a:lnTo>
                    <a:pt x="79" y="462"/>
                  </a:lnTo>
                  <a:lnTo>
                    <a:pt x="81" y="462"/>
                  </a:lnTo>
                  <a:lnTo>
                    <a:pt x="88" y="463"/>
                  </a:lnTo>
                  <a:lnTo>
                    <a:pt x="96" y="464"/>
                  </a:lnTo>
                  <a:lnTo>
                    <a:pt x="104" y="464"/>
                  </a:lnTo>
                  <a:lnTo>
                    <a:pt x="112" y="466"/>
                  </a:lnTo>
                  <a:lnTo>
                    <a:pt x="119" y="467"/>
                  </a:lnTo>
                  <a:lnTo>
                    <a:pt x="125" y="464"/>
                  </a:lnTo>
                  <a:lnTo>
                    <a:pt x="127" y="463"/>
                  </a:lnTo>
                  <a:lnTo>
                    <a:pt x="131" y="462"/>
                  </a:lnTo>
                  <a:lnTo>
                    <a:pt x="110" y="463"/>
                  </a:lnTo>
                  <a:lnTo>
                    <a:pt x="110" y="463"/>
                  </a:lnTo>
                  <a:lnTo>
                    <a:pt x="107" y="463"/>
                  </a:lnTo>
                  <a:lnTo>
                    <a:pt x="106" y="462"/>
                  </a:lnTo>
                  <a:lnTo>
                    <a:pt x="106" y="459"/>
                  </a:lnTo>
                  <a:lnTo>
                    <a:pt x="106" y="458"/>
                  </a:lnTo>
                  <a:lnTo>
                    <a:pt x="107" y="456"/>
                  </a:lnTo>
                  <a:lnTo>
                    <a:pt x="108" y="455"/>
                  </a:lnTo>
                  <a:lnTo>
                    <a:pt x="132" y="454"/>
                  </a:lnTo>
                  <a:lnTo>
                    <a:pt x="153" y="452"/>
                  </a:lnTo>
                  <a:lnTo>
                    <a:pt x="154" y="452"/>
                  </a:lnTo>
                  <a:lnTo>
                    <a:pt x="157" y="452"/>
                  </a:lnTo>
                  <a:lnTo>
                    <a:pt x="185" y="440"/>
                  </a:lnTo>
                  <a:lnTo>
                    <a:pt x="212" y="427"/>
                  </a:lnTo>
                  <a:lnTo>
                    <a:pt x="237" y="410"/>
                  </a:lnTo>
                  <a:lnTo>
                    <a:pt x="245" y="404"/>
                  </a:lnTo>
                  <a:lnTo>
                    <a:pt x="253" y="396"/>
                  </a:lnTo>
                  <a:lnTo>
                    <a:pt x="259" y="389"/>
                  </a:lnTo>
                  <a:lnTo>
                    <a:pt x="270" y="369"/>
                  </a:lnTo>
                  <a:lnTo>
                    <a:pt x="274" y="349"/>
                  </a:lnTo>
                  <a:lnTo>
                    <a:pt x="270" y="330"/>
                  </a:lnTo>
                  <a:lnTo>
                    <a:pt x="260" y="311"/>
                  </a:lnTo>
                  <a:lnTo>
                    <a:pt x="244" y="295"/>
                  </a:lnTo>
                  <a:lnTo>
                    <a:pt x="224" y="281"/>
                  </a:lnTo>
                  <a:lnTo>
                    <a:pt x="203" y="270"/>
                  </a:lnTo>
                  <a:lnTo>
                    <a:pt x="181" y="262"/>
                  </a:lnTo>
                  <a:lnTo>
                    <a:pt x="160" y="257"/>
                  </a:lnTo>
                  <a:lnTo>
                    <a:pt x="158" y="257"/>
                  </a:lnTo>
                  <a:lnTo>
                    <a:pt x="158" y="257"/>
                  </a:lnTo>
                  <a:lnTo>
                    <a:pt x="140" y="258"/>
                  </a:lnTo>
                  <a:lnTo>
                    <a:pt x="124" y="257"/>
                  </a:lnTo>
                  <a:lnTo>
                    <a:pt x="123" y="257"/>
                  </a:lnTo>
                  <a:lnTo>
                    <a:pt x="123" y="254"/>
                  </a:lnTo>
                  <a:close/>
                  <a:moveTo>
                    <a:pt x="189" y="227"/>
                  </a:moveTo>
                  <a:lnTo>
                    <a:pt x="178" y="232"/>
                  </a:lnTo>
                  <a:lnTo>
                    <a:pt x="190" y="229"/>
                  </a:lnTo>
                  <a:lnTo>
                    <a:pt x="189" y="227"/>
                  </a:lnTo>
                  <a:close/>
                  <a:moveTo>
                    <a:pt x="273" y="117"/>
                  </a:moveTo>
                  <a:lnTo>
                    <a:pt x="272" y="123"/>
                  </a:lnTo>
                  <a:lnTo>
                    <a:pt x="269" y="129"/>
                  </a:lnTo>
                  <a:lnTo>
                    <a:pt x="270" y="131"/>
                  </a:lnTo>
                  <a:lnTo>
                    <a:pt x="270" y="132"/>
                  </a:lnTo>
                  <a:lnTo>
                    <a:pt x="276" y="148"/>
                  </a:lnTo>
                  <a:lnTo>
                    <a:pt x="277" y="162"/>
                  </a:lnTo>
                  <a:lnTo>
                    <a:pt x="280" y="144"/>
                  </a:lnTo>
                  <a:lnTo>
                    <a:pt x="276" y="123"/>
                  </a:lnTo>
                  <a:lnTo>
                    <a:pt x="273" y="117"/>
                  </a:lnTo>
                  <a:close/>
                  <a:moveTo>
                    <a:pt x="255" y="104"/>
                  </a:moveTo>
                  <a:lnTo>
                    <a:pt x="255" y="109"/>
                  </a:lnTo>
                  <a:lnTo>
                    <a:pt x="257" y="111"/>
                  </a:lnTo>
                  <a:lnTo>
                    <a:pt x="257" y="111"/>
                  </a:lnTo>
                  <a:lnTo>
                    <a:pt x="255" y="104"/>
                  </a:lnTo>
                  <a:close/>
                  <a:moveTo>
                    <a:pt x="256" y="94"/>
                  </a:moveTo>
                  <a:lnTo>
                    <a:pt x="257" y="95"/>
                  </a:lnTo>
                  <a:lnTo>
                    <a:pt x="256" y="94"/>
                  </a:lnTo>
                  <a:lnTo>
                    <a:pt x="256" y="94"/>
                  </a:lnTo>
                  <a:close/>
                  <a:moveTo>
                    <a:pt x="202" y="90"/>
                  </a:moveTo>
                  <a:lnTo>
                    <a:pt x="216" y="100"/>
                  </a:lnTo>
                  <a:lnTo>
                    <a:pt x="231" y="115"/>
                  </a:lnTo>
                  <a:lnTo>
                    <a:pt x="241" y="129"/>
                  </a:lnTo>
                  <a:lnTo>
                    <a:pt x="249" y="145"/>
                  </a:lnTo>
                  <a:lnTo>
                    <a:pt x="251" y="141"/>
                  </a:lnTo>
                  <a:lnTo>
                    <a:pt x="249" y="138"/>
                  </a:lnTo>
                  <a:lnTo>
                    <a:pt x="249" y="137"/>
                  </a:lnTo>
                  <a:lnTo>
                    <a:pt x="247" y="136"/>
                  </a:lnTo>
                  <a:lnTo>
                    <a:pt x="245" y="134"/>
                  </a:lnTo>
                  <a:lnTo>
                    <a:pt x="245" y="132"/>
                  </a:lnTo>
                  <a:lnTo>
                    <a:pt x="245" y="132"/>
                  </a:lnTo>
                  <a:lnTo>
                    <a:pt x="245" y="131"/>
                  </a:lnTo>
                  <a:lnTo>
                    <a:pt x="244" y="129"/>
                  </a:lnTo>
                  <a:lnTo>
                    <a:pt x="243" y="127"/>
                  </a:lnTo>
                  <a:lnTo>
                    <a:pt x="224" y="107"/>
                  </a:lnTo>
                  <a:lnTo>
                    <a:pt x="202" y="90"/>
                  </a:lnTo>
                  <a:close/>
                  <a:moveTo>
                    <a:pt x="103" y="70"/>
                  </a:moveTo>
                  <a:lnTo>
                    <a:pt x="102" y="92"/>
                  </a:lnTo>
                  <a:lnTo>
                    <a:pt x="99" y="117"/>
                  </a:lnTo>
                  <a:lnTo>
                    <a:pt x="95" y="177"/>
                  </a:lnTo>
                  <a:lnTo>
                    <a:pt x="91" y="241"/>
                  </a:lnTo>
                  <a:lnTo>
                    <a:pt x="99" y="240"/>
                  </a:lnTo>
                  <a:lnTo>
                    <a:pt x="108" y="240"/>
                  </a:lnTo>
                  <a:lnTo>
                    <a:pt x="108" y="240"/>
                  </a:lnTo>
                  <a:lnTo>
                    <a:pt x="111" y="239"/>
                  </a:lnTo>
                  <a:lnTo>
                    <a:pt x="113" y="239"/>
                  </a:lnTo>
                  <a:lnTo>
                    <a:pt x="139" y="237"/>
                  </a:lnTo>
                  <a:lnTo>
                    <a:pt x="165" y="229"/>
                  </a:lnTo>
                  <a:lnTo>
                    <a:pt x="189" y="218"/>
                  </a:lnTo>
                  <a:lnTo>
                    <a:pt x="212" y="203"/>
                  </a:lnTo>
                  <a:lnTo>
                    <a:pt x="232" y="183"/>
                  </a:lnTo>
                  <a:lnTo>
                    <a:pt x="239" y="170"/>
                  </a:lnTo>
                  <a:lnTo>
                    <a:pt x="244" y="157"/>
                  </a:lnTo>
                  <a:lnTo>
                    <a:pt x="237" y="138"/>
                  </a:lnTo>
                  <a:lnTo>
                    <a:pt x="224" y="120"/>
                  </a:lnTo>
                  <a:lnTo>
                    <a:pt x="203" y="101"/>
                  </a:lnTo>
                  <a:lnTo>
                    <a:pt x="179" y="87"/>
                  </a:lnTo>
                  <a:lnTo>
                    <a:pt x="156" y="78"/>
                  </a:lnTo>
                  <a:lnTo>
                    <a:pt x="132" y="71"/>
                  </a:lnTo>
                  <a:lnTo>
                    <a:pt x="124" y="71"/>
                  </a:lnTo>
                  <a:lnTo>
                    <a:pt x="112" y="70"/>
                  </a:lnTo>
                  <a:lnTo>
                    <a:pt x="103" y="70"/>
                  </a:lnTo>
                  <a:close/>
                  <a:moveTo>
                    <a:pt x="82" y="67"/>
                  </a:moveTo>
                  <a:lnTo>
                    <a:pt x="82" y="67"/>
                  </a:lnTo>
                  <a:lnTo>
                    <a:pt x="82" y="70"/>
                  </a:lnTo>
                  <a:lnTo>
                    <a:pt x="82" y="75"/>
                  </a:lnTo>
                  <a:lnTo>
                    <a:pt x="83" y="67"/>
                  </a:lnTo>
                  <a:lnTo>
                    <a:pt x="82" y="67"/>
                  </a:lnTo>
                  <a:lnTo>
                    <a:pt x="82" y="67"/>
                  </a:lnTo>
                  <a:close/>
                  <a:moveTo>
                    <a:pt x="73" y="36"/>
                  </a:moveTo>
                  <a:lnTo>
                    <a:pt x="67" y="36"/>
                  </a:lnTo>
                  <a:lnTo>
                    <a:pt x="62" y="37"/>
                  </a:lnTo>
                  <a:lnTo>
                    <a:pt x="66" y="37"/>
                  </a:lnTo>
                  <a:lnTo>
                    <a:pt x="71" y="37"/>
                  </a:lnTo>
                  <a:lnTo>
                    <a:pt x="73" y="37"/>
                  </a:lnTo>
                  <a:lnTo>
                    <a:pt x="71" y="37"/>
                  </a:lnTo>
                  <a:lnTo>
                    <a:pt x="73" y="36"/>
                  </a:lnTo>
                  <a:lnTo>
                    <a:pt x="73" y="36"/>
                  </a:lnTo>
                  <a:close/>
                  <a:moveTo>
                    <a:pt x="129" y="30"/>
                  </a:moveTo>
                  <a:lnTo>
                    <a:pt x="104" y="32"/>
                  </a:lnTo>
                  <a:lnTo>
                    <a:pt x="104" y="37"/>
                  </a:lnTo>
                  <a:lnTo>
                    <a:pt x="144" y="36"/>
                  </a:lnTo>
                  <a:lnTo>
                    <a:pt x="168" y="37"/>
                  </a:lnTo>
                  <a:lnTo>
                    <a:pt x="194" y="39"/>
                  </a:lnTo>
                  <a:lnTo>
                    <a:pt x="172" y="33"/>
                  </a:lnTo>
                  <a:lnTo>
                    <a:pt x="153" y="32"/>
                  </a:lnTo>
                  <a:lnTo>
                    <a:pt x="129" y="30"/>
                  </a:lnTo>
                  <a:close/>
                  <a:moveTo>
                    <a:pt x="146" y="12"/>
                  </a:moveTo>
                  <a:lnTo>
                    <a:pt x="123" y="13"/>
                  </a:lnTo>
                  <a:lnTo>
                    <a:pt x="113" y="16"/>
                  </a:lnTo>
                  <a:lnTo>
                    <a:pt x="104" y="20"/>
                  </a:lnTo>
                  <a:lnTo>
                    <a:pt x="104" y="22"/>
                  </a:lnTo>
                  <a:lnTo>
                    <a:pt x="129" y="22"/>
                  </a:lnTo>
                  <a:lnTo>
                    <a:pt x="153" y="22"/>
                  </a:lnTo>
                  <a:lnTo>
                    <a:pt x="173" y="25"/>
                  </a:lnTo>
                  <a:lnTo>
                    <a:pt x="198" y="32"/>
                  </a:lnTo>
                  <a:lnTo>
                    <a:pt x="191" y="28"/>
                  </a:lnTo>
                  <a:lnTo>
                    <a:pt x="170" y="16"/>
                  </a:lnTo>
                  <a:lnTo>
                    <a:pt x="146" y="12"/>
                  </a:lnTo>
                  <a:close/>
                  <a:moveTo>
                    <a:pt x="140" y="0"/>
                  </a:moveTo>
                  <a:lnTo>
                    <a:pt x="161" y="3"/>
                  </a:lnTo>
                  <a:lnTo>
                    <a:pt x="181" y="8"/>
                  </a:lnTo>
                  <a:lnTo>
                    <a:pt x="198" y="18"/>
                  </a:lnTo>
                  <a:lnTo>
                    <a:pt x="216" y="33"/>
                  </a:lnTo>
                  <a:lnTo>
                    <a:pt x="232" y="50"/>
                  </a:lnTo>
                  <a:lnTo>
                    <a:pt x="243" y="54"/>
                  </a:lnTo>
                  <a:lnTo>
                    <a:pt x="255" y="61"/>
                  </a:lnTo>
                  <a:lnTo>
                    <a:pt x="264" y="70"/>
                  </a:lnTo>
                  <a:lnTo>
                    <a:pt x="270" y="80"/>
                  </a:lnTo>
                  <a:lnTo>
                    <a:pt x="273" y="87"/>
                  </a:lnTo>
                  <a:lnTo>
                    <a:pt x="274" y="94"/>
                  </a:lnTo>
                  <a:lnTo>
                    <a:pt x="274" y="100"/>
                  </a:lnTo>
                  <a:lnTo>
                    <a:pt x="278" y="108"/>
                  </a:lnTo>
                  <a:lnTo>
                    <a:pt x="281" y="115"/>
                  </a:lnTo>
                  <a:lnTo>
                    <a:pt x="284" y="120"/>
                  </a:lnTo>
                  <a:lnTo>
                    <a:pt x="288" y="141"/>
                  </a:lnTo>
                  <a:lnTo>
                    <a:pt x="286" y="162"/>
                  </a:lnTo>
                  <a:lnTo>
                    <a:pt x="278" y="181"/>
                  </a:lnTo>
                  <a:lnTo>
                    <a:pt x="276" y="185"/>
                  </a:lnTo>
                  <a:lnTo>
                    <a:pt x="272" y="190"/>
                  </a:lnTo>
                  <a:lnTo>
                    <a:pt x="268" y="194"/>
                  </a:lnTo>
                  <a:lnTo>
                    <a:pt x="259" y="210"/>
                  </a:lnTo>
                  <a:lnTo>
                    <a:pt x="244" y="223"/>
                  </a:lnTo>
                  <a:lnTo>
                    <a:pt x="227" y="235"/>
                  </a:lnTo>
                  <a:lnTo>
                    <a:pt x="248" y="243"/>
                  </a:lnTo>
                  <a:lnTo>
                    <a:pt x="251" y="243"/>
                  </a:lnTo>
                  <a:lnTo>
                    <a:pt x="255" y="244"/>
                  </a:lnTo>
                  <a:lnTo>
                    <a:pt x="256" y="245"/>
                  </a:lnTo>
                  <a:lnTo>
                    <a:pt x="259" y="247"/>
                  </a:lnTo>
                  <a:lnTo>
                    <a:pt x="260" y="248"/>
                  </a:lnTo>
                  <a:lnTo>
                    <a:pt x="282" y="260"/>
                  </a:lnTo>
                  <a:lnTo>
                    <a:pt x="299" y="273"/>
                  </a:lnTo>
                  <a:lnTo>
                    <a:pt x="314" y="289"/>
                  </a:lnTo>
                  <a:lnTo>
                    <a:pt x="325" y="309"/>
                  </a:lnTo>
                  <a:lnTo>
                    <a:pt x="329" y="331"/>
                  </a:lnTo>
                  <a:lnTo>
                    <a:pt x="327" y="355"/>
                  </a:lnTo>
                  <a:lnTo>
                    <a:pt x="321" y="380"/>
                  </a:lnTo>
                  <a:lnTo>
                    <a:pt x="307" y="405"/>
                  </a:lnTo>
                  <a:lnTo>
                    <a:pt x="290" y="429"/>
                  </a:lnTo>
                  <a:lnTo>
                    <a:pt x="270" y="446"/>
                  </a:lnTo>
                  <a:lnTo>
                    <a:pt x="249" y="460"/>
                  </a:lnTo>
                  <a:lnTo>
                    <a:pt x="224" y="472"/>
                  </a:lnTo>
                  <a:lnTo>
                    <a:pt x="198" y="483"/>
                  </a:lnTo>
                  <a:lnTo>
                    <a:pt x="170" y="492"/>
                  </a:lnTo>
                  <a:lnTo>
                    <a:pt x="153" y="495"/>
                  </a:lnTo>
                  <a:lnTo>
                    <a:pt x="133" y="496"/>
                  </a:lnTo>
                  <a:lnTo>
                    <a:pt x="102" y="495"/>
                  </a:lnTo>
                  <a:lnTo>
                    <a:pt x="82" y="493"/>
                  </a:lnTo>
                  <a:lnTo>
                    <a:pt x="79" y="492"/>
                  </a:lnTo>
                  <a:lnTo>
                    <a:pt x="79" y="491"/>
                  </a:lnTo>
                  <a:lnTo>
                    <a:pt x="66" y="491"/>
                  </a:lnTo>
                  <a:lnTo>
                    <a:pt x="66" y="495"/>
                  </a:lnTo>
                  <a:lnTo>
                    <a:pt x="66" y="496"/>
                  </a:lnTo>
                  <a:lnTo>
                    <a:pt x="66" y="496"/>
                  </a:lnTo>
                  <a:lnTo>
                    <a:pt x="67" y="496"/>
                  </a:lnTo>
                  <a:lnTo>
                    <a:pt x="67" y="495"/>
                  </a:lnTo>
                  <a:lnTo>
                    <a:pt x="67" y="495"/>
                  </a:lnTo>
                  <a:lnTo>
                    <a:pt x="67" y="496"/>
                  </a:lnTo>
                  <a:lnTo>
                    <a:pt x="66" y="497"/>
                  </a:lnTo>
                  <a:lnTo>
                    <a:pt x="65" y="500"/>
                  </a:lnTo>
                  <a:lnTo>
                    <a:pt x="63" y="500"/>
                  </a:lnTo>
                  <a:lnTo>
                    <a:pt x="63" y="500"/>
                  </a:lnTo>
                  <a:lnTo>
                    <a:pt x="61" y="500"/>
                  </a:lnTo>
                  <a:lnTo>
                    <a:pt x="59" y="498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5"/>
                  </a:lnTo>
                  <a:lnTo>
                    <a:pt x="58" y="496"/>
                  </a:lnTo>
                  <a:lnTo>
                    <a:pt x="58" y="495"/>
                  </a:lnTo>
                  <a:lnTo>
                    <a:pt x="58" y="493"/>
                  </a:lnTo>
                  <a:lnTo>
                    <a:pt x="58" y="492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5" y="493"/>
                  </a:lnTo>
                  <a:lnTo>
                    <a:pt x="54" y="495"/>
                  </a:lnTo>
                  <a:lnTo>
                    <a:pt x="54" y="495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4" y="493"/>
                  </a:lnTo>
                  <a:lnTo>
                    <a:pt x="53" y="495"/>
                  </a:lnTo>
                  <a:lnTo>
                    <a:pt x="53" y="496"/>
                  </a:lnTo>
                  <a:lnTo>
                    <a:pt x="51" y="497"/>
                  </a:lnTo>
                  <a:lnTo>
                    <a:pt x="49" y="498"/>
                  </a:lnTo>
                  <a:lnTo>
                    <a:pt x="48" y="497"/>
                  </a:lnTo>
                  <a:lnTo>
                    <a:pt x="46" y="497"/>
                  </a:lnTo>
                  <a:lnTo>
                    <a:pt x="45" y="495"/>
                  </a:lnTo>
                  <a:lnTo>
                    <a:pt x="45" y="493"/>
                  </a:lnTo>
                  <a:lnTo>
                    <a:pt x="45" y="493"/>
                  </a:lnTo>
                  <a:lnTo>
                    <a:pt x="44" y="493"/>
                  </a:lnTo>
                  <a:lnTo>
                    <a:pt x="44" y="496"/>
                  </a:lnTo>
                  <a:lnTo>
                    <a:pt x="44" y="498"/>
                  </a:lnTo>
                  <a:lnTo>
                    <a:pt x="44" y="501"/>
                  </a:lnTo>
                  <a:lnTo>
                    <a:pt x="42" y="504"/>
                  </a:lnTo>
                  <a:lnTo>
                    <a:pt x="42" y="504"/>
                  </a:lnTo>
                  <a:lnTo>
                    <a:pt x="42" y="496"/>
                  </a:lnTo>
                  <a:lnTo>
                    <a:pt x="41" y="497"/>
                  </a:lnTo>
                  <a:lnTo>
                    <a:pt x="40" y="498"/>
                  </a:lnTo>
                  <a:lnTo>
                    <a:pt x="38" y="498"/>
                  </a:lnTo>
                  <a:lnTo>
                    <a:pt x="37" y="497"/>
                  </a:lnTo>
                  <a:lnTo>
                    <a:pt x="36" y="496"/>
                  </a:lnTo>
                  <a:lnTo>
                    <a:pt x="34" y="495"/>
                  </a:lnTo>
                  <a:lnTo>
                    <a:pt x="34" y="493"/>
                  </a:lnTo>
                  <a:lnTo>
                    <a:pt x="34" y="493"/>
                  </a:lnTo>
                  <a:lnTo>
                    <a:pt x="34" y="491"/>
                  </a:lnTo>
                  <a:lnTo>
                    <a:pt x="34" y="489"/>
                  </a:lnTo>
                  <a:lnTo>
                    <a:pt x="34" y="488"/>
                  </a:lnTo>
                  <a:lnTo>
                    <a:pt x="36" y="487"/>
                  </a:lnTo>
                  <a:lnTo>
                    <a:pt x="36" y="487"/>
                  </a:lnTo>
                  <a:lnTo>
                    <a:pt x="21" y="481"/>
                  </a:lnTo>
                  <a:lnTo>
                    <a:pt x="9" y="475"/>
                  </a:lnTo>
                  <a:lnTo>
                    <a:pt x="0" y="467"/>
                  </a:lnTo>
                  <a:lnTo>
                    <a:pt x="0" y="464"/>
                  </a:lnTo>
                  <a:lnTo>
                    <a:pt x="0" y="463"/>
                  </a:lnTo>
                  <a:lnTo>
                    <a:pt x="0" y="462"/>
                  </a:lnTo>
                  <a:lnTo>
                    <a:pt x="1" y="460"/>
                  </a:lnTo>
                  <a:lnTo>
                    <a:pt x="3" y="460"/>
                  </a:lnTo>
                  <a:lnTo>
                    <a:pt x="5" y="460"/>
                  </a:lnTo>
                  <a:lnTo>
                    <a:pt x="7" y="462"/>
                  </a:lnTo>
                  <a:lnTo>
                    <a:pt x="19" y="471"/>
                  </a:lnTo>
                  <a:lnTo>
                    <a:pt x="37" y="477"/>
                  </a:lnTo>
                  <a:lnTo>
                    <a:pt x="33" y="475"/>
                  </a:lnTo>
                  <a:lnTo>
                    <a:pt x="29" y="469"/>
                  </a:lnTo>
                  <a:lnTo>
                    <a:pt x="28" y="469"/>
                  </a:lnTo>
                  <a:lnTo>
                    <a:pt x="20" y="466"/>
                  </a:lnTo>
                  <a:lnTo>
                    <a:pt x="17" y="464"/>
                  </a:lnTo>
                  <a:lnTo>
                    <a:pt x="16" y="462"/>
                  </a:lnTo>
                  <a:lnTo>
                    <a:pt x="16" y="458"/>
                  </a:lnTo>
                  <a:lnTo>
                    <a:pt x="17" y="456"/>
                  </a:lnTo>
                  <a:lnTo>
                    <a:pt x="20" y="455"/>
                  </a:lnTo>
                  <a:lnTo>
                    <a:pt x="21" y="454"/>
                  </a:lnTo>
                  <a:lnTo>
                    <a:pt x="24" y="454"/>
                  </a:lnTo>
                  <a:lnTo>
                    <a:pt x="30" y="456"/>
                  </a:lnTo>
                  <a:lnTo>
                    <a:pt x="37" y="459"/>
                  </a:lnTo>
                  <a:lnTo>
                    <a:pt x="38" y="460"/>
                  </a:lnTo>
                  <a:lnTo>
                    <a:pt x="46" y="407"/>
                  </a:lnTo>
                  <a:lnTo>
                    <a:pt x="48" y="405"/>
                  </a:lnTo>
                  <a:lnTo>
                    <a:pt x="50" y="360"/>
                  </a:lnTo>
                  <a:lnTo>
                    <a:pt x="55" y="297"/>
                  </a:lnTo>
                  <a:lnTo>
                    <a:pt x="53" y="294"/>
                  </a:lnTo>
                  <a:lnTo>
                    <a:pt x="53" y="291"/>
                  </a:lnTo>
                  <a:lnTo>
                    <a:pt x="55" y="261"/>
                  </a:lnTo>
                  <a:lnTo>
                    <a:pt x="55" y="261"/>
                  </a:lnTo>
                  <a:lnTo>
                    <a:pt x="53" y="262"/>
                  </a:lnTo>
                  <a:lnTo>
                    <a:pt x="51" y="264"/>
                  </a:lnTo>
                  <a:lnTo>
                    <a:pt x="49" y="264"/>
                  </a:lnTo>
                  <a:lnTo>
                    <a:pt x="48" y="262"/>
                  </a:lnTo>
                  <a:lnTo>
                    <a:pt x="46" y="260"/>
                  </a:lnTo>
                  <a:lnTo>
                    <a:pt x="46" y="260"/>
                  </a:lnTo>
                  <a:lnTo>
                    <a:pt x="44" y="260"/>
                  </a:lnTo>
                  <a:lnTo>
                    <a:pt x="44" y="256"/>
                  </a:lnTo>
                  <a:lnTo>
                    <a:pt x="37" y="252"/>
                  </a:lnTo>
                  <a:lnTo>
                    <a:pt x="29" y="249"/>
                  </a:lnTo>
                  <a:lnTo>
                    <a:pt x="28" y="248"/>
                  </a:lnTo>
                  <a:lnTo>
                    <a:pt x="28" y="245"/>
                  </a:lnTo>
                  <a:lnTo>
                    <a:pt x="28" y="244"/>
                  </a:lnTo>
                  <a:lnTo>
                    <a:pt x="29" y="241"/>
                  </a:lnTo>
                  <a:lnTo>
                    <a:pt x="32" y="241"/>
                  </a:lnTo>
                  <a:lnTo>
                    <a:pt x="34" y="241"/>
                  </a:lnTo>
                  <a:lnTo>
                    <a:pt x="44" y="247"/>
                  </a:lnTo>
                  <a:lnTo>
                    <a:pt x="54" y="249"/>
                  </a:lnTo>
                  <a:lnTo>
                    <a:pt x="57" y="249"/>
                  </a:lnTo>
                  <a:lnTo>
                    <a:pt x="57" y="248"/>
                  </a:lnTo>
                  <a:lnTo>
                    <a:pt x="57" y="240"/>
                  </a:lnTo>
                  <a:lnTo>
                    <a:pt x="57" y="239"/>
                  </a:lnTo>
                  <a:lnTo>
                    <a:pt x="58" y="236"/>
                  </a:lnTo>
                  <a:lnTo>
                    <a:pt x="59" y="181"/>
                  </a:lnTo>
                  <a:lnTo>
                    <a:pt x="62" y="125"/>
                  </a:lnTo>
                  <a:lnTo>
                    <a:pt x="67" y="69"/>
                  </a:lnTo>
                  <a:lnTo>
                    <a:pt x="69" y="66"/>
                  </a:lnTo>
                  <a:lnTo>
                    <a:pt x="71" y="66"/>
                  </a:lnTo>
                  <a:lnTo>
                    <a:pt x="63" y="63"/>
                  </a:lnTo>
                  <a:lnTo>
                    <a:pt x="57" y="59"/>
                  </a:lnTo>
                  <a:lnTo>
                    <a:pt x="53" y="55"/>
                  </a:lnTo>
                  <a:lnTo>
                    <a:pt x="53" y="55"/>
                  </a:lnTo>
                  <a:lnTo>
                    <a:pt x="51" y="54"/>
                  </a:lnTo>
                  <a:lnTo>
                    <a:pt x="50" y="53"/>
                  </a:lnTo>
                  <a:lnTo>
                    <a:pt x="50" y="51"/>
                  </a:lnTo>
                  <a:lnTo>
                    <a:pt x="50" y="51"/>
                  </a:lnTo>
                  <a:lnTo>
                    <a:pt x="49" y="47"/>
                  </a:lnTo>
                  <a:lnTo>
                    <a:pt x="50" y="45"/>
                  </a:lnTo>
                  <a:lnTo>
                    <a:pt x="51" y="42"/>
                  </a:lnTo>
                  <a:lnTo>
                    <a:pt x="48" y="43"/>
                  </a:lnTo>
                  <a:lnTo>
                    <a:pt x="46" y="45"/>
                  </a:lnTo>
                  <a:lnTo>
                    <a:pt x="44" y="43"/>
                  </a:lnTo>
                  <a:lnTo>
                    <a:pt x="42" y="42"/>
                  </a:lnTo>
                  <a:lnTo>
                    <a:pt x="41" y="41"/>
                  </a:lnTo>
                  <a:lnTo>
                    <a:pt x="41" y="39"/>
                  </a:lnTo>
                  <a:lnTo>
                    <a:pt x="42" y="38"/>
                  </a:lnTo>
                  <a:lnTo>
                    <a:pt x="44" y="37"/>
                  </a:lnTo>
                  <a:lnTo>
                    <a:pt x="57" y="30"/>
                  </a:lnTo>
                  <a:lnTo>
                    <a:pt x="77" y="26"/>
                  </a:lnTo>
                  <a:lnTo>
                    <a:pt x="77" y="18"/>
                  </a:lnTo>
                  <a:lnTo>
                    <a:pt x="78" y="5"/>
                  </a:lnTo>
                  <a:lnTo>
                    <a:pt x="78" y="4"/>
                  </a:lnTo>
                  <a:lnTo>
                    <a:pt x="81" y="3"/>
                  </a:lnTo>
                  <a:lnTo>
                    <a:pt x="82" y="1"/>
                  </a:lnTo>
                  <a:lnTo>
                    <a:pt x="84" y="3"/>
                  </a:lnTo>
                  <a:lnTo>
                    <a:pt x="86" y="3"/>
                  </a:lnTo>
                  <a:lnTo>
                    <a:pt x="86" y="3"/>
                  </a:lnTo>
                  <a:lnTo>
                    <a:pt x="88" y="3"/>
                  </a:lnTo>
                  <a:lnTo>
                    <a:pt x="90" y="4"/>
                  </a:lnTo>
                  <a:lnTo>
                    <a:pt x="91" y="7"/>
                  </a:lnTo>
                  <a:lnTo>
                    <a:pt x="91" y="14"/>
                  </a:lnTo>
                  <a:lnTo>
                    <a:pt x="91" y="16"/>
                  </a:lnTo>
                  <a:lnTo>
                    <a:pt x="94" y="14"/>
                  </a:lnTo>
                  <a:lnTo>
                    <a:pt x="94" y="13"/>
                  </a:lnTo>
                  <a:lnTo>
                    <a:pt x="94" y="10"/>
                  </a:lnTo>
                  <a:lnTo>
                    <a:pt x="96" y="9"/>
                  </a:lnTo>
                  <a:lnTo>
                    <a:pt x="96" y="9"/>
                  </a:lnTo>
                  <a:lnTo>
                    <a:pt x="96" y="8"/>
                  </a:lnTo>
                  <a:lnTo>
                    <a:pt x="96" y="7"/>
                  </a:lnTo>
                  <a:lnTo>
                    <a:pt x="98" y="5"/>
                  </a:lnTo>
                  <a:lnTo>
                    <a:pt x="100" y="5"/>
                  </a:lnTo>
                  <a:lnTo>
                    <a:pt x="100" y="5"/>
                  </a:lnTo>
                  <a:lnTo>
                    <a:pt x="102" y="5"/>
                  </a:lnTo>
                  <a:lnTo>
                    <a:pt x="103" y="7"/>
                  </a:lnTo>
                  <a:lnTo>
                    <a:pt x="104" y="8"/>
                  </a:lnTo>
                  <a:lnTo>
                    <a:pt x="112" y="5"/>
                  </a:lnTo>
                  <a:lnTo>
                    <a:pt x="120" y="3"/>
                  </a:lnTo>
                  <a:lnTo>
                    <a:pt x="131" y="1"/>
                  </a:lnTo>
                  <a:lnTo>
                    <a:pt x="140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3" name="Freeform 30"/>
            <xdr:cNvSpPr>
              <a:spLocks noEditPoints="1"/>
            </xdr:cNvSpPr>
          </xdr:nvSpPr>
          <xdr:spPr bwMode="auto">
            <a:xfrm>
              <a:off x="2847417" y="342303"/>
              <a:ext cx="92137" cy="190366"/>
            </a:xfrm>
            <a:custGeom>
              <a:avLst/>
              <a:gdLst>
                <a:gd name="T0" fmla="*/ 41 w 242"/>
                <a:gd name="T1" fmla="*/ 414 h 500"/>
                <a:gd name="T2" fmla="*/ 168 w 242"/>
                <a:gd name="T3" fmla="*/ 382 h 500"/>
                <a:gd name="T4" fmla="*/ 152 w 242"/>
                <a:gd name="T5" fmla="*/ 252 h 500"/>
                <a:gd name="T6" fmla="*/ 60 w 242"/>
                <a:gd name="T7" fmla="*/ 220 h 500"/>
                <a:gd name="T8" fmla="*/ 69 w 242"/>
                <a:gd name="T9" fmla="*/ 226 h 500"/>
                <a:gd name="T10" fmla="*/ 147 w 242"/>
                <a:gd name="T11" fmla="*/ 207 h 500"/>
                <a:gd name="T12" fmla="*/ 90 w 242"/>
                <a:gd name="T13" fmla="*/ 214 h 500"/>
                <a:gd name="T14" fmla="*/ 109 w 242"/>
                <a:gd name="T15" fmla="*/ 214 h 500"/>
                <a:gd name="T16" fmla="*/ 197 w 242"/>
                <a:gd name="T17" fmla="*/ 212 h 500"/>
                <a:gd name="T18" fmla="*/ 214 w 242"/>
                <a:gd name="T19" fmla="*/ 182 h 500"/>
                <a:gd name="T20" fmla="*/ 221 w 242"/>
                <a:gd name="T21" fmla="*/ 181 h 500"/>
                <a:gd name="T22" fmla="*/ 52 w 242"/>
                <a:gd name="T23" fmla="*/ 169 h 500"/>
                <a:gd name="T24" fmla="*/ 41 w 242"/>
                <a:gd name="T25" fmla="*/ 94 h 500"/>
                <a:gd name="T26" fmla="*/ 27 w 242"/>
                <a:gd name="T27" fmla="*/ 78 h 500"/>
                <a:gd name="T28" fmla="*/ 182 w 242"/>
                <a:gd name="T29" fmla="*/ 74 h 500"/>
                <a:gd name="T30" fmla="*/ 28 w 242"/>
                <a:gd name="T31" fmla="*/ 71 h 500"/>
                <a:gd name="T32" fmla="*/ 58 w 242"/>
                <a:gd name="T33" fmla="*/ 79 h 500"/>
                <a:gd name="T34" fmla="*/ 52 w 242"/>
                <a:gd name="T35" fmla="*/ 198 h 500"/>
                <a:gd name="T36" fmla="*/ 194 w 242"/>
                <a:gd name="T37" fmla="*/ 177 h 500"/>
                <a:gd name="T38" fmla="*/ 185 w 242"/>
                <a:gd name="T39" fmla="*/ 157 h 500"/>
                <a:gd name="T40" fmla="*/ 208 w 242"/>
                <a:gd name="T41" fmla="*/ 144 h 500"/>
                <a:gd name="T42" fmla="*/ 204 w 242"/>
                <a:gd name="T43" fmla="*/ 125 h 500"/>
                <a:gd name="T44" fmla="*/ 139 w 242"/>
                <a:gd name="T45" fmla="*/ 66 h 500"/>
                <a:gd name="T46" fmla="*/ 35 w 242"/>
                <a:gd name="T47" fmla="*/ 47 h 500"/>
                <a:gd name="T48" fmla="*/ 35 w 242"/>
                <a:gd name="T49" fmla="*/ 47 h 500"/>
                <a:gd name="T50" fmla="*/ 68 w 242"/>
                <a:gd name="T51" fmla="*/ 47 h 500"/>
                <a:gd name="T52" fmla="*/ 136 w 242"/>
                <a:gd name="T53" fmla="*/ 21 h 500"/>
                <a:gd name="T54" fmla="*/ 56 w 242"/>
                <a:gd name="T55" fmla="*/ 24 h 500"/>
                <a:gd name="T56" fmla="*/ 109 w 242"/>
                <a:gd name="T57" fmla="*/ 26 h 500"/>
                <a:gd name="T58" fmla="*/ 82 w 242"/>
                <a:gd name="T59" fmla="*/ 20 h 500"/>
                <a:gd name="T60" fmla="*/ 230 w 242"/>
                <a:gd name="T61" fmla="*/ 90 h 500"/>
                <a:gd name="T62" fmla="*/ 222 w 242"/>
                <a:gd name="T63" fmla="*/ 199 h 500"/>
                <a:gd name="T64" fmla="*/ 160 w 242"/>
                <a:gd name="T65" fmla="*/ 247 h 500"/>
                <a:gd name="T66" fmla="*/ 214 w 242"/>
                <a:gd name="T67" fmla="*/ 417 h 500"/>
                <a:gd name="T68" fmla="*/ 226 w 242"/>
                <a:gd name="T69" fmla="*/ 451 h 500"/>
                <a:gd name="T70" fmla="*/ 223 w 242"/>
                <a:gd name="T71" fmla="*/ 466 h 500"/>
                <a:gd name="T72" fmla="*/ 222 w 242"/>
                <a:gd name="T73" fmla="*/ 470 h 500"/>
                <a:gd name="T74" fmla="*/ 213 w 242"/>
                <a:gd name="T75" fmla="*/ 477 h 500"/>
                <a:gd name="T76" fmla="*/ 217 w 242"/>
                <a:gd name="T77" fmla="*/ 499 h 500"/>
                <a:gd name="T78" fmla="*/ 153 w 242"/>
                <a:gd name="T79" fmla="*/ 390 h 500"/>
                <a:gd name="T80" fmla="*/ 118 w 242"/>
                <a:gd name="T81" fmla="*/ 235 h 500"/>
                <a:gd name="T82" fmla="*/ 55 w 242"/>
                <a:gd name="T83" fmla="*/ 281 h 500"/>
                <a:gd name="T84" fmla="*/ 55 w 242"/>
                <a:gd name="T85" fmla="*/ 405 h 500"/>
                <a:gd name="T86" fmla="*/ 53 w 242"/>
                <a:gd name="T87" fmla="*/ 475 h 500"/>
                <a:gd name="T88" fmla="*/ 45 w 242"/>
                <a:gd name="T89" fmla="*/ 476 h 500"/>
                <a:gd name="T90" fmla="*/ 37 w 242"/>
                <a:gd name="T91" fmla="*/ 488 h 500"/>
                <a:gd name="T92" fmla="*/ 27 w 242"/>
                <a:gd name="T93" fmla="*/ 459 h 500"/>
                <a:gd name="T94" fmla="*/ 19 w 242"/>
                <a:gd name="T95" fmla="*/ 470 h 500"/>
                <a:gd name="T96" fmla="*/ 10 w 242"/>
                <a:gd name="T97" fmla="*/ 485 h 500"/>
                <a:gd name="T98" fmla="*/ 10 w 242"/>
                <a:gd name="T99" fmla="*/ 447 h 500"/>
                <a:gd name="T100" fmla="*/ 7 w 242"/>
                <a:gd name="T101" fmla="*/ 369 h 500"/>
                <a:gd name="T102" fmla="*/ 12 w 242"/>
                <a:gd name="T103" fmla="*/ 55 h 500"/>
                <a:gd name="T104" fmla="*/ 11 w 242"/>
                <a:gd name="T105" fmla="*/ 40 h 500"/>
                <a:gd name="T106" fmla="*/ 40 w 242"/>
                <a:gd name="T107" fmla="*/ 14 h 500"/>
                <a:gd name="T108" fmla="*/ 111 w 242"/>
                <a:gd name="T109" fmla="*/ 5 h 50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242" h="500">
                  <a:moveTo>
                    <a:pt x="41" y="414"/>
                  </a:moveTo>
                  <a:lnTo>
                    <a:pt x="41" y="448"/>
                  </a:lnTo>
                  <a:lnTo>
                    <a:pt x="41" y="446"/>
                  </a:lnTo>
                  <a:lnTo>
                    <a:pt x="43" y="442"/>
                  </a:lnTo>
                  <a:lnTo>
                    <a:pt x="43" y="438"/>
                  </a:lnTo>
                  <a:lnTo>
                    <a:pt x="43" y="435"/>
                  </a:lnTo>
                  <a:lnTo>
                    <a:pt x="41" y="414"/>
                  </a:lnTo>
                  <a:close/>
                  <a:moveTo>
                    <a:pt x="156" y="359"/>
                  </a:moveTo>
                  <a:lnTo>
                    <a:pt x="157" y="360"/>
                  </a:lnTo>
                  <a:lnTo>
                    <a:pt x="161" y="373"/>
                  </a:lnTo>
                  <a:lnTo>
                    <a:pt x="167" y="386"/>
                  </a:lnTo>
                  <a:lnTo>
                    <a:pt x="172" y="398"/>
                  </a:lnTo>
                  <a:lnTo>
                    <a:pt x="169" y="390"/>
                  </a:lnTo>
                  <a:lnTo>
                    <a:pt x="168" y="382"/>
                  </a:lnTo>
                  <a:lnTo>
                    <a:pt x="167" y="377"/>
                  </a:lnTo>
                  <a:lnTo>
                    <a:pt x="161" y="368"/>
                  </a:lnTo>
                  <a:lnTo>
                    <a:pt x="156" y="359"/>
                  </a:lnTo>
                  <a:close/>
                  <a:moveTo>
                    <a:pt x="150" y="245"/>
                  </a:moveTo>
                  <a:lnTo>
                    <a:pt x="151" y="251"/>
                  </a:lnTo>
                  <a:lnTo>
                    <a:pt x="153" y="258"/>
                  </a:lnTo>
                  <a:lnTo>
                    <a:pt x="152" y="252"/>
                  </a:lnTo>
                  <a:lnTo>
                    <a:pt x="150" y="245"/>
                  </a:lnTo>
                  <a:close/>
                  <a:moveTo>
                    <a:pt x="20" y="228"/>
                  </a:moveTo>
                  <a:lnTo>
                    <a:pt x="20" y="245"/>
                  </a:lnTo>
                  <a:lnTo>
                    <a:pt x="22" y="245"/>
                  </a:lnTo>
                  <a:lnTo>
                    <a:pt x="22" y="228"/>
                  </a:lnTo>
                  <a:lnTo>
                    <a:pt x="20" y="228"/>
                  </a:lnTo>
                  <a:close/>
                  <a:moveTo>
                    <a:pt x="60" y="220"/>
                  </a:moveTo>
                  <a:lnTo>
                    <a:pt x="51" y="220"/>
                  </a:lnTo>
                  <a:lnTo>
                    <a:pt x="51" y="226"/>
                  </a:lnTo>
                  <a:lnTo>
                    <a:pt x="52" y="226"/>
                  </a:lnTo>
                  <a:lnTo>
                    <a:pt x="53" y="226"/>
                  </a:lnTo>
                  <a:lnTo>
                    <a:pt x="55" y="226"/>
                  </a:lnTo>
                  <a:lnTo>
                    <a:pt x="68" y="224"/>
                  </a:lnTo>
                  <a:lnTo>
                    <a:pt x="69" y="226"/>
                  </a:lnTo>
                  <a:lnTo>
                    <a:pt x="68" y="224"/>
                  </a:lnTo>
                  <a:lnTo>
                    <a:pt x="76" y="223"/>
                  </a:lnTo>
                  <a:lnTo>
                    <a:pt x="74" y="223"/>
                  </a:lnTo>
                  <a:lnTo>
                    <a:pt x="73" y="222"/>
                  </a:lnTo>
                  <a:lnTo>
                    <a:pt x="70" y="220"/>
                  </a:lnTo>
                  <a:lnTo>
                    <a:pt x="60" y="220"/>
                  </a:lnTo>
                  <a:close/>
                  <a:moveTo>
                    <a:pt x="147" y="207"/>
                  </a:moveTo>
                  <a:lnTo>
                    <a:pt x="134" y="210"/>
                  </a:lnTo>
                  <a:lnTo>
                    <a:pt x="106" y="211"/>
                  </a:lnTo>
                  <a:lnTo>
                    <a:pt x="81" y="212"/>
                  </a:lnTo>
                  <a:lnTo>
                    <a:pt x="66" y="211"/>
                  </a:lnTo>
                  <a:lnTo>
                    <a:pt x="70" y="212"/>
                  </a:lnTo>
                  <a:lnTo>
                    <a:pt x="77" y="212"/>
                  </a:lnTo>
                  <a:lnTo>
                    <a:pt x="90" y="214"/>
                  </a:lnTo>
                  <a:lnTo>
                    <a:pt x="93" y="214"/>
                  </a:lnTo>
                  <a:lnTo>
                    <a:pt x="93" y="212"/>
                  </a:lnTo>
                  <a:lnTo>
                    <a:pt x="95" y="212"/>
                  </a:lnTo>
                  <a:lnTo>
                    <a:pt x="99" y="212"/>
                  </a:lnTo>
                  <a:lnTo>
                    <a:pt x="105" y="212"/>
                  </a:lnTo>
                  <a:lnTo>
                    <a:pt x="109" y="214"/>
                  </a:lnTo>
                  <a:lnTo>
                    <a:pt x="109" y="214"/>
                  </a:lnTo>
                  <a:lnTo>
                    <a:pt x="115" y="212"/>
                  </a:lnTo>
                  <a:lnTo>
                    <a:pt x="122" y="212"/>
                  </a:lnTo>
                  <a:lnTo>
                    <a:pt x="134" y="211"/>
                  </a:lnTo>
                  <a:lnTo>
                    <a:pt x="147" y="207"/>
                  </a:lnTo>
                  <a:close/>
                  <a:moveTo>
                    <a:pt x="205" y="207"/>
                  </a:moveTo>
                  <a:lnTo>
                    <a:pt x="193" y="214"/>
                  </a:lnTo>
                  <a:lnTo>
                    <a:pt x="197" y="212"/>
                  </a:lnTo>
                  <a:lnTo>
                    <a:pt x="200" y="211"/>
                  </a:lnTo>
                  <a:lnTo>
                    <a:pt x="205" y="207"/>
                  </a:lnTo>
                  <a:close/>
                  <a:moveTo>
                    <a:pt x="222" y="175"/>
                  </a:moveTo>
                  <a:lnTo>
                    <a:pt x="217" y="181"/>
                  </a:lnTo>
                  <a:lnTo>
                    <a:pt x="215" y="181"/>
                  </a:lnTo>
                  <a:lnTo>
                    <a:pt x="214" y="182"/>
                  </a:lnTo>
                  <a:lnTo>
                    <a:pt x="214" y="182"/>
                  </a:lnTo>
                  <a:lnTo>
                    <a:pt x="212" y="189"/>
                  </a:lnTo>
                  <a:lnTo>
                    <a:pt x="208" y="195"/>
                  </a:lnTo>
                  <a:lnTo>
                    <a:pt x="206" y="196"/>
                  </a:lnTo>
                  <a:lnTo>
                    <a:pt x="208" y="195"/>
                  </a:lnTo>
                  <a:lnTo>
                    <a:pt x="214" y="189"/>
                  </a:lnTo>
                  <a:lnTo>
                    <a:pt x="221" y="182"/>
                  </a:lnTo>
                  <a:lnTo>
                    <a:pt x="221" y="181"/>
                  </a:lnTo>
                  <a:lnTo>
                    <a:pt x="222" y="175"/>
                  </a:lnTo>
                  <a:close/>
                  <a:moveTo>
                    <a:pt x="20" y="175"/>
                  </a:moveTo>
                  <a:lnTo>
                    <a:pt x="20" y="220"/>
                  </a:lnTo>
                  <a:lnTo>
                    <a:pt x="22" y="220"/>
                  </a:lnTo>
                  <a:lnTo>
                    <a:pt x="20" y="175"/>
                  </a:lnTo>
                  <a:close/>
                  <a:moveTo>
                    <a:pt x="53" y="98"/>
                  </a:moveTo>
                  <a:lnTo>
                    <a:pt x="52" y="169"/>
                  </a:lnTo>
                  <a:lnTo>
                    <a:pt x="53" y="165"/>
                  </a:lnTo>
                  <a:lnTo>
                    <a:pt x="55" y="161"/>
                  </a:lnTo>
                  <a:lnTo>
                    <a:pt x="57" y="141"/>
                  </a:lnTo>
                  <a:lnTo>
                    <a:pt x="56" y="120"/>
                  </a:lnTo>
                  <a:lnTo>
                    <a:pt x="53" y="98"/>
                  </a:lnTo>
                  <a:close/>
                  <a:moveTo>
                    <a:pt x="44" y="84"/>
                  </a:moveTo>
                  <a:lnTo>
                    <a:pt x="41" y="94"/>
                  </a:lnTo>
                  <a:lnTo>
                    <a:pt x="40" y="98"/>
                  </a:lnTo>
                  <a:lnTo>
                    <a:pt x="41" y="138"/>
                  </a:lnTo>
                  <a:lnTo>
                    <a:pt x="41" y="181"/>
                  </a:lnTo>
                  <a:lnTo>
                    <a:pt x="41" y="181"/>
                  </a:lnTo>
                  <a:lnTo>
                    <a:pt x="43" y="129"/>
                  </a:lnTo>
                  <a:lnTo>
                    <a:pt x="44" y="84"/>
                  </a:lnTo>
                  <a:close/>
                  <a:moveTo>
                    <a:pt x="27" y="78"/>
                  </a:moveTo>
                  <a:lnTo>
                    <a:pt x="28" y="125"/>
                  </a:lnTo>
                  <a:lnTo>
                    <a:pt x="29" y="115"/>
                  </a:lnTo>
                  <a:lnTo>
                    <a:pt x="28" y="79"/>
                  </a:lnTo>
                  <a:lnTo>
                    <a:pt x="27" y="78"/>
                  </a:lnTo>
                  <a:close/>
                  <a:moveTo>
                    <a:pt x="175" y="67"/>
                  </a:moveTo>
                  <a:lnTo>
                    <a:pt x="182" y="74"/>
                  </a:lnTo>
                  <a:lnTo>
                    <a:pt x="182" y="74"/>
                  </a:lnTo>
                  <a:lnTo>
                    <a:pt x="188" y="79"/>
                  </a:lnTo>
                  <a:lnTo>
                    <a:pt x="182" y="74"/>
                  </a:lnTo>
                  <a:lnTo>
                    <a:pt x="177" y="69"/>
                  </a:lnTo>
                  <a:lnTo>
                    <a:pt x="175" y="67"/>
                  </a:lnTo>
                  <a:close/>
                  <a:moveTo>
                    <a:pt x="27" y="65"/>
                  </a:moveTo>
                  <a:lnTo>
                    <a:pt x="27" y="73"/>
                  </a:lnTo>
                  <a:lnTo>
                    <a:pt x="28" y="71"/>
                  </a:lnTo>
                  <a:lnTo>
                    <a:pt x="28" y="67"/>
                  </a:lnTo>
                  <a:lnTo>
                    <a:pt x="27" y="65"/>
                  </a:lnTo>
                  <a:lnTo>
                    <a:pt x="27" y="65"/>
                  </a:lnTo>
                  <a:close/>
                  <a:moveTo>
                    <a:pt x="73" y="57"/>
                  </a:moveTo>
                  <a:lnTo>
                    <a:pt x="62" y="59"/>
                  </a:lnTo>
                  <a:lnTo>
                    <a:pt x="53" y="63"/>
                  </a:lnTo>
                  <a:lnTo>
                    <a:pt x="58" y="79"/>
                  </a:lnTo>
                  <a:lnTo>
                    <a:pt x="62" y="99"/>
                  </a:lnTo>
                  <a:lnTo>
                    <a:pt x="65" y="121"/>
                  </a:lnTo>
                  <a:lnTo>
                    <a:pt x="65" y="144"/>
                  </a:lnTo>
                  <a:lnTo>
                    <a:pt x="62" y="164"/>
                  </a:lnTo>
                  <a:lnTo>
                    <a:pt x="58" y="178"/>
                  </a:lnTo>
                  <a:lnTo>
                    <a:pt x="52" y="189"/>
                  </a:lnTo>
                  <a:lnTo>
                    <a:pt x="52" y="198"/>
                  </a:lnTo>
                  <a:lnTo>
                    <a:pt x="58" y="198"/>
                  </a:lnTo>
                  <a:lnTo>
                    <a:pt x="80" y="198"/>
                  </a:lnTo>
                  <a:lnTo>
                    <a:pt x="105" y="198"/>
                  </a:lnTo>
                  <a:lnTo>
                    <a:pt x="132" y="195"/>
                  </a:lnTo>
                  <a:lnTo>
                    <a:pt x="156" y="191"/>
                  </a:lnTo>
                  <a:lnTo>
                    <a:pt x="176" y="186"/>
                  </a:lnTo>
                  <a:lnTo>
                    <a:pt x="194" y="177"/>
                  </a:lnTo>
                  <a:lnTo>
                    <a:pt x="200" y="169"/>
                  </a:lnTo>
                  <a:lnTo>
                    <a:pt x="204" y="158"/>
                  </a:lnTo>
                  <a:lnTo>
                    <a:pt x="198" y="160"/>
                  </a:lnTo>
                  <a:lnTo>
                    <a:pt x="192" y="161"/>
                  </a:lnTo>
                  <a:lnTo>
                    <a:pt x="190" y="161"/>
                  </a:lnTo>
                  <a:lnTo>
                    <a:pt x="188" y="160"/>
                  </a:lnTo>
                  <a:lnTo>
                    <a:pt x="185" y="157"/>
                  </a:lnTo>
                  <a:lnTo>
                    <a:pt x="184" y="154"/>
                  </a:lnTo>
                  <a:lnTo>
                    <a:pt x="184" y="152"/>
                  </a:lnTo>
                  <a:lnTo>
                    <a:pt x="185" y="149"/>
                  </a:lnTo>
                  <a:lnTo>
                    <a:pt x="188" y="148"/>
                  </a:lnTo>
                  <a:lnTo>
                    <a:pt x="190" y="146"/>
                  </a:lnTo>
                  <a:lnTo>
                    <a:pt x="200" y="145"/>
                  </a:lnTo>
                  <a:lnTo>
                    <a:pt x="208" y="144"/>
                  </a:lnTo>
                  <a:lnTo>
                    <a:pt x="208" y="138"/>
                  </a:lnTo>
                  <a:lnTo>
                    <a:pt x="208" y="133"/>
                  </a:lnTo>
                  <a:lnTo>
                    <a:pt x="208" y="132"/>
                  </a:lnTo>
                  <a:lnTo>
                    <a:pt x="205" y="131"/>
                  </a:lnTo>
                  <a:lnTo>
                    <a:pt x="204" y="128"/>
                  </a:lnTo>
                  <a:lnTo>
                    <a:pt x="204" y="127"/>
                  </a:lnTo>
                  <a:lnTo>
                    <a:pt x="204" y="125"/>
                  </a:lnTo>
                  <a:lnTo>
                    <a:pt x="206" y="123"/>
                  </a:lnTo>
                  <a:lnTo>
                    <a:pt x="206" y="123"/>
                  </a:lnTo>
                  <a:lnTo>
                    <a:pt x="197" y="105"/>
                  </a:lnTo>
                  <a:lnTo>
                    <a:pt x="185" y="91"/>
                  </a:lnTo>
                  <a:lnTo>
                    <a:pt x="171" y="79"/>
                  </a:lnTo>
                  <a:lnTo>
                    <a:pt x="155" y="71"/>
                  </a:lnTo>
                  <a:lnTo>
                    <a:pt x="139" y="66"/>
                  </a:lnTo>
                  <a:lnTo>
                    <a:pt x="123" y="65"/>
                  </a:lnTo>
                  <a:lnTo>
                    <a:pt x="101" y="62"/>
                  </a:lnTo>
                  <a:lnTo>
                    <a:pt x="93" y="61"/>
                  </a:lnTo>
                  <a:lnTo>
                    <a:pt x="91" y="59"/>
                  </a:lnTo>
                  <a:lnTo>
                    <a:pt x="84" y="58"/>
                  </a:lnTo>
                  <a:lnTo>
                    <a:pt x="73" y="57"/>
                  </a:lnTo>
                  <a:close/>
                  <a:moveTo>
                    <a:pt x="35" y="47"/>
                  </a:moveTo>
                  <a:lnTo>
                    <a:pt x="28" y="49"/>
                  </a:lnTo>
                  <a:lnTo>
                    <a:pt x="29" y="50"/>
                  </a:lnTo>
                  <a:lnTo>
                    <a:pt x="32" y="51"/>
                  </a:lnTo>
                  <a:lnTo>
                    <a:pt x="33" y="51"/>
                  </a:lnTo>
                  <a:lnTo>
                    <a:pt x="36" y="50"/>
                  </a:lnTo>
                  <a:lnTo>
                    <a:pt x="35" y="49"/>
                  </a:lnTo>
                  <a:lnTo>
                    <a:pt x="35" y="47"/>
                  </a:lnTo>
                  <a:close/>
                  <a:moveTo>
                    <a:pt x="57" y="46"/>
                  </a:moveTo>
                  <a:lnTo>
                    <a:pt x="44" y="46"/>
                  </a:lnTo>
                  <a:lnTo>
                    <a:pt x="48" y="47"/>
                  </a:lnTo>
                  <a:lnTo>
                    <a:pt x="52" y="47"/>
                  </a:lnTo>
                  <a:lnTo>
                    <a:pt x="58" y="47"/>
                  </a:lnTo>
                  <a:lnTo>
                    <a:pt x="64" y="47"/>
                  </a:lnTo>
                  <a:lnTo>
                    <a:pt x="68" y="47"/>
                  </a:lnTo>
                  <a:lnTo>
                    <a:pt x="70" y="46"/>
                  </a:lnTo>
                  <a:lnTo>
                    <a:pt x="57" y="46"/>
                  </a:lnTo>
                  <a:close/>
                  <a:moveTo>
                    <a:pt x="130" y="37"/>
                  </a:moveTo>
                  <a:lnTo>
                    <a:pt x="140" y="40"/>
                  </a:lnTo>
                  <a:lnTo>
                    <a:pt x="138" y="38"/>
                  </a:lnTo>
                  <a:lnTo>
                    <a:pt x="130" y="37"/>
                  </a:lnTo>
                  <a:close/>
                  <a:moveTo>
                    <a:pt x="136" y="21"/>
                  </a:moveTo>
                  <a:lnTo>
                    <a:pt x="159" y="34"/>
                  </a:lnTo>
                  <a:lnTo>
                    <a:pt x="160" y="36"/>
                  </a:lnTo>
                  <a:lnTo>
                    <a:pt x="165" y="37"/>
                  </a:lnTo>
                  <a:lnTo>
                    <a:pt x="136" y="21"/>
                  </a:lnTo>
                  <a:close/>
                  <a:moveTo>
                    <a:pt x="82" y="20"/>
                  </a:moveTo>
                  <a:lnTo>
                    <a:pt x="69" y="21"/>
                  </a:lnTo>
                  <a:lnTo>
                    <a:pt x="56" y="24"/>
                  </a:lnTo>
                  <a:lnTo>
                    <a:pt x="57" y="24"/>
                  </a:lnTo>
                  <a:lnTo>
                    <a:pt x="58" y="24"/>
                  </a:lnTo>
                  <a:lnTo>
                    <a:pt x="72" y="24"/>
                  </a:lnTo>
                  <a:lnTo>
                    <a:pt x="73" y="24"/>
                  </a:lnTo>
                  <a:lnTo>
                    <a:pt x="86" y="24"/>
                  </a:lnTo>
                  <a:lnTo>
                    <a:pt x="101" y="26"/>
                  </a:lnTo>
                  <a:lnTo>
                    <a:pt x="109" y="26"/>
                  </a:lnTo>
                  <a:lnTo>
                    <a:pt x="117" y="28"/>
                  </a:lnTo>
                  <a:lnTo>
                    <a:pt x="118" y="28"/>
                  </a:lnTo>
                  <a:lnTo>
                    <a:pt x="118" y="28"/>
                  </a:lnTo>
                  <a:lnTo>
                    <a:pt x="113" y="25"/>
                  </a:lnTo>
                  <a:lnTo>
                    <a:pt x="109" y="24"/>
                  </a:lnTo>
                  <a:lnTo>
                    <a:pt x="105" y="22"/>
                  </a:lnTo>
                  <a:lnTo>
                    <a:pt x="82" y="20"/>
                  </a:lnTo>
                  <a:close/>
                  <a:moveTo>
                    <a:pt x="118" y="0"/>
                  </a:moveTo>
                  <a:lnTo>
                    <a:pt x="120" y="0"/>
                  </a:lnTo>
                  <a:lnTo>
                    <a:pt x="148" y="12"/>
                  </a:lnTo>
                  <a:lnTo>
                    <a:pt x="175" y="26"/>
                  </a:lnTo>
                  <a:lnTo>
                    <a:pt x="197" y="45"/>
                  </a:lnTo>
                  <a:lnTo>
                    <a:pt x="215" y="66"/>
                  </a:lnTo>
                  <a:lnTo>
                    <a:pt x="230" y="90"/>
                  </a:lnTo>
                  <a:lnTo>
                    <a:pt x="238" y="116"/>
                  </a:lnTo>
                  <a:lnTo>
                    <a:pt x="242" y="142"/>
                  </a:lnTo>
                  <a:lnTo>
                    <a:pt x="239" y="169"/>
                  </a:lnTo>
                  <a:lnTo>
                    <a:pt x="230" y="195"/>
                  </a:lnTo>
                  <a:lnTo>
                    <a:pt x="229" y="198"/>
                  </a:lnTo>
                  <a:lnTo>
                    <a:pt x="226" y="199"/>
                  </a:lnTo>
                  <a:lnTo>
                    <a:pt x="222" y="199"/>
                  </a:lnTo>
                  <a:lnTo>
                    <a:pt x="217" y="207"/>
                  </a:lnTo>
                  <a:lnTo>
                    <a:pt x="210" y="214"/>
                  </a:lnTo>
                  <a:lnTo>
                    <a:pt x="204" y="219"/>
                  </a:lnTo>
                  <a:lnTo>
                    <a:pt x="193" y="223"/>
                  </a:lnTo>
                  <a:lnTo>
                    <a:pt x="177" y="227"/>
                  </a:lnTo>
                  <a:lnTo>
                    <a:pt x="153" y="231"/>
                  </a:lnTo>
                  <a:lnTo>
                    <a:pt x="160" y="247"/>
                  </a:lnTo>
                  <a:lnTo>
                    <a:pt x="164" y="266"/>
                  </a:lnTo>
                  <a:lnTo>
                    <a:pt x="169" y="289"/>
                  </a:lnTo>
                  <a:lnTo>
                    <a:pt x="172" y="303"/>
                  </a:lnTo>
                  <a:lnTo>
                    <a:pt x="175" y="315"/>
                  </a:lnTo>
                  <a:lnTo>
                    <a:pt x="189" y="346"/>
                  </a:lnTo>
                  <a:lnTo>
                    <a:pt x="204" y="380"/>
                  </a:lnTo>
                  <a:lnTo>
                    <a:pt x="214" y="417"/>
                  </a:lnTo>
                  <a:lnTo>
                    <a:pt x="222" y="429"/>
                  </a:lnTo>
                  <a:lnTo>
                    <a:pt x="229" y="442"/>
                  </a:lnTo>
                  <a:lnTo>
                    <a:pt x="229" y="444"/>
                  </a:lnTo>
                  <a:lnTo>
                    <a:pt x="229" y="447"/>
                  </a:lnTo>
                  <a:lnTo>
                    <a:pt x="227" y="450"/>
                  </a:lnTo>
                  <a:lnTo>
                    <a:pt x="225" y="451"/>
                  </a:lnTo>
                  <a:lnTo>
                    <a:pt x="226" y="451"/>
                  </a:lnTo>
                  <a:lnTo>
                    <a:pt x="226" y="452"/>
                  </a:lnTo>
                  <a:lnTo>
                    <a:pt x="229" y="456"/>
                  </a:lnTo>
                  <a:lnTo>
                    <a:pt x="230" y="460"/>
                  </a:lnTo>
                  <a:lnTo>
                    <a:pt x="231" y="464"/>
                  </a:lnTo>
                  <a:lnTo>
                    <a:pt x="230" y="466"/>
                  </a:lnTo>
                  <a:lnTo>
                    <a:pt x="223" y="467"/>
                  </a:lnTo>
                  <a:lnTo>
                    <a:pt x="223" y="466"/>
                  </a:lnTo>
                  <a:lnTo>
                    <a:pt x="219" y="458"/>
                  </a:lnTo>
                  <a:lnTo>
                    <a:pt x="219" y="459"/>
                  </a:lnTo>
                  <a:lnTo>
                    <a:pt x="219" y="460"/>
                  </a:lnTo>
                  <a:lnTo>
                    <a:pt x="221" y="462"/>
                  </a:lnTo>
                  <a:lnTo>
                    <a:pt x="222" y="466"/>
                  </a:lnTo>
                  <a:lnTo>
                    <a:pt x="222" y="468"/>
                  </a:lnTo>
                  <a:lnTo>
                    <a:pt x="222" y="470"/>
                  </a:lnTo>
                  <a:lnTo>
                    <a:pt x="219" y="471"/>
                  </a:lnTo>
                  <a:lnTo>
                    <a:pt x="219" y="471"/>
                  </a:lnTo>
                  <a:lnTo>
                    <a:pt x="219" y="475"/>
                  </a:lnTo>
                  <a:lnTo>
                    <a:pt x="218" y="476"/>
                  </a:lnTo>
                  <a:lnTo>
                    <a:pt x="217" y="477"/>
                  </a:lnTo>
                  <a:lnTo>
                    <a:pt x="215" y="479"/>
                  </a:lnTo>
                  <a:lnTo>
                    <a:pt x="213" y="477"/>
                  </a:lnTo>
                  <a:lnTo>
                    <a:pt x="212" y="479"/>
                  </a:lnTo>
                  <a:lnTo>
                    <a:pt x="213" y="481"/>
                  </a:lnTo>
                  <a:lnTo>
                    <a:pt x="218" y="489"/>
                  </a:lnTo>
                  <a:lnTo>
                    <a:pt x="219" y="492"/>
                  </a:lnTo>
                  <a:lnTo>
                    <a:pt x="219" y="495"/>
                  </a:lnTo>
                  <a:lnTo>
                    <a:pt x="219" y="497"/>
                  </a:lnTo>
                  <a:lnTo>
                    <a:pt x="217" y="499"/>
                  </a:lnTo>
                  <a:lnTo>
                    <a:pt x="215" y="500"/>
                  </a:lnTo>
                  <a:lnTo>
                    <a:pt x="213" y="500"/>
                  </a:lnTo>
                  <a:lnTo>
                    <a:pt x="210" y="500"/>
                  </a:lnTo>
                  <a:lnTo>
                    <a:pt x="208" y="497"/>
                  </a:lnTo>
                  <a:lnTo>
                    <a:pt x="185" y="464"/>
                  </a:lnTo>
                  <a:lnTo>
                    <a:pt x="168" y="429"/>
                  </a:lnTo>
                  <a:lnTo>
                    <a:pt x="153" y="390"/>
                  </a:lnTo>
                  <a:lnTo>
                    <a:pt x="148" y="379"/>
                  </a:lnTo>
                  <a:lnTo>
                    <a:pt x="142" y="360"/>
                  </a:lnTo>
                  <a:lnTo>
                    <a:pt x="131" y="330"/>
                  </a:lnTo>
                  <a:lnTo>
                    <a:pt x="122" y="299"/>
                  </a:lnTo>
                  <a:lnTo>
                    <a:pt x="117" y="269"/>
                  </a:lnTo>
                  <a:lnTo>
                    <a:pt x="118" y="236"/>
                  </a:lnTo>
                  <a:lnTo>
                    <a:pt x="118" y="235"/>
                  </a:lnTo>
                  <a:lnTo>
                    <a:pt x="94" y="237"/>
                  </a:lnTo>
                  <a:lnTo>
                    <a:pt x="66" y="240"/>
                  </a:lnTo>
                  <a:lnTo>
                    <a:pt x="62" y="241"/>
                  </a:lnTo>
                  <a:lnTo>
                    <a:pt x="58" y="243"/>
                  </a:lnTo>
                  <a:lnTo>
                    <a:pt x="53" y="243"/>
                  </a:lnTo>
                  <a:lnTo>
                    <a:pt x="53" y="260"/>
                  </a:lnTo>
                  <a:lnTo>
                    <a:pt x="55" y="281"/>
                  </a:lnTo>
                  <a:lnTo>
                    <a:pt x="57" y="303"/>
                  </a:lnTo>
                  <a:lnTo>
                    <a:pt x="58" y="320"/>
                  </a:lnTo>
                  <a:lnTo>
                    <a:pt x="60" y="334"/>
                  </a:lnTo>
                  <a:lnTo>
                    <a:pt x="61" y="344"/>
                  </a:lnTo>
                  <a:lnTo>
                    <a:pt x="61" y="352"/>
                  </a:lnTo>
                  <a:lnTo>
                    <a:pt x="60" y="380"/>
                  </a:lnTo>
                  <a:lnTo>
                    <a:pt x="55" y="405"/>
                  </a:lnTo>
                  <a:lnTo>
                    <a:pt x="55" y="406"/>
                  </a:lnTo>
                  <a:lnTo>
                    <a:pt x="52" y="421"/>
                  </a:lnTo>
                  <a:lnTo>
                    <a:pt x="52" y="425"/>
                  </a:lnTo>
                  <a:lnTo>
                    <a:pt x="52" y="431"/>
                  </a:lnTo>
                  <a:lnTo>
                    <a:pt x="52" y="431"/>
                  </a:lnTo>
                  <a:lnTo>
                    <a:pt x="51" y="440"/>
                  </a:lnTo>
                  <a:lnTo>
                    <a:pt x="53" y="475"/>
                  </a:lnTo>
                  <a:lnTo>
                    <a:pt x="53" y="476"/>
                  </a:lnTo>
                  <a:lnTo>
                    <a:pt x="53" y="477"/>
                  </a:lnTo>
                  <a:lnTo>
                    <a:pt x="52" y="479"/>
                  </a:lnTo>
                  <a:lnTo>
                    <a:pt x="51" y="480"/>
                  </a:lnTo>
                  <a:lnTo>
                    <a:pt x="48" y="479"/>
                  </a:lnTo>
                  <a:lnTo>
                    <a:pt x="47" y="477"/>
                  </a:lnTo>
                  <a:lnTo>
                    <a:pt x="45" y="476"/>
                  </a:lnTo>
                  <a:lnTo>
                    <a:pt x="44" y="459"/>
                  </a:lnTo>
                  <a:lnTo>
                    <a:pt x="43" y="459"/>
                  </a:lnTo>
                  <a:lnTo>
                    <a:pt x="40" y="459"/>
                  </a:lnTo>
                  <a:lnTo>
                    <a:pt x="40" y="483"/>
                  </a:lnTo>
                  <a:lnTo>
                    <a:pt x="40" y="485"/>
                  </a:lnTo>
                  <a:lnTo>
                    <a:pt x="37" y="487"/>
                  </a:lnTo>
                  <a:lnTo>
                    <a:pt x="37" y="488"/>
                  </a:lnTo>
                  <a:lnTo>
                    <a:pt x="35" y="489"/>
                  </a:lnTo>
                  <a:lnTo>
                    <a:pt x="35" y="489"/>
                  </a:lnTo>
                  <a:lnTo>
                    <a:pt x="32" y="489"/>
                  </a:lnTo>
                  <a:lnTo>
                    <a:pt x="31" y="488"/>
                  </a:lnTo>
                  <a:lnTo>
                    <a:pt x="29" y="485"/>
                  </a:lnTo>
                  <a:lnTo>
                    <a:pt x="28" y="476"/>
                  </a:lnTo>
                  <a:lnTo>
                    <a:pt x="27" y="459"/>
                  </a:lnTo>
                  <a:lnTo>
                    <a:pt x="26" y="458"/>
                  </a:lnTo>
                  <a:lnTo>
                    <a:pt x="24" y="455"/>
                  </a:lnTo>
                  <a:lnTo>
                    <a:pt x="24" y="454"/>
                  </a:lnTo>
                  <a:lnTo>
                    <a:pt x="23" y="411"/>
                  </a:lnTo>
                  <a:lnTo>
                    <a:pt x="20" y="437"/>
                  </a:lnTo>
                  <a:lnTo>
                    <a:pt x="20" y="443"/>
                  </a:lnTo>
                  <a:lnTo>
                    <a:pt x="19" y="470"/>
                  </a:lnTo>
                  <a:lnTo>
                    <a:pt x="19" y="471"/>
                  </a:lnTo>
                  <a:lnTo>
                    <a:pt x="18" y="472"/>
                  </a:lnTo>
                  <a:lnTo>
                    <a:pt x="15" y="473"/>
                  </a:lnTo>
                  <a:lnTo>
                    <a:pt x="14" y="473"/>
                  </a:lnTo>
                  <a:lnTo>
                    <a:pt x="11" y="483"/>
                  </a:lnTo>
                  <a:lnTo>
                    <a:pt x="11" y="484"/>
                  </a:lnTo>
                  <a:lnTo>
                    <a:pt x="10" y="485"/>
                  </a:lnTo>
                  <a:lnTo>
                    <a:pt x="7" y="485"/>
                  </a:lnTo>
                  <a:lnTo>
                    <a:pt x="6" y="485"/>
                  </a:lnTo>
                  <a:lnTo>
                    <a:pt x="4" y="485"/>
                  </a:lnTo>
                  <a:lnTo>
                    <a:pt x="3" y="484"/>
                  </a:lnTo>
                  <a:lnTo>
                    <a:pt x="3" y="481"/>
                  </a:lnTo>
                  <a:lnTo>
                    <a:pt x="3" y="480"/>
                  </a:lnTo>
                  <a:lnTo>
                    <a:pt x="10" y="447"/>
                  </a:lnTo>
                  <a:lnTo>
                    <a:pt x="7" y="448"/>
                  </a:lnTo>
                  <a:lnTo>
                    <a:pt x="4" y="447"/>
                  </a:lnTo>
                  <a:lnTo>
                    <a:pt x="2" y="446"/>
                  </a:lnTo>
                  <a:lnTo>
                    <a:pt x="0" y="442"/>
                  </a:lnTo>
                  <a:lnTo>
                    <a:pt x="3" y="406"/>
                  </a:lnTo>
                  <a:lnTo>
                    <a:pt x="7" y="371"/>
                  </a:lnTo>
                  <a:lnTo>
                    <a:pt x="7" y="369"/>
                  </a:lnTo>
                  <a:lnTo>
                    <a:pt x="10" y="348"/>
                  </a:lnTo>
                  <a:lnTo>
                    <a:pt x="12" y="327"/>
                  </a:lnTo>
                  <a:lnTo>
                    <a:pt x="12" y="244"/>
                  </a:lnTo>
                  <a:lnTo>
                    <a:pt x="12" y="154"/>
                  </a:lnTo>
                  <a:lnTo>
                    <a:pt x="11" y="58"/>
                  </a:lnTo>
                  <a:lnTo>
                    <a:pt x="11" y="57"/>
                  </a:lnTo>
                  <a:lnTo>
                    <a:pt x="12" y="55"/>
                  </a:lnTo>
                  <a:lnTo>
                    <a:pt x="14" y="54"/>
                  </a:lnTo>
                  <a:lnTo>
                    <a:pt x="14" y="51"/>
                  </a:lnTo>
                  <a:lnTo>
                    <a:pt x="12" y="49"/>
                  </a:lnTo>
                  <a:lnTo>
                    <a:pt x="12" y="45"/>
                  </a:lnTo>
                  <a:lnTo>
                    <a:pt x="11" y="43"/>
                  </a:lnTo>
                  <a:lnTo>
                    <a:pt x="11" y="42"/>
                  </a:lnTo>
                  <a:lnTo>
                    <a:pt x="11" y="40"/>
                  </a:lnTo>
                  <a:lnTo>
                    <a:pt x="12" y="38"/>
                  </a:lnTo>
                  <a:lnTo>
                    <a:pt x="14" y="37"/>
                  </a:lnTo>
                  <a:lnTo>
                    <a:pt x="16" y="36"/>
                  </a:lnTo>
                  <a:lnTo>
                    <a:pt x="16" y="36"/>
                  </a:lnTo>
                  <a:lnTo>
                    <a:pt x="19" y="32"/>
                  </a:lnTo>
                  <a:lnTo>
                    <a:pt x="28" y="22"/>
                  </a:lnTo>
                  <a:lnTo>
                    <a:pt x="40" y="14"/>
                  </a:lnTo>
                  <a:lnTo>
                    <a:pt x="53" y="9"/>
                  </a:lnTo>
                  <a:lnTo>
                    <a:pt x="68" y="7"/>
                  </a:lnTo>
                  <a:lnTo>
                    <a:pt x="82" y="7"/>
                  </a:lnTo>
                  <a:lnTo>
                    <a:pt x="107" y="8"/>
                  </a:lnTo>
                  <a:lnTo>
                    <a:pt x="113" y="11"/>
                  </a:lnTo>
                  <a:lnTo>
                    <a:pt x="111" y="8"/>
                  </a:lnTo>
                  <a:lnTo>
                    <a:pt x="111" y="5"/>
                  </a:lnTo>
                  <a:lnTo>
                    <a:pt x="113" y="3"/>
                  </a:lnTo>
                  <a:lnTo>
                    <a:pt x="115" y="0"/>
                  </a:lnTo>
                  <a:lnTo>
                    <a:pt x="1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4" name="Freeform 31"/>
            <xdr:cNvSpPr>
              <a:spLocks noEditPoints="1"/>
            </xdr:cNvSpPr>
          </xdr:nvSpPr>
          <xdr:spPr bwMode="auto">
            <a:xfrm>
              <a:off x="2946407" y="349918"/>
              <a:ext cx="129449" cy="188843"/>
            </a:xfrm>
            <a:custGeom>
              <a:avLst/>
              <a:gdLst>
                <a:gd name="T0" fmla="*/ 260 w 340"/>
                <a:gd name="T1" fmla="*/ 440 h 496"/>
                <a:gd name="T2" fmla="*/ 224 w 340"/>
                <a:gd name="T3" fmla="*/ 444 h 496"/>
                <a:gd name="T4" fmla="*/ 166 w 340"/>
                <a:gd name="T5" fmla="*/ 477 h 496"/>
                <a:gd name="T6" fmla="*/ 189 w 340"/>
                <a:gd name="T7" fmla="*/ 473 h 496"/>
                <a:gd name="T8" fmla="*/ 57 w 340"/>
                <a:gd name="T9" fmla="*/ 293 h 496"/>
                <a:gd name="T10" fmla="*/ 25 w 340"/>
                <a:gd name="T11" fmla="*/ 352 h 496"/>
                <a:gd name="T12" fmla="*/ 90 w 340"/>
                <a:gd name="T13" fmla="*/ 446 h 496"/>
                <a:gd name="T14" fmla="*/ 22 w 340"/>
                <a:gd name="T15" fmla="*/ 273 h 496"/>
                <a:gd name="T16" fmla="*/ 29 w 340"/>
                <a:gd name="T17" fmla="*/ 287 h 496"/>
                <a:gd name="T18" fmla="*/ 30 w 340"/>
                <a:gd name="T19" fmla="*/ 187 h 496"/>
                <a:gd name="T20" fmla="*/ 46 w 340"/>
                <a:gd name="T21" fmla="*/ 132 h 496"/>
                <a:gd name="T22" fmla="*/ 301 w 340"/>
                <a:gd name="T23" fmla="*/ 125 h 496"/>
                <a:gd name="T24" fmla="*/ 87 w 340"/>
                <a:gd name="T25" fmla="*/ 105 h 496"/>
                <a:gd name="T26" fmla="*/ 80 w 340"/>
                <a:gd name="T27" fmla="*/ 85 h 496"/>
                <a:gd name="T28" fmla="*/ 59 w 340"/>
                <a:gd name="T29" fmla="*/ 208 h 496"/>
                <a:gd name="T30" fmla="*/ 112 w 340"/>
                <a:gd name="T31" fmla="*/ 74 h 496"/>
                <a:gd name="T32" fmla="*/ 111 w 340"/>
                <a:gd name="T33" fmla="*/ 76 h 496"/>
                <a:gd name="T34" fmla="*/ 132 w 340"/>
                <a:gd name="T35" fmla="*/ 75 h 496"/>
                <a:gd name="T36" fmla="*/ 120 w 340"/>
                <a:gd name="T37" fmla="*/ 82 h 496"/>
                <a:gd name="T38" fmla="*/ 83 w 340"/>
                <a:gd name="T39" fmla="*/ 141 h 496"/>
                <a:gd name="T40" fmla="*/ 90 w 340"/>
                <a:gd name="T41" fmla="*/ 155 h 496"/>
                <a:gd name="T42" fmla="*/ 94 w 340"/>
                <a:gd name="T43" fmla="*/ 167 h 496"/>
                <a:gd name="T44" fmla="*/ 88 w 340"/>
                <a:gd name="T45" fmla="*/ 264 h 496"/>
                <a:gd name="T46" fmla="*/ 166 w 340"/>
                <a:gd name="T47" fmla="*/ 391 h 496"/>
                <a:gd name="T48" fmla="*/ 253 w 340"/>
                <a:gd name="T49" fmla="*/ 390 h 496"/>
                <a:gd name="T50" fmla="*/ 260 w 340"/>
                <a:gd name="T51" fmla="*/ 401 h 496"/>
                <a:gd name="T52" fmla="*/ 162 w 340"/>
                <a:gd name="T53" fmla="*/ 405 h 496"/>
                <a:gd name="T54" fmla="*/ 94 w 340"/>
                <a:gd name="T55" fmla="*/ 329 h 496"/>
                <a:gd name="T56" fmla="*/ 165 w 340"/>
                <a:gd name="T57" fmla="*/ 411 h 496"/>
                <a:gd name="T58" fmla="*/ 261 w 340"/>
                <a:gd name="T59" fmla="*/ 405 h 496"/>
                <a:gd name="T60" fmla="*/ 307 w 340"/>
                <a:gd name="T61" fmla="*/ 287 h 496"/>
                <a:gd name="T62" fmla="*/ 301 w 340"/>
                <a:gd name="T63" fmla="*/ 204 h 496"/>
                <a:gd name="T64" fmla="*/ 281 w 340"/>
                <a:gd name="T65" fmla="*/ 142 h 496"/>
                <a:gd name="T66" fmla="*/ 162 w 340"/>
                <a:gd name="T67" fmla="*/ 66 h 496"/>
                <a:gd name="T68" fmla="*/ 232 w 340"/>
                <a:gd name="T69" fmla="*/ 70 h 496"/>
                <a:gd name="T70" fmla="*/ 103 w 340"/>
                <a:gd name="T71" fmla="*/ 58 h 496"/>
                <a:gd name="T72" fmla="*/ 94 w 340"/>
                <a:gd name="T73" fmla="*/ 68 h 496"/>
                <a:gd name="T74" fmla="*/ 108 w 340"/>
                <a:gd name="T75" fmla="*/ 58 h 496"/>
                <a:gd name="T76" fmla="*/ 282 w 340"/>
                <a:gd name="T77" fmla="*/ 74 h 496"/>
                <a:gd name="T78" fmla="*/ 107 w 340"/>
                <a:gd name="T79" fmla="*/ 42 h 496"/>
                <a:gd name="T80" fmla="*/ 125 w 340"/>
                <a:gd name="T81" fmla="*/ 30 h 496"/>
                <a:gd name="T82" fmla="*/ 198 w 340"/>
                <a:gd name="T83" fmla="*/ 14 h 496"/>
                <a:gd name="T84" fmla="*/ 175 w 340"/>
                <a:gd name="T85" fmla="*/ 10 h 496"/>
                <a:gd name="T86" fmla="*/ 149 w 340"/>
                <a:gd name="T87" fmla="*/ 18 h 496"/>
                <a:gd name="T88" fmla="*/ 208 w 340"/>
                <a:gd name="T89" fmla="*/ 0 h 496"/>
                <a:gd name="T90" fmla="*/ 302 w 340"/>
                <a:gd name="T91" fmla="*/ 70 h 496"/>
                <a:gd name="T92" fmla="*/ 336 w 340"/>
                <a:gd name="T93" fmla="*/ 295 h 496"/>
                <a:gd name="T94" fmla="*/ 317 w 340"/>
                <a:gd name="T95" fmla="*/ 361 h 496"/>
                <a:gd name="T96" fmla="*/ 286 w 340"/>
                <a:gd name="T97" fmla="*/ 428 h 496"/>
                <a:gd name="T98" fmla="*/ 202 w 340"/>
                <a:gd name="T99" fmla="*/ 493 h 496"/>
                <a:gd name="T100" fmla="*/ 49 w 340"/>
                <a:gd name="T101" fmla="*/ 427 h 496"/>
                <a:gd name="T102" fmla="*/ 1 w 340"/>
                <a:gd name="T103" fmla="*/ 256 h 496"/>
                <a:gd name="T104" fmla="*/ 55 w 340"/>
                <a:gd name="T105" fmla="*/ 71 h 496"/>
                <a:gd name="T106" fmla="*/ 103 w 340"/>
                <a:gd name="T107" fmla="*/ 21 h 496"/>
                <a:gd name="T108" fmla="*/ 208 w 340"/>
                <a:gd name="T109" fmla="*/ 0 h 496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</a:cxnLst>
              <a:rect l="0" t="0" r="r" b="b"/>
              <a:pathLst>
                <a:path w="340" h="496">
                  <a:moveTo>
                    <a:pt x="259" y="438"/>
                  </a:moveTo>
                  <a:lnTo>
                    <a:pt x="251" y="447"/>
                  </a:lnTo>
                  <a:lnTo>
                    <a:pt x="259" y="442"/>
                  </a:lnTo>
                  <a:lnTo>
                    <a:pt x="259" y="442"/>
                  </a:lnTo>
                  <a:lnTo>
                    <a:pt x="259" y="440"/>
                  </a:lnTo>
                  <a:lnTo>
                    <a:pt x="260" y="440"/>
                  </a:lnTo>
                  <a:lnTo>
                    <a:pt x="259" y="438"/>
                  </a:lnTo>
                  <a:close/>
                  <a:moveTo>
                    <a:pt x="243" y="434"/>
                  </a:moveTo>
                  <a:lnTo>
                    <a:pt x="240" y="434"/>
                  </a:lnTo>
                  <a:lnTo>
                    <a:pt x="222" y="443"/>
                  </a:lnTo>
                  <a:lnTo>
                    <a:pt x="206" y="450"/>
                  </a:lnTo>
                  <a:lnTo>
                    <a:pt x="224" y="444"/>
                  </a:lnTo>
                  <a:lnTo>
                    <a:pt x="243" y="434"/>
                  </a:lnTo>
                  <a:close/>
                  <a:moveTo>
                    <a:pt x="75" y="417"/>
                  </a:moveTo>
                  <a:lnTo>
                    <a:pt x="96" y="439"/>
                  </a:lnTo>
                  <a:lnTo>
                    <a:pt x="119" y="456"/>
                  </a:lnTo>
                  <a:lnTo>
                    <a:pt x="144" y="471"/>
                  </a:lnTo>
                  <a:lnTo>
                    <a:pt x="166" y="477"/>
                  </a:lnTo>
                  <a:lnTo>
                    <a:pt x="186" y="477"/>
                  </a:lnTo>
                  <a:lnTo>
                    <a:pt x="206" y="472"/>
                  </a:lnTo>
                  <a:lnTo>
                    <a:pt x="199" y="473"/>
                  </a:lnTo>
                  <a:lnTo>
                    <a:pt x="195" y="473"/>
                  </a:lnTo>
                  <a:lnTo>
                    <a:pt x="191" y="473"/>
                  </a:lnTo>
                  <a:lnTo>
                    <a:pt x="189" y="473"/>
                  </a:lnTo>
                  <a:lnTo>
                    <a:pt x="187" y="473"/>
                  </a:lnTo>
                  <a:lnTo>
                    <a:pt x="158" y="468"/>
                  </a:lnTo>
                  <a:lnTo>
                    <a:pt x="129" y="457"/>
                  </a:lnTo>
                  <a:lnTo>
                    <a:pt x="102" y="440"/>
                  </a:lnTo>
                  <a:lnTo>
                    <a:pt x="75" y="417"/>
                  </a:lnTo>
                  <a:close/>
                  <a:moveTo>
                    <a:pt x="57" y="293"/>
                  </a:moveTo>
                  <a:lnTo>
                    <a:pt x="57" y="306"/>
                  </a:lnTo>
                  <a:lnTo>
                    <a:pt x="62" y="311"/>
                  </a:lnTo>
                  <a:lnTo>
                    <a:pt x="57" y="293"/>
                  </a:lnTo>
                  <a:close/>
                  <a:moveTo>
                    <a:pt x="15" y="293"/>
                  </a:moveTo>
                  <a:lnTo>
                    <a:pt x="18" y="322"/>
                  </a:lnTo>
                  <a:lnTo>
                    <a:pt x="25" y="352"/>
                  </a:lnTo>
                  <a:lnTo>
                    <a:pt x="36" y="380"/>
                  </a:lnTo>
                  <a:lnTo>
                    <a:pt x="50" y="406"/>
                  </a:lnTo>
                  <a:lnTo>
                    <a:pt x="69" y="430"/>
                  </a:lnTo>
                  <a:lnTo>
                    <a:pt x="90" y="450"/>
                  </a:lnTo>
                  <a:lnTo>
                    <a:pt x="116" y="465"/>
                  </a:lnTo>
                  <a:lnTo>
                    <a:pt x="90" y="446"/>
                  </a:lnTo>
                  <a:lnTo>
                    <a:pt x="67" y="422"/>
                  </a:lnTo>
                  <a:lnTo>
                    <a:pt x="49" y="393"/>
                  </a:lnTo>
                  <a:lnTo>
                    <a:pt x="33" y="362"/>
                  </a:lnTo>
                  <a:lnTo>
                    <a:pt x="22" y="328"/>
                  </a:lnTo>
                  <a:lnTo>
                    <a:pt x="15" y="293"/>
                  </a:lnTo>
                  <a:close/>
                  <a:moveTo>
                    <a:pt x="22" y="273"/>
                  </a:moveTo>
                  <a:lnTo>
                    <a:pt x="22" y="278"/>
                  </a:lnTo>
                  <a:lnTo>
                    <a:pt x="22" y="282"/>
                  </a:lnTo>
                  <a:lnTo>
                    <a:pt x="28" y="314"/>
                  </a:lnTo>
                  <a:lnTo>
                    <a:pt x="36" y="343"/>
                  </a:lnTo>
                  <a:lnTo>
                    <a:pt x="32" y="316"/>
                  </a:lnTo>
                  <a:lnTo>
                    <a:pt x="29" y="287"/>
                  </a:lnTo>
                  <a:lnTo>
                    <a:pt x="25" y="279"/>
                  </a:lnTo>
                  <a:lnTo>
                    <a:pt x="22" y="273"/>
                  </a:lnTo>
                  <a:close/>
                  <a:moveTo>
                    <a:pt x="51" y="109"/>
                  </a:moveTo>
                  <a:lnTo>
                    <a:pt x="44" y="129"/>
                  </a:lnTo>
                  <a:lnTo>
                    <a:pt x="36" y="158"/>
                  </a:lnTo>
                  <a:lnTo>
                    <a:pt x="30" y="187"/>
                  </a:lnTo>
                  <a:lnTo>
                    <a:pt x="26" y="212"/>
                  </a:lnTo>
                  <a:lnTo>
                    <a:pt x="34" y="204"/>
                  </a:lnTo>
                  <a:lnTo>
                    <a:pt x="34" y="204"/>
                  </a:lnTo>
                  <a:lnTo>
                    <a:pt x="38" y="176"/>
                  </a:lnTo>
                  <a:lnTo>
                    <a:pt x="42" y="151"/>
                  </a:lnTo>
                  <a:lnTo>
                    <a:pt x="46" y="132"/>
                  </a:lnTo>
                  <a:lnTo>
                    <a:pt x="51" y="109"/>
                  </a:lnTo>
                  <a:close/>
                  <a:moveTo>
                    <a:pt x="290" y="101"/>
                  </a:moveTo>
                  <a:lnTo>
                    <a:pt x="289" y="104"/>
                  </a:lnTo>
                  <a:lnTo>
                    <a:pt x="289" y="104"/>
                  </a:lnTo>
                  <a:lnTo>
                    <a:pt x="289" y="105"/>
                  </a:lnTo>
                  <a:lnTo>
                    <a:pt x="301" y="125"/>
                  </a:lnTo>
                  <a:lnTo>
                    <a:pt x="311" y="149"/>
                  </a:lnTo>
                  <a:lnTo>
                    <a:pt x="311" y="147"/>
                  </a:lnTo>
                  <a:lnTo>
                    <a:pt x="301" y="124"/>
                  </a:lnTo>
                  <a:lnTo>
                    <a:pt x="290" y="101"/>
                  </a:lnTo>
                  <a:close/>
                  <a:moveTo>
                    <a:pt x="92" y="96"/>
                  </a:moveTo>
                  <a:lnTo>
                    <a:pt x="87" y="105"/>
                  </a:lnTo>
                  <a:lnTo>
                    <a:pt x="83" y="116"/>
                  </a:lnTo>
                  <a:lnTo>
                    <a:pt x="88" y="105"/>
                  </a:lnTo>
                  <a:lnTo>
                    <a:pt x="94" y="96"/>
                  </a:lnTo>
                  <a:lnTo>
                    <a:pt x="92" y="96"/>
                  </a:lnTo>
                  <a:close/>
                  <a:moveTo>
                    <a:pt x="87" y="78"/>
                  </a:moveTo>
                  <a:lnTo>
                    <a:pt x="80" y="85"/>
                  </a:lnTo>
                  <a:lnTo>
                    <a:pt x="74" y="97"/>
                  </a:lnTo>
                  <a:lnTo>
                    <a:pt x="69" y="115"/>
                  </a:lnTo>
                  <a:lnTo>
                    <a:pt x="65" y="132"/>
                  </a:lnTo>
                  <a:lnTo>
                    <a:pt x="61" y="150"/>
                  </a:lnTo>
                  <a:lnTo>
                    <a:pt x="59" y="178"/>
                  </a:lnTo>
                  <a:lnTo>
                    <a:pt x="59" y="208"/>
                  </a:lnTo>
                  <a:lnTo>
                    <a:pt x="61" y="195"/>
                  </a:lnTo>
                  <a:lnTo>
                    <a:pt x="62" y="158"/>
                  </a:lnTo>
                  <a:lnTo>
                    <a:pt x="66" y="126"/>
                  </a:lnTo>
                  <a:lnTo>
                    <a:pt x="74" y="100"/>
                  </a:lnTo>
                  <a:lnTo>
                    <a:pt x="87" y="78"/>
                  </a:lnTo>
                  <a:close/>
                  <a:moveTo>
                    <a:pt x="112" y="74"/>
                  </a:moveTo>
                  <a:lnTo>
                    <a:pt x="110" y="76"/>
                  </a:lnTo>
                  <a:lnTo>
                    <a:pt x="108" y="76"/>
                  </a:lnTo>
                  <a:lnTo>
                    <a:pt x="103" y="82"/>
                  </a:lnTo>
                  <a:lnTo>
                    <a:pt x="103" y="83"/>
                  </a:lnTo>
                  <a:lnTo>
                    <a:pt x="102" y="84"/>
                  </a:lnTo>
                  <a:lnTo>
                    <a:pt x="111" y="76"/>
                  </a:lnTo>
                  <a:lnTo>
                    <a:pt x="112" y="74"/>
                  </a:lnTo>
                  <a:close/>
                  <a:moveTo>
                    <a:pt x="157" y="66"/>
                  </a:moveTo>
                  <a:lnTo>
                    <a:pt x="156" y="67"/>
                  </a:lnTo>
                  <a:lnTo>
                    <a:pt x="135" y="71"/>
                  </a:lnTo>
                  <a:lnTo>
                    <a:pt x="135" y="72"/>
                  </a:lnTo>
                  <a:lnTo>
                    <a:pt x="132" y="75"/>
                  </a:lnTo>
                  <a:lnTo>
                    <a:pt x="131" y="78"/>
                  </a:lnTo>
                  <a:lnTo>
                    <a:pt x="129" y="80"/>
                  </a:lnTo>
                  <a:lnTo>
                    <a:pt x="127" y="82"/>
                  </a:lnTo>
                  <a:lnTo>
                    <a:pt x="125" y="83"/>
                  </a:lnTo>
                  <a:lnTo>
                    <a:pt x="121" y="83"/>
                  </a:lnTo>
                  <a:lnTo>
                    <a:pt x="120" y="82"/>
                  </a:lnTo>
                  <a:lnTo>
                    <a:pt x="119" y="80"/>
                  </a:lnTo>
                  <a:lnTo>
                    <a:pt x="116" y="83"/>
                  </a:lnTo>
                  <a:lnTo>
                    <a:pt x="104" y="99"/>
                  </a:lnTo>
                  <a:lnTo>
                    <a:pt x="92" y="117"/>
                  </a:lnTo>
                  <a:lnTo>
                    <a:pt x="92" y="117"/>
                  </a:lnTo>
                  <a:lnTo>
                    <a:pt x="83" y="141"/>
                  </a:lnTo>
                  <a:lnTo>
                    <a:pt x="75" y="169"/>
                  </a:lnTo>
                  <a:lnTo>
                    <a:pt x="75" y="170"/>
                  </a:lnTo>
                  <a:lnTo>
                    <a:pt x="79" y="162"/>
                  </a:lnTo>
                  <a:lnTo>
                    <a:pt x="84" y="157"/>
                  </a:lnTo>
                  <a:lnTo>
                    <a:pt x="87" y="155"/>
                  </a:lnTo>
                  <a:lnTo>
                    <a:pt x="90" y="155"/>
                  </a:lnTo>
                  <a:lnTo>
                    <a:pt x="92" y="157"/>
                  </a:lnTo>
                  <a:lnTo>
                    <a:pt x="95" y="158"/>
                  </a:lnTo>
                  <a:lnTo>
                    <a:pt x="96" y="161"/>
                  </a:lnTo>
                  <a:lnTo>
                    <a:pt x="96" y="163"/>
                  </a:lnTo>
                  <a:lnTo>
                    <a:pt x="95" y="166"/>
                  </a:lnTo>
                  <a:lnTo>
                    <a:pt x="94" y="167"/>
                  </a:lnTo>
                  <a:lnTo>
                    <a:pt x="87" y="176"/>
                  </a:lnTo>
                  <a:lnTo>
                    <a:pt x="83" y="190"/>
                  </a:lnTo>
                  <a:lnTo>
                    <a:pt x="82" y="207"/>
                  </a:lnTo>
                  <a:lnTo>
                    <a:pt x="82" y="224"/>
                  </a:lnTo>
                  <a:lnTo>
                    <a:pt x="84" y="244"/>
                  </a:lnTo>
                  <a:lnTo>
                    <a:pt x="88" y="264"/>
                  </a:lnTo>
                  <a:lnTo>
                    <a:pt x="94" y="282"/>
                  </a:lnTo>
                  <a:lnTo>
                    <a:pt x="104" y="311"/>
                  </a:lnTo>
                  <a:lnTo>
                    <a:pt x="116" y="339"/>
                  </a:lnTo>
                  <a:lnTo>
                    <a:pt x="131" y="362"/>
                  </a:lnTo>
                  <a:lnTo>
                    <a:pt x="148" y="381"/>
                  </a:lnTo>
                  <a:lnTo>
                    <a:pt x="166" y="391"/>
                  </a:lnTo>
                  <a:lnTo>
                    <a:pt x="182" y="398"/>
                  </a:lnTo>
                  <a:lnTo>
                    <a:pt x="199" y="401"/>
                  </a:lnTo>
                  <a:lnTo>
                    <a:pt x="215" y="402"/>
                  </a:lnTo>
                  <a:lnTo>
                    <a:pt x="234" y="399"/>
                  </a:lnTo>
                  <a:lnTo>
                    <a:pt x="251" y="390"/>
                  </a:lnTo>
                  <a:lnTo>
                    <a:pt x="253" y="390"/>
                  </a:lnTo>
                  <a:lnTo>
                    <a:pt x="256" y="390"/>
                  </a:lnTo>
                  <a:lnTo>
                    <a:pt x="259" y="390"/>
                  </a:lnTo>
                  <a:lnTo>
                    <a:pt x="260" y="393"/>
                  </a:lnTo>
                  <a:lnTo>
                    <a:pt x="261" y="395"/>
                  </a:lnTo>
                  <a:lnTo>
                    <a:pt x="261" y="398"/>
                  </a:lnTo>
                  <a:lnTo>
                    <a:pt x="260" y="401"/>
                  </a:lnTo>
                  <a:lnTo>
                    <a:pt x="259" y="402"/>
                  </a:lnTo>
                  <a:lnTo>
                    <a:pt x="239" y="413"/>
                  </a:lnTo>
                  <a:lnTo>
                    <a:pt x="219" y="415"/>
                  </a:lnTo>
                  <a:lnTo>
                    <a:pt x="199" y="415"/>
                  </a:lnTo>
                  <a:lnTo>
                    <a:pt x="181" y="411"/>
                  </a:lnTo>
                  <a:lnTo>
                    <a:pt x="162" y="405"/>
                  </a:lnTo>
                  <a:lnTo>
                    <a:pt x="144" y="394"/>
                  </a:lnTo>
                  <a:lnTo>
                    <a:pt x="127" y="377"/>
                  </a:lnTo>
                  <a:lnTo>
                    <a:pt x="111" y="356"/>
                  </a:lnTo>
                  <a:lnTo>
                    <a:pt x="98" y="331"/>
                  </a:lnTo>
                  <a:lnTo>
                    <a:pt x="87" y="306"/>
                  </a:lnTo>
                  <a:lnTo>
                    <a:pt x="94" y="329"/>
                  </a:lnTo>
                  <a:lnTo>
                    <a:pt x="103" y="352"/>
                  </a:lnTo>
                  <a:lnTo>
                    <a:pt x="108" y="361"/>
                  </a:lnTo>
                  <a:lnTo>
                    <a:pt x="112" y="370"/>
                  </a:lnTo>
                  <a:lnTo>
                    <a:pt x="115" y="374"/>
                  </a:lnTo>
                  <a:lnTo>
                    <a:pt x="140" y="395"/>
                  </a:lnTo>
                  <a:lnTo>
                    <a:pt x="165" y="411"/>
                  </a:lnTo>
                  <a:lnTo>
                    <a:pt x="187" y="420"/>
                  </a:lnTo>
                  <a:lnTo>
                    <a:pt x="211" y="424"/>
                  </a:lnTo>
                  <a:lnTo>
                    <a:pt x="234" y="422"/>
                  </a:lnTo>
                  <a:lnTo>
                    <a:pt x="245" y="414"/>
                  </a:lnTo>
                  <a:lnTo>
                    <a:pt x="259" y="406"/>
                  </a:lnTo>
                  <a:lnTo>
                    <a:pt x="261" y="405"/>
                  </a:lnTo>
                  <a:lnTo>
                    <a:pt x="265" y="406"/>
                  </a:lnTo>
                  <a:lnTo>
                    <a:pt x="269" y="402"/>
                  </a:lnTo>
                  <a:lnTo>
                    <a:pt x="280" y="378"/>
                  </a:lnTo>
                  <a:lnTo>
                    <a:pt x="290" y="351"/>
                  </a:lnTo>
                  <a:lnTo>
                    <a:pt x="299" y="319"/>
                  </a:lnTo>
                  <a:lnTo>
                    <a:pt x="307" y="287"/>
                  </a:lnTo>
                  <a:lnTo>
                    <a:pt x="313" y="257"/>
                  </a:lnTo>
                  <a:lnTo>
                    <a:pt x="314" y="256"/>
                  </a:lnTo>
                  <a:lnTo>
                    <a:pt x="315" y="246"/>
                  </a:lnTo>
                  <a:lnTo>
                    <a:pt x="306" y="202"/>
                  </a:lnTo>
                  <a:lnTo>
                    <a:pt x="305" y="203"/>
                  </a:lnTo>
                  <a:lnTo>
                    <a:pt x="301" y="204"/>
                  </a:lnTo>
                  <a:lnTo>
                    <a:pt x="298" y="203"/>
                  </a:lnTo>
                  <a:lnTo>
                    <a:pt x="297" y="202"/>
                  </a:lnTo>
                  <a:lnTo>
                    <a:pt x="294" y="199"/>
                  </a:lnTo>
                  <a:lnTo>
                    <a:pt x="294" y="196"/>
                  </a:lnTo>
                  <a:lnTo>
                    <a:pt x="292" y="169"/>
                  </a:lnTo>
                  <a:lnTo>
                    <a:pt x="281" y="142"/>
                  </a:lnTo>
                  <a:lnTo>
                    <a:pt x="265" y="118"/>
                  </a:lnTo>
                  <a:lnTo>
                    <a:pt x="244" y="99"/>
                  </a:lnTo>
                  <a:lnTo>
                    <a:pt x="220" y="83"/>
                  </a:lnTo>
                  <a:lnTo>
                    <a:pt x="194" y="72"/>
                  </a:lnTo>
                  <a:lnTo>
                    <a:pt x="168" y="66"/>
                  </a:lnTo>
                  <a:lnTo>
                    <a:pt x="162" y="66"/>
                  </a:lnTo>
                  <a:lnTo>
                    <a:pt x="157" y="66"/>
                  </a:lnTo>
                  <a:close/>
                  <a:moveTo>
                    <a:pt x="206" y="62"/>
                  </a:moveTo>
                  <a:lnTo>
                    <a:pt x="227" y="71"/>
                  </a:lnTo>
                  <a:lnTo>
                    <a:pt x="245" y="83"/>
                  </a:lnTo>
                  <a:lnTo>
                    <a:pt x="239" y="76"/>
                  </a:lnTo>
                  <a:lnTo>
                    <a:pt x="232" y="70"/>
                  </a:lnTo>
                  <a:lnTo>
                    <a:pt x="206" y="62"/>
                  </a:lnTo>
                  <a:close/>
                  <a:moveTo>
                    <a:pt x="117" y="53"/>
                  </a:moveTo>
                  <a:lnTo>
                    <a:pt x="112" y="54"/>
                  </a:lnTo>
                  <a:lnTo>
                    <a:pt x="107" y="55"/>
                  </a:lnTo>
                  <a:lnTo>
                    <a:pt x="104" y="56"/>
                  </a:lnTo>
                  <a:lnTo>
                    <a:pt x="103" y="58"/>
                  </a:lnTo>
                  <a:lnTo>
                    <a:pt x="100" y="59"/>
                  </a:lnTo>
                  <a:lnTo>
                    <a:pt x="99" y="59"/>
                  </a:lnTo>
                  <a:lnTo>
                    <a:pt x="98" y="59"/>
                  </a:lnTo>
                  <a:lnTo>
                    <a:pt x="90" y="63"/>
                  </a:lnTo>
                  <a:lnTo>
                    <a:pt x="92" y="66"/>
                  </a:lnTo>
                  <a:lnTo>
                    <a:pt x="94" y="68"/>
                  </a:lnTo>
                  <a:lnTo>
                    <a:pt x="95" y="70"/>
                  </a:lnTo>
                  <a:lnTo>
                    <a:pt x="96" y="67"/>
                  </a:lnTo>
                  <a:lnTo>
                    <a:pt x="98" y="67"/>
                  </a:lnTo>
                  <a:lnTo>
                    <a:pt x="98" y="67"/>
                  </a:lnTo>
                  <a:lnTo>
                    <a:pt x="100" y="64"/>
                  </a:lnTo>
                  <a:lnTo>
                    <a:pt x="108" y="58"/>
                  </a:lnTo>
                  <a:lnTo>
                    <a:pt x="117" y="53"/>
                  </a:lnTo>
                  <a:close/>
                  <a:moveTo>
                    <a:pt x="251" y="43"/>
                  </a:moveTo>
                  <a:lnTo>
                    <a:pt x="257" y="49"/>
                  </a:lnTo>
                  <a:lnTo>
                    <a:pt x="264" y="55"/>
                  </a:lnTo>
                  <a:lnTo>
                    <a:pt x="284" y="76"/>
                  </a:lnTo>
                  <a:lnTo>
                    <a:pt x="282" y="74"/>
                  </a:lnTo>
                  <a:lnTo>
                    <a:pt x="282" y="74"/>
                  </a:lnTo>
                  <a:lnTo>
                    <a:pt x="274" y="64"/>
                  </a:lnTo>
                  <a:lnTo>
                    <a:pt x="265" y="55"/>
                  </a:lnTo>
                  <a:lnTo>
                    <a:pt x="257" y="49"/>
                  </a:lnTo>
                  <a:lnTo>
                    <a:pt x="251" y="43"/>
                  </a:lnTo>
                  <a:close/>
                  <a:moveTo>
                    <a:pt x="107" y="42"/>
                  </a:moveTo>
                  <a:lnTo>
                    <a:pt x="98" y="49"/>
                  </a:lnTo>
                  <a:lnTo>
                    <a:pt x="103" y="47"/>
                  </a:lnTo>
                  <a:lnTo>
                    <a:pt x="108" y="42"/>
                  </a:lnTo>
                  <a:lnTo>
                    <a:pt x="107" y="42"/>
                  </a:lnTo>
                  <a:close/>
                  <a:moveTo>
                    <a:pt x="129" y="30"/>
                  </a:moveTo>
                  <a:lnTo>
                    <a:pt x="125" y="30"/>
                  </a:lnTo>
                  <a:lnTo>
                    <a:pt x="123" y="31"/>
                  </a:lnTo>
                  <a:lnTo>
                    <a:pt x="123" y="31"/>
                  </a:lnTo>
                  <a:lnTo>
                    <a:pt x="127" y="31"/>
                  </a:lnTo>
                  <a:lnTo>
                    <a:pt x="129" y="30"/>
                  </a:lnTo>
                  <a:close/>
                  <a:moveTo>
                    <a:pt x="203" y="14"/>
                  </a:moveTo>
                  <a:lnTo>
                    <a:pt x="198" y="14"/>
                  </a:lnTo>
                  <a:lnTo>
                    <a:pt x="194" y="16"/>
                  </a:lnTo>
                  <a:lnTo>
                    <a:pt x="190" y="17"/>
                  </a:lnTo>
                  <a:lnTo>
                    <a:pt x="215" y="20"/>
                  </a:lnTo>
                  <a:lnTo>
                    <a:pt x="237" y="26"/>
                  </a:lnTo>
                  <a:lnTo>
                    <a:pt x="203" y="14"/>
                  </a:lnTo>
                  <a:close/>
                  <a:moveTo>
                    <a:pt x="175" y="10"/>
                  </a:moveTo>
                  <a:lnTo>
                    <a:pt x="168" y="10"/>
                  </a:lnTo>
                  <a:lnTo>
                    <a:pt x="158" y="10"/>
                  </a:lnTo>
                  <a:lnTo>
                    <a:pt x="148" y="13"/>
                  </a:lnTo>
                  <a:lnTo>
                    <a:pt x="149" y="14"/>
                  </a:lnTo>
                  <a:lnTo>
                    <a:pt x="149" y="17"/>
                  </a:lnTo>
                  <a:lnTo>
                    <a:pt x="149" y="18"/>
                  </a:lnTo>
                  <a:lnTo>
                    <a:pt x="148" y="20"/>
                  </a:lnTo>
                  <a:lnTo>
                    <a:pt x="149" y="22"/>
                  </a:lnTo>
                  <a:lnTo>
                    <a:pt x="172" y="18"/>
                  </a:lnTo>
                  <a:lnTo>
                    <a:pt x="173" y="16"/>
                  </a:lnTo>
                  <a:lnTo>
                    <a:pt x="175" y="10"/>
                  </a:lnTo>
                  <a:close/>
                  <a:moveTo>
                    <a:pt x="208" y="0"/>
                  </a:moveTo>
                  <a:lnTo>
                    <a:pt x="227" y="1"/>
                  </a:lnTo>
                  <a:lnTo>
                    <a:pt x="241" y="6"/>
                  </a:lnTo>
                  <a:lnTo>
                    <a:pt x="259" y="18"/>
                  </a:lnTo>
                  <a:lnTo>
                    <a:pt x="272" y="33"/>
                  </a:lnTo>
                  <a:lnTo>
                    <a:pt x="282" y="47"/>
                  </a:lnTo>
                  <a:lnTo>
                    <a:pt x="302" y="70"/>
                  </a:lnTo>
                  <a:lnTo>
                    <a:pt x="315" y="95"/>
                  </a:lnTo>
                  <a:lnTo>
                    <a:pt x="326" y="122"/>
                  </a:lnTo>
                  <a:lnTo>
                    <a:pt x="330" y="155"/>
                  </a:lnTo>
                  <a:lnTo>
                    <a:pt x="339" y="202"/>
                  </a:lnTo>
                  <a:lnTo>
                    <a:pt x="340" y="249"/>
                  </a:lnTo>
                  <a:lnTo>
                    <a:pt x="336" y="295"/>
                  </a:lnTo>
                  <a:lnTo>
                    <a:pt x="334" y="310"/>
                  </a:lnTo>
                  <a:lnTo>
                    <a:pt x="330" y="326"/>
                  </a:lnTo>
                  <a:lnTo>
                    <a:pt x="327" y="339"/>
                  </a:lnTo>
                  <a:lnTo>
                    <a:pt x="322" y="352"/>
                  </a:lnTo>
                  <a:lnTo>
                    <a:pt x="319" y="361"/>
                  </a:lnTo>
                  <a:lnTo>
                    <a:pt x="317" y="361"/>
                  </a:lnTo>
                  <a:lnTo>
                    <a:pt x="319" y="362"/>
                  </a:lnTo>
                  <a:lnTo>
                    <a:pt x="318" y="362"/>
                  </a:lnTo>
                  <a:lnTo>
                    <a:pt x="317" y="369"/>
                  </a:lnTo>
                  <a:lnTo>
                    <a:pt x="309" y="391"/>
                  </a:lnTo>
                  <a:lnTo>
                    <a:pt x="298" y="411"/>
                  </a:lnTo>
                  <a:lnTo>
                    <a:pt x="286" y="428"/>
                  </a:lnTo>
                  <a:lnTo>
                    <a:pt x="285" y="428"/>
                  </a:lnTo>
                  <a:lnTo>
                    <a:pt x="278" y="436"/>
                  </a:lnTo>
                  <a:lnTo>
                    <a:pt x="260" y="461"/>
                  </a:lnTo>
                  <a:lnTo>
                    <a:pt x="237" y="480"/>
                  </a:lnTo>
                  <a:lnTo>
                    <a:pt x="220" y="488"/>
                  </a:lnTo>
                  <a:lnTo>
                    <a:pt x="202" y="493"/>
                  </a:lnTo>
                  <a:lnTo>
                    <a:pt x="181" y="496"/>
                  </a:lnTo>
                  <a:lnTo>
                    <a:pt x="152" y="492"/>
                  </a:lnTo>
                  <a:lnTo>
                    <a:pt x="121" y="482"/>
                  </a:lnTo>
                  <a:lnTo>
                    <a:pt x="94" y="468"/>
                  </a:lnTo>
                  <a:lnTo>
                    <a:pt x="69" y="450"/>
                  </a:lnTo>
                  <a:lnTo>
                    <a:pt x="49" y="427"/>
                  </a:lnTo>
                  <a:lnTo>
                    <a:pt x="32" y="402"/>
                  </a:lnTo>
                  <a:lnTo>
                    <a:pt x="20" y="374"/>
                  </a:lnTo>
                  <a:lnTo>
                    <a:pt x="9" y="345"/>
                  </a:lnTo>
                  <a:lnTo>
                    <a:pt x="4" y="316"/>
                  </a:lnTo>
                  <a:lnTo>
                    <a:pt x="0" y="286"/>
                  </a:lnTo>
                  <a:lnTo>
                    <a:pt x="1" y="256"/>
                  </a:lnTo>
                  <a:lnTo>
                    <a:pt x="3" y="232"/>
                  </a:lnTo>
                  <a:lnTo>
                    <a:pt x="8" y="203"/>
                  </a:lnTo>
                  <a:lnTo>
                    <a:pt x="16" y="170"/>
                  </a:lnTo>
                  <a:lnTo>
                    <a:pt x="26" y="136"/>
                  </a:lnTo>
                  <a:lnTo>
                    <a:pt x="40" y="101"/>
                  </a:lnTo>
                  <a:lnTo>
                    <a:pt x="55" y="71"/>
                  </a:lnTo>
                  <a:lnTo>
                    <a:pt x="55" y="68"/>
                  </a:lnTo>
                  <a:lnTo>
                    <a:pt x="57" y="67"/>
                  </a:lnTo>
                  <a:lnTo>
                    <a:pt x="57" y="64"/>
                  </a:lnTo>
                  <a:lnTo>
                    <a:pt x="57" y="63"/>
                  </a:lnTo>
                  <a:lnTo>
                    <a:pt x="79" y="39"/>
                  </a:lnTo>
                  <a:lnTo>
                    <a:pt x="103" y="21"/>
                  </a:lnTo>
                  <a:lnTo>
                    <a:pt x="129" y="9"/>
                  </a:lnTo>
                  <a:lnTo>
                    <a:pt x="158" y="2"/>
                  </a:lnTo>
                  <a:lnTo>
                    <a:pt x="190" y="2"/>
                  </a:lnTo>
                  <a:lnTo>
                    <a:pt x="195" y="1"/>
                  </a:lnTo>
                  <a:lnTo>
                    <a:pt x="202" y="0"/>
                  </a:lnTo>
                  <a:lnTo>
                    <a:pt x="20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5" name="Freeform 32"/>
            <xdr:cNvSpPr>
              <a:spLocks noEditPoints="1"/>
            </xdr:cNvSpPr>
          </xdr:nvSpPr>
          <xdr:spPr bwMode="auto">
            <a:xfrm>
              <a:off x="3416992" y="354486"/>
              <a:ext cx="129449" cy="187320"/>
            </a:xfrm>
            <a:custGeom>
              <a:avLst/>
              <a:gdLst>
                <a:gd name="T0" fmla="*/ 161 w 341"/>
                <a:gd name="T1" fmla="*/ 436 h 494"/>
                <a:gd name="T2" fmla="*/ 215 w 341"/>
                <a:gd name="T3" fmla="*/ 434 h 494"/>
                <a:gd name="T4" fmla="*/ 250 w 341"/>
                <a:gd name="T5" fmla="*/ 429 h 494"/>
                <a:gd name="T6" fmla="*/ 244 w 341"/>
                <a:gd name="T7" fmla="*/ 441 h 494"/>
                <a:gd name="T8" fmla="*/ 205 w 341"/>
                <a:gd name="T9" fmla="*/ 389 h 494"/>
                <a:gd name="T10" fmla="*/ 82 w 341"/>
                <a:gd name="T11" fmla="*/ 393 h 494"/>
                <a:gd name="T12" fmla="*/ 80 w 341"/>
                <a:gd name="T13" fmla="*/ 389 h 494"/>
                <a:gd name="T14" fmla="*/ 47 w 341"/>
                <a:gd name="T15" fmla="*/ 283 h 494"/>
                <a:gd name="T16" fmla="*/ 328 w 341"/>
                <a:gd name="T17" fmla="*/ 288 h 494"/>
                <a:gd name="T18" fmla="*/ 61 w 341"/>
                <a:gd name="T19" fmla="*/ 247 h 494"/>
                <a:gd name="T20" fmla="*/ 69 w 341"/>
                <a:gd name="T21" fmla="*/ 326 h 494"/>
                <a:gd name="T22" fmla="*/ 111 w 341"/>
                <a:gd name="T23" fmla="*/ 401 h 494"/>
                <a:gd name="T24" fmla="*/ 78 w 341"/>
                <a:gd name="T25" fmla="*/ 347 h 494"/>
                <a:gd name="T26" fmla="*/ 64 w 341"/>
                <a:gd name="T27" fmla="*/ 236 h 494"/>
                <a:gd name="T28" fmla="*/ 15 w 341"/>
                <a:gd name="T29" fmla="*/ 247 h 494"/>
                <a:gd name="T30" fmla="*/ 52 w 341"/>
                <a:gd name="T31" fmla="*/ 399 h 494"/>
                <a:gd name="T32" fmla="*/ 18 w 341"/>
                <a:gd name="T33" fmla="*/ 259 h 494"/>
                <a:gd name="T34" fmla="*/ 267 w 341"/>
                <a:gd name="T35" fmla="*/ 99 h 494"/>
                <a:gd name="T36" fmla="*/ 313 w 341"/>
                <a:gd name="T37" fmla="*/ 222 h 494"/>
                <a:gd name="T38" fmla="*/ 309 w 341"/>
                <a:gd name="T39" fmla="*/ 198 h 494"/>
                <a:gd name="T40" fmla="*/ 292 w 341"/>
                <a:gd name="T41" fmla="*/ 78 h 494"/>
                <a:gd name="T42" fmla="*/ 157 w 341"/>
                <a:gd name="T43" fmla="*/ 48 h 494"/>
                <a:gd name="T44" fmla="*/ 157 w 341"/>
                <a:gd name="T45" fmla="*/ 56 h 494"/>
                <a:gd name="T46" fmla="*/ 131 w 341"/>
                <a:gd name="T47" fmla="*/ 68 h 494"/>
                <a:gd name="T48" fmla="*/ 136 w 341"/>
                <a:gd name="T49" fmla="*/ 75 h 494"/>
                <a:gd name="T50" fmla="*/ 144 w 341"/>
                <a:gd name="T51" fmla="*/ 82 h 494"/>
                <a:gd name="T52" fmla="*/ 135 w 341"/>
                <a:gd name="T53" fmla="*/ 91 h 494"/>
                <a:gd name="T54" fmla="*/ 85 w 341"/>
                <a:gd name="T55" fmla="*/ 157 h 494"/>
                <a:gd name="T56" fmla="*/ 77 w 341"/>
                <a:gd name="T57" fmla="*/ 251 h 494"/>
                <a:gd name="T58" fmla="*/ 122 w 341"/>
                <a:gd name="T59" fmla="*/ 389 h 494"/>
                <a:gd name="T60" fmla="*/ 190 w 341"/>
                <a:gd name="T61" fmla="*/ 408 h 494"/>
                <a:gd name="T62" fmla="*/ 198 w 341"/>
                <a:gd name="T63" fmla="*/ 392 h 494"/>
                <a:gd name="T64" fmla="*/ 206 w 341"/>
                <a:gd name="T65" fmla="*/ 387 h 494"/>
                <a:gd name="T66" fmla="*/ 209 w 341"/>
                <a:gd name="T67" fmla="*/ 405 h 494"/>
                <a:gd name="T68" fmla="*/ 225 w 341"/>
                <a:gd name="T69" fmla="*/ 418 h 494"/>
                <a:gd name="T70" fmla="*/ 281 w 341"/>
                <a:gd name="T71" fmla="*/ 349 h 494"/>
                <a:gd name="T72" fmla="*/ 299 w 341"/>
                <a:gd name="T73" fmla="*/ 226 h 494"/>
                <a:gd name="T74" fmla="*/ 247 w 341"/>
                <a:gd name="T75" fmla="*/ 93 h 494"/>
                <a:gd name="T76" fmla="*/ 134 w 341"/>
                <a:gd name="T77" fmla="*/ 43 h 494"/>
                <a:gd name="T78" fmla="*/ 142 w 341"/>
                <a:gd name="T79" fmla="*/ 28 h 494"/>
                <a:gd name="T80" fmla="*/ 144 w 341"/>
                <a:gd name="T81" fmla="*/ 33 h 494"/>
                <a:gd name="T82" fmla="*/ 172 w 341"/>
                <a:gd name="T83" fmla="*/ 29 h 494"/>
                <a:gd name="T84" fmla="*/ 218 w 341"/>
                <a:gd name="T85" fmla="*/ 40 h 494"/>
                <a:gd name="T86" fmla="*/ 237 w 341"/>
                <a:gd name="T87" fmla="*/ 46 h 494"/>
                <a:gd name="T88" fmla="*/ 314 w 341"/>
                <a:gd name="T89" fmla="*/ 145 h 494"/>
                <a:gd name="T90" fmla="*/ 240 w 341"/>
                <a:gd name="T91" fmla="*/ 37 h 494"/>
                <a:gd name="T92" fmla="*/ 146 w 341"/>
                <a:gd name="T93" fmla="*/ 2 h 494"/>
                <a:gd name="T94" fmla="*/ 157 w 341"/>
                <a:gd name="T95" fmla="*/ 6 h 494"/>
                <a:gd name="T96" fmla="*/ 254 w 341"/>
                <a:gd name="T97" fmla="*/ 23 h 494"/>
                <a:gd name="T98" fmla="*/ 338 w 341"/>
                <a:gd name="T99" fmla="*/ 153 h 494"/>
                <a:gd name="T100" fmla="*/ 335 w 341"/>
                <a:gd name="T101" fmla="*/ 292 h 494"/>
                <a:gd name="T102" fmla="*/ 309 w 341"/>
                <a:gd name="T103" fmla="*/ 381 h 494"/>
                <a:gd name="T104" fmla="*/ 272 w 341"/>
                <a:gd name="T105" fmla="*/ 437 h 494"/>
                <a:gd name="T106" fmla="*/ 185 w 341"/>
                <a:gd name="T107" fmla="*/ 494 h 494"/>
                <a:gd name="T108" fmla="*/ 123 w 341"/>
                <a:gd name="T109" fmla="*/ 474 h 494"/>
                <a:gd name="T110" fmla="*/ 32 w 341"/>
                <a:gd name="T111" fmla="*/ 392 h 494"/>
                <a:gd name="T112" fmla="*/ 2 w 341"/>
                <a:gd name="T113" fmla="*/ 246 h 494"/>
                <a:gd name="T114" fmla="*/ 33 w 341"/>
                <a:gd name="T115" fmla="*/ 106 h 494"/>
                <a:gd name="T116" fmla="*/ 68 w 341"/>
                <a:gd name="T117" fmla="*/ 28 h 494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</a:cxnLst>
              <a:rect l="0" t="0" r="r" b="b"/>
              <a:pathLst>
                <a:path w="341" h="494">
                  <a:moveTo>
                    <a:pt x="178" y="430"/>
                  </a:moveTo>
                  <a:lnTo>
                    <a:pt x="172" y="433"/>
                  </a:lnTo>
                  <a:lnTo>
                    <a:pt x="167" y="436"/>
                  </a:lnTo>
                  <a:lnTo>
                    <a:pt x="163" y="436"/>
                  </a:lnTo>
                  <a:lnTo>
                    <a:pt x="161" y="436"/>
                  </a:lnTo>
                  <a:lnTo>
                    <a:pt x="157" y="436"/>
                  </a:lnTo>
                  <a:lnTo>
                    <a:pt x="181" y="441"/>
                  </a:lnTo>
                  <a:lnTo>
                    <a:pt x="206" y="441"/>
                  </a:lnTo>
                  <a:lnTo>
                    <a:pt x="230" y="432"/>
                  </a:lnTo>
                  <a:lnTo>
                    <a:pt x="215" y="434"/>
                  </a:lnTo>
                  <a:lnTo>
                    <a:pt x="197" y="433"/>
                  </a:lnTo>
                  <a:lnTo>
                    <a:pt x="178" y="430"/>
                  </a:lnTo>
                  <a:close/>
                  <a:moveTo>
                    <a:pt x="276" y="400"/>
                  </a:moveTo>
                  <a:lnTo>
                    <a:pt x="263" y="416"/>
                  </a:lnTo>
                  <a:lnTo>
                    <a:pt x="250" y="429"/>
                  </a:lnTo>
                  <a:lnTo>
                    <a:pt x="234" y="440"/>
                  </a:lnTo>
                  <a:lnTo>
                    <a:pt x="217" y="447"/>
                  </a:lnTo>
                  <a:lnTo>
                    <a:pt x="229" y="446"/>
                  </a:lnTo>
                  <a:lnTo>
                    <a:pt x="239" y="443"/>
                  </a:lnTo>
                  <a:lnTo>
                    <a:pt x="244" y="441"/>
                  </a:lnTo>
                  <a:lnTo>
                    <a:pt x="250" y="437"/>
                  </a:lnTo>
                  <a:lnTo>
                    <a:pt x="256" y="433"/>
                  </a:lnTo>
                  <a:lnTo>
                    <a:pt x="267" y="417"/>
                  </a:lnTo>
                  <a:lnTo>
                    <a:pt x="276" y="400"/>
                  </a:lnTo>
                  <a:close/>
                  <a:moveTo>
                    <a:pt x="205" y="389"/>
                  </a:moveTo>
                  <a:lnTo>
                    <a:pt x="205" y="389"/>
                  </a:lnTo>
                  <a:lnTo>
                    <a:pt x="205" y="389"/>
                  </a:lnTo>
                  <a:lnTo>
                    <a:pt x="205" y="389"/>
                  </a:lnTo>
                  <a:close/>
                  <a:moveTo>
                    <a:pt x="80" y="389"/>
                  </a:moveTo>
                  <a:lnTo>
                    <a:pt x="82" y="393"/>
                  </a:lnTo>
                  <a:lnTo>
                    <a:pt x="97" y="407"/>
                  </a:lnTo>
                  <a:lnTo>
                    <a:pt x="113" y="418"/>
                  </a:lnTo>
                  <a:lnTo>
                    <a:pt x="103" y="412"/>
                  </a:lnTo>
                  <a:lnTo>
                    <a:pt x="90" y="400"/>
                  </a:lnTo>
                  <a:lnTo>
                    <a:pt x="80" y="389"/>
                  </a:lnTo>
                  <a:close/>
                  <a:moveTo>
                    <a:pt x="47" y="283"/>
                  </a:moveTo>
                  <a:lnTo>
                    <a:pt x="48" y="304"/>
                  </a:lnTo>
                  <a:lnTo>
                    <a:pt x="51" y="325"/>
                  </a:lnTo>
                  <a:lnTo>
                    <a:pt x="49" y="298"/>
                  </a:lnTo>
                  <a:lnTo>
                    <a:pt x="47" y="283"/>
                  </a:lnTo>
                  <a:close/>
                  <a:moveTo>
                    <a:pt x="330" y="267"/>
                  </a:moveTo>
                  <a:lnTo>
                    <a:pt x="330" y="268"/>
                  </a:lnTo>
                  <a:lnTo>
                    <a:pt x="329" y="275"/>
                  </a:lnTo>
                  <a:lnTo>
                    <a:pt x="328" y="283"/>
                  </a:lnTo>
                  <a:lnTo>
                    <a:pt x="328" y="288"/>
                  </a:lnTo>
                  <a:lnTo>
                    <a:pt x="328" y="284"/>
                  </a:lnTo>
                  <a:lnTo>
                    <a:pt x="330" y="267"/>
                  </a:lnTo>
                  <a:close/>
                  <a:moveTo>
                    <a:pt x="64" y="230"/>
                  </a:moveTo>
                  <a:lnTo>
                    <a:pt x="62" y="238"/>
                  </a:lnTo>
                  <a:lnTo>
                    <a:pt x="61" y="247"/>
                  </a:lnTo>
                  <a:lnTo>
                    <a:pt x="60" y="256"/>
                  </a:lnTo>
                  <a:lnTo>
                    <a:pt x="58" y="268"/>
                  </a:lnTo>
                  <a:lnTo>
                    <a:pt x="62" y="296"/>
                  </a:lnTo>
                  <a:lnTo>
                    <a:pt x="64" y="304"/>
                  </a:lnTo>
                  <a:lnTo>
                    <a:pt x="69" y="326"/>
                  </a:lnTo>
                  <a:lnTo>
                    <a:pt x="74" y="347"/>
                  </a:lnTo>
                  <a:lnTo>
                    <a:pt x="82" y="367"/>
                  </a:lnTo>
                  <a:lnTo>
                    <a:pt x="94" y="384"/>
                  </a:lnTo>
                  <a:lnTo>
                    <a:pt x="111" y="400"/>
                  </a:lnTo>
                  <a:lnTo>
                    <a:pt x="111" y="401"/>
                  </a:lnTo>
                  <a:lnTo>
                    <a:pt x="115" y="403"/>
                  </a:lnTo>
                  <a:lnTo>
                    <a:pt x="119" y="405"/>
                  </a:lnTo>
                  <a:lnTo>
                    <a:pt x="111" y="399"/>
                  </a:lnTo>
                  <a:lnTo>
                    <a:pt x="93" y="375"/>
                  </a:lnTo>
                  <a:lnTo>
                    <a:pt x="78" y="347"/>
                  </a:lnTo>
                  <a:lnTo>
                    <a:pt x="69" y="318"/>
                  </a:lnTo>
                  <a:lnTo>
                    <a:pt x="64" y="285"/>
                  </a:lnTo>
                  <a:lnTo>
                    <a:pt x="64" y="250"/>
                  </a:lnTo>
                  <a:lnTo>
                    <a:pt x="64" y="243"/>
                  </a:lnTo>
                  <a:lnTo>
                    <a:pt x="64" y="236"/>
                  </a:lnTo>
                  <a:lnTo>
                    <a:pt x="64" y="230"/>
                  </a:lnTo>
                  <a:close/>
                  <a:moveTo>
                    <a:pt x="32" y="155"/>
                  </a:moveTo>
                  <a:lnTo>
                    <a:pt x="24" y="188"/>
                  </a:lnTo>
                  <a:lnTo>
                    <a:pt x="18" y="219"/>
                  </a:lnTo>
                  <a:lnTo>
                    <a:pt x="15" y="247"/>
                  </a:lnTo>
                  <a:lnTo>
                    <a:pt x="15" y="276"/>
                  </a:lnTo>
                  <a:lnTo>
                    <a:pt x="18" y="306"/>
                  </a:lnTo>
                  <a:lnTo>
                    <a:pt x="25" y="338"/>
                  </a:lnTo>
                  <a:lnTo>
                    <a:pt x="36" y="370"/>
                  </a:lnTo>
                  <a:lnTo>
                    <a:pt x="52" y="399"/>
                  </a:lnTo>
                  <a:lnTo>
                    <a:pt x="36" y="364"/>
                  </a:lnTo>
                  <a:lnTo>
                    <a:pt x="24" y="327"/>
                  </a:lnTo>
                  <a:lnTo>
                    <a:pt x="18" y="288"/>
                  </a:lnTo>
                  <a:lnTo>
                    <a:pt x="18" y="276"/>
                  </a:lnTo>
                  <a:lnTo>
                    <a:pt x="18" y="259"/>
                  </a:lnTo>
                  <a:lnTo>
                    <a:pt x="19" y="236"/>
                  </a:lnTo>
                  <a:lnTo>
                    <a:pt x="23" y="210"/>
                  </a:lnTo>
                  <a:lnTo>
                    <a:pt x="27" y="184"/>
                  </a:lnTo>
                  <a:lnTo>
                    <a:pt x="32" y="155"/>
                  </a:lnTo>
                  <a:close/>
                  <a:moveTo>
                    <a:pt x="267" y="99"/>
                  </a:moveTo>
                  <a:lnTo>
                    <a:pt x="272" y="108"/>
                  </a:lnTo>
                  <a:lnTo>
                    <a:pt x="285" y="136"/>
                  </a:lnTo>
                  <a:lnTo>
                    <a:pt x="297" y="164"/>
                  </a:lnTo>
                  <a:lnTo>
                    <a:pt x="306" y="193"/>
                  </a:lnTo>
                  <a:lnTo>
                    <a:pt x="313" y="222"/>
                  </a:lnTo>
                  <a:lnTo>
                    <a:pt x="314" y="252"/>
                  </a:lnTo>
                  <a:lnTo>
                    <a:pt x="316" y="246"/>
                  </a:lnTo>
                  <a:lnTo>
                    <a:pt x="316" y="240"/>
                  </a:lnTo>
                  <a:lnTo>
                    <a:pt x="316" y="238"/>
                  </a:lnTo>
                  <a:lnTo>
                    <a:pt x="309" y="198"/>
                  </a:lnTo>
                  <a:lnTo>
                    <a:pt x="299" y="161"/>
                  </a:lnTo>
                  <a:lnTo>
                    <a:pt x="284" y="128"/>
                  </a:lnTo>
                  <a:lnTo>
                    <a:pt x="267" y="99"/>
                  </a:lnTo>
                  <a:close/>
                  <a:moveTo>
                    <a:pt x="275" y="56"/>
                  </a:moveTo>
                  <a:lnTo>
                    <a:pt x="292" y="78"/>
                  </a:lnTo>
                  <a:lnTo>
                    <a:pt x="306" y="103"/>
                  </a:lnTo>
                  <a:lnTo>
                    <a:pt x="292" y="78"/>
                  </a:lnTo>
                  <a:lnTo>
                    <a:pt x="275" y="56"/>
                  </a:lnTo>
                  <a:close/>
                  <a:moveTo>
                    <a:pt x="173" y="46"/>
                  </a:moveTo>
                  <a:lnTo>
                    <a:pt x="157" y="48"/>
                  </a:lnTo>
                  <a:lnTo>
                    <a:pt x="160" y="49"/>
                  </a:lnTo>
                  <a:lnTo>
                    <a:pt x="160" y="52"/>
                  </a:lnTo>
                  <a:lnTo>
                    <a:pt x="160" y="53"/>
                  </a:lnTo>
                  <a:lnTo>
                    <a:pt x="159" y="54"/>
                  </a:lnTo>
                  <a:lnTo>
                    <a:pt x="157" y="56"/>
                  </a:lnTo>
                  <a:lnTo>
                    <a:pt x="156" y="57"/>
                  </a:lnTo>
                  <a:lnTo>
                    <a:pt x="135" y="61"/>
                  </a:lnTo>
                  <a:lnTo>
                    <a:pt x="135" y="62"/>
                  </a:lnTo>
                  <a:lnTo>
                    <a:pt x="132" y="65"/>
                  </a:lnTo>
                  <a:lnTo>
                    <a:pt x="131" y="68"/>
                  </a:lnTo>
                  <a:lnTo>
                    <a:pt x="130" y="70"/>
                  </a:lnTo>
                  <a:lnTo>
                    <a:pt x="128" y="72"/>
                  </a:lnTo>
                  <a:lnTo>
                    <a:pt x="132" y="73"/>
                  </a:lnTo>
                  <a:lnTo>
                    <a:pt x="134" y="74"/>
                  </a:lnTo>
                  <a:lnTo>
                    <a:pt x="136" y="75"/>
                  </a:lnTo>
                  <a:lnTo>
                    <a:pt x="136" y="78"/>
                  </a:lnTo>
                  <a:lnTo>
                    <a:pt x="139" y="78"/>
                  </a:lnTo>
                  <a:lnTo>
                    <a:pt x="142" y="78"/>
                  </a:lnTo>
                  <a:lnTo>
                    <a:pt x="143" y="79"/>
                  </a:lnTo>
                  <a:lnTo>
                    <a:pt x="144" y="82"/>
                  </a:lnTo>
                  <a:lnTo>
                    <a:pt x="146" y="85"/>
                  </a:lnTo>
                  <a:lnTo>
                    <a:pt x="144" y="89"/>
                  </a:lnTo>
                  <a:lnTo>
                    <a:pt x="142" y="90"/>
                  </a:lnTo>
                  <a:lnTo>
                    <a:pt x="138" y="91"/>
                  </a:lnTo>
                  <a:lnTo>
                    <a:pt x="135" y="91"/>
                  </a:lnTo>
                  <a:lnTo>
                    <a:pt x="122" y="94"/>
                  </a:lnTo>
                  <a:lnTo>
                    <a:pt x="111" y="101"/>
                  </a:lnTo>
                  <a:lnTo>
                    <a:pt x="99" y="115"/>
                  </a:lnTo>
                  <a:lnTo>
                    <a:pt x="91" y="135"/>
                  </a:lnTo>
                  <a:lnTo>
                    <a:pt x="85" y="157"/>
                  </a:lnTo>
                  <a:lnTo>
                    <a:pt x="81" y="181"/>
                  </a:lnTo>
                  <a:lnTo>
                    <a:pt x="80" y="205"/>
                  </a:lnTo>
                  <a:lnTo>
                    <a:pt x="78" y="226"/>
                  </a:lnTo>
                  <a:lnTo>
                    <a:pt x="77" y="243"/>
                  </a:lnTo>
                  <a:lnTo>
                    <a:pt x="77" y="251"/>
                  </a:lnTo>
                  <a:lnTo>
                    <a:pt x="78" y="284"/>
                  </a:lnTo>
                  <a:lnTo>
                    <a:pt x="82" y="314"/>
                  </a:lnTo>
                  <a:lnTo>
                    <a:pt x="91" y="342"/>
                  </a:lnTo>
                  <a:lnTo>
                    <a:pt x="105" y="367"/>
                  </a:lnTo>
                  <a:lnTo>
                    <a:pt x="122" y="389"/>
                  </a:lnTo>
                  <a:lnTo>
                    <a:pt x="135" y="400"/>
                  </a:lnTo>
                  <a:lnTo>
                    <a:pt x="155" y="409"/>
                  </a:lnTo>
                  <a:lnTo>
                    <a:pt x="177" y="416"/>
                  </a:lnTo>
                  <a:lnTo>
                    <a:pt x="184" y="412"/>
                  </a:lnTo>
                  <a:lnTo>
                    <a:pt x="190" y="408"/>
                  </a:lnTo>
                  <a:lnTo>
                    <a:pt x="194" y="403"/>
                  </a:lnTo>
                  <a:lnTo>
                    <a:pt x="197" y="400"/>
                  </a:lnTo>
                  <a:lnTo>
                    <a:pt x="197" y="397"/>
                  </a:lnTo>
                  <a:lnTo>
                    <a:pt x="198" y="395"/>
                  </a:lnTo>
                  <a:lnTo>
                    <a:pt x="198" y="392"/>
                  </a:lnTo>
                  <a:lnTo>
                    <a:pt x="200" y="389"/>
                  </a:lnTo>
                  <a:lnTo>
                    <a:pt x="201" y="388"/>
                  </a:lnTo>
                  <a:lnTo>
                    <a:pt x="204" y="387"/>
                  </a:lnTo>
                  <a:lnTo>
                    <a:pt x="205" y="387"/>
                  </a:lnTo>
                  <a:lnTo>
                    <a:pt x="206" y="387"/>
                  </a:lnTo>
                  <a:lnTo>
                    <a:pt x="209" y="388"/>
                  </a:lnTo>
                  <a:lnTo>
                    <a:pt x="210" y="391"/>
                  </a:lnTo>
                  <a:lnTo>
                    <a:pt x="211" y="393"/>
                  </a:lnTo>
                  <a:lnTo>
                    <a:pt x="211" y="399"/>
                  </a:lnTo>
                  <a:lnTo>
                    <a:pt x="209" y="405"/>
                  </a:lnTo>
                  <a:lnTo>
                    <a:pt x="205" y="412"/>
                  </a:lnTo>
                  <a:lnTo>
                    <a:pt x="202" y="416"/>
                  </a:lnTo>
                  <a:lnTo>
                    <a:pt x="197" y="420"/>
                  </a:lnTo>
                  <a:lnTo>
                    <a:pt x="213" y="420"/>
                  </a:lnTo>
                  <a:lnTo>
                    <a:pt x="225" y="418"/>
                  </a:lnTo>
                  <a:lnTo>
                    <a:pt x="235" y="414"/>
                  </a:lnTo>
                  <a:lnTo>
                    <a:pt x="251" y="404"/>
                  </a:lnTo>
                  <a:lnTo>
                    <a:pt x="263" y="388"/>
                  </a:lnTo>
                  <a:lnTo>
                    <a:pt x="273" y="370"/>
                  </a:lnTo>
                  <a:lnTo>
                    <a:pt x="281" y="349"/>
                  </a:lnTo>
                  <a:lnTo>
                    <a:pt x="288" y="327"/>
                  </a:lnTo>
                  <a:lnTo>
                    <a:pt x="293" y="306"/>
                  </a:lnTo>
                  <a:lnTo>
                    <a:pt x="297" y="288"/>
                  </a:lnTo>
                  <a:lnTo>
                    <a:pt x="301" y="256"/>
                  </a:lnTo>
                  <a:lnTo>
                    <a:pt x="299" y="226"/>
                  </a:lnTo>
                  <a:lnTo>
                    <a:pt x="293" y="198"/>
                  </a:lnTo>
                  <a:lnTo>
                    <a:pt x="284" y="169"/>
                  </a:lnTo>
                  <a:lnTo>
                    <a:pt x="272" y="141"/>
                  </a:lnTo>
                  <a:lnTo>
                    <a:pt x="259" y="114"/>
                  </a:lnTo>
                  <a:lnTo>
                    <a:pt x="247" y="93"/>
                  </a:lnTo>
                  <a:lnTo>
                    <a:pt x="230" y="72"/>
                  </a:lnTo>
                  <a:lnTo>
                    <a:pt x="210" y="53"/>
                  </a:lnTo>
                  <a:lnTo>
                    <a:pt x="192" y="48"/>
                  </a:lnTo>
                  <a:lnTo>
                    <a:pt x="173" y="46"/>
                  </a:lnTo>
                  <a:close/>
                  <a:moveTo>
                    <a:pt x="134" y="43"/>
                  </a:moveTo>
                  <a:lnTo>
                    <a:pt x="130" y="43"/>
                  </a:lnTo>
                  <a:lnTo>
                    <a:pt x="130" y="45"/>
                  </a:lnTo>
                  <a:lnTo>
                    <a:pt x="134" y="43"/>
                  </a:lnTo>
                  <a:close/>
                  <a:moveTo>
                    <a:pt x="171" y="25"/>
                  </a:moveTo>
                  <a:lnTo>
                    <a:pt x="142" y="28"/>
                  </a:lnTo>
                  <a:lnTo>
                    <a:pt x="130" y="29"/>
                  </a:lnTo>
                  <a:lnTo>
                    <a:pt x="123" y="33"/>
                  </a:lnTo>
                  <a:lnTo>
                    <a:pt x="130" y="33"/>
                  </a:lnTo>
                  <a:lnTo>
                    <a:pt x="136" y="33"/>
                  </a:lnTo>
                  <a:lnTo>
                    <a:pt x="144" y="33"/>
                  </a:lnTo>
                  <a:lnTo>
                    <a:pt x="152" y="33"/>
                  </a:lnTo>
                  <a:lnTo>
                    <a:pt x="153" y="33"/>
                  </a:lnTo>
                  <a:lnTo>
                    <a:pt x="160" y="32"/>
                  </a:lnTo>
                  <a:lnTo>
                    <a:pt x="165" y="31"/>
                  </a:lnTo>
                  <a:lnTo>
                    <a:pt x="172" y="29"/>
                  </a:lnTo>
                  <a:lnTo>
                    <a:pt x="178" y="29"/>
                  </a:lnTo>
                  <a:lnTo>
                    <a:pt x="171" y="25"/>
                  </a:lnTo>
                  <a:close/>
                  <a:moveTo>
                    <a:pt x="198" y="25"/>
                  </a:moveTo>
                  <a:lnTo>
                    <a:pt x="208" y="32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8" y="40"/>
                  </a:lnTo>
                  <a:lnTo>
                    <a:pt x="219" y="41"/>
                  </a:lnTo>
                  <a:lnTo>
                    <a:pt x="237" y="46"/>
                  </a:lnTo>
                  <a:lnTo>
                    <a:pt x="251" y="54"/>
                  </a:lnTo>
                  <a:lnTo>
                    <a:pt x="271" y="72"/>
                  </a:lnTo>
                  <a:lnTo>
                    <a:pt x="289" y="93"/>
                  </a:lnTo>
                  <a:lnTo>
                    <a:pt x="303" y="118"/>
                  </a:lnTo>
                  <a:lnTo>
                    <a:pt x="314" y="145"/>
                  </a:lnTo>
                  <a:lnTo>
                    <a:pt x="304" y="119"/>
                  </a:lnTo>
                  <a:lnTo>
                    <a:pt x="291" y="93"/>
                  </a:lnTo>
                  <a:lnTo>
                    <a:pt x="276" y="70"/>
                  </a:lnTo>
                  <a:lnTo>
                    <a:pt x="259" y="52"/>
                  </a:lnTo>
                  <a:lnTo>
                    <a:pt x="240" y="37"/>
                  </a:lnTo>
                  <a:lnTo>
                    <a:pt x="221" y="29"/>
                  </a:lnTo>
                  <a:lnTo>
                    <a:pt x="198" y="25"/>
                  </a:lnTo>
                  <a:close/>
                  <a:moveTo>
                    <a:pt x="122" y="0"/>
                  </a:moveTo>
                  <a:lnTo>
                    <a:pt x="144" y="2"/>
                  </a:lnTo>
                  <a:lnTo>
                    <a:pt x="146" y="2"/>
                  </a:lnTo>
                  <a:lnTo>
                    <a:pt x="148" y="3"/>
                  </a:lnTo>
                  <a:lnTo>
                    <a:pt x="149" y="3"/>
                  </a:lnTo>
                  <a:lnTo>
                    <a:pt x="151" y="3"/>
                  </a:lnTo>
                  <a:lnTo>
                    <a:pt x="155" y="4"/>
                  </a:lnTo>
                  <a:lnTo>
                    <a:pt x="157" y="6"/>
                  </a:lnTo>
                  <a:lnTo>
                    <a:pt x="159" y="4"/>
                  </a:lnTo>
                  <a:lnTo>
                    <a:pt x="164" y="4"/>
                  </a:lnTo>
                  <a:lnTo>
                    <a:pt x="194" y="4"/>
                  </a:lnTo>
                  <a:lnTo>
                    <a:pt x="223" y="11"/>
                  </a:lnTo>
                  <a:lnTo>
                    <a:pt x="254" y="23"/>
                  </a:lnTo>
                  <a:lnTo>
                    <a:pt x="281" y="43"/>
                  </a:lnTo>
                  <a:lnTo>
                    <a:pt x="304" y="65"/>
                  </a:lnTo>
                  <a:lnTo>
                    <a:pt x="321" y="90"/>
                  </a:lnTo>
                  <a:lnTo>
                    <a:pt x="333" y="120"/>
                  </a:lnTo>
                  <a:lnTo>
                    <a:pt x="338" y="153"/>
                  </a:lnTo>
                  <a:lnTo>
                    <a:pt x="339" y="192"/>
                  </a:lnTo>
                  <a:lnTo>
                    <a:pt x="341" y="223"/>
                  </a:lnTo>
                  <a:lnTo>
                    <a:pt x="341" y="255"/>
                  </a:lnTo>
                  <a:lnTo>
                    <a:pt x="337" y="285"/>
                  </a:lnTo>
                  <a:lnTo>
                    <a:pt x="335" y="292"/>
                  </a:lnTo>
                  <a:lnTo>
                    <a:pt x="333" y="304"/>
                  </a:lnTo>
                  <a:lnTo>
                    <a:pt x="329" y="319"/>
                  </a:lnTo>
                  <a:lnTo>
                    <a:pt x="324" y="338"/>
                  </a:lnTo>
                  <a:lnTo>
                    <a:pt x="317" y="359"/>
                  </a:lnTo>
                  <a:lnTo>
                    <a:pt x="309" y="381"/>
                  </a:lnTo>
                  <a:lnTo>
                    <a:pt x="299" y="401"/>
                  </a:lnTo>
                  <a:lnTo>
                    <a:pt x="287" y="418"/>
                  </a:lnTo>
                  <a:lnTo>
                    <a:pt x="285" y="418"/>
                  </a:lnTo>
                  <a:lnTo>
                    <a:pt x="279" y="426"/>
                  </a:lnTo>
                  <a:lnTo>
                    <a:pt x="272" y="437"/>
                  </a:lnTo>
                  <a:lnTo>
                    <a:pt x="264" y="446"/>
                  </a:lnTo>
                  <a:lnTo>
                    <a:pt x="244" y="469"/>
                  </a:lnTo>
                  <a:lnTo>
                    <a:pt x="223" y="484"/>
                  </a:lnTo>
                  <a:lnTo>
                    <a:pt x="205" y="491"/>
                  </a:lnTo>
                  <a:lnTo>
                    <a:pt x="185" y="494"/>
                  </a:lnTo>
                  <a:lnTo>
                    <a:pt x="165" y="492"/>
                  </a:lnTo>
                  <a:lnTo>
                    <a:pt x="146" y="486"/>
                  </a:lnTo>
                  <a:lnTo>
                    <a:pt x="135" y="480"/>
                  </a:lnTo>
                  <a:lnTo>
                    <a:pt x="124" y="474"/>
                  </a:lnTo>
                  <a:lnTo>
                    <a:pt x="123" y="474"/>
                  </a:lnTo>
                  <a:lnTo>
                    <a:pt x="122" y="472"/>
                  </a:lnTo>
                  <a:lnTo>
                    <a:pt x="94" y="458"/>
                  </a:lnTo>
                  <a:lnTo>
                    <a:pt x="69" y="440"/>
                  </a:lnTo>
                  <a:lnTo>
                    <a:pt x="49" y="417"/>
                  </a:lnTo>
                  <a:lnTo>
                    <a:pt x="32" y="392"/>
                  </a:lnTo>
                  <a:lnTo>
                    <a:pt x="19" y="364"/>
                  </a:lnTo>
                  <a:lnTo>
                    <a:pt x="10" y="335"/>
                  </a:lnTo>
                  <a:lnTo>
                    <a:pt x="4" y="306"/>
                  </a:lnTo>
                  <a:lnTo>
                    <a:pt x="0" y="276"/>
                  </a:lnTo>
                  <a:lnTo>
                    <a:pt x="2" y="246"/>
                  </a:lnTo>
                  <a:lnTo>
                    <a:pt x="3" y="225"/>
                  </a:lnTo>
                  <a:lnTo>
                    <a:pt x="7" y="198"/>
                  </a:lnTo>
                  <a:lnTo>
                    <a:pt x="14" y="169"/>
                  </a:lnTo>
                  <a:lnTo>
                    <a:pt x="23" y="137"/>
                  </a:lnTo>
                  <a:lnTo>
                    <a:pt x="33" y="106"/>
                  </a:lnTo>
                  <a:lnTo>
                    <a:pt x="47" y="77"/>
                  </a:lnTo>
                  <a:lnTo>
                    <a:pt x="45" y="74"/>
                  </a:lnTo>
                  <a:lnTo>
                    <a:pt x="45" y="70"/>
                  </a:lnTo>
                  <a:lnTo>
                    <a:pt x="56" y="46"/>
                  </a:lnTo>
                  <a:lnTo>
                    <a:pt x="68" y="28"/>
                  </a:lnTo>
                  <a:lnTo>
                    <a:pt x="84" y="13"/>
                  </a:lnTo>
                  <a:lnTo>
                    <a:pt x="101" y="4"/>
                  </a:lnTo>
                  <a:lnTo>
                    <a:pt x="122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6" name="Freeform 33"/>
            <xdr:cNvSpPr>
              <a:spLocks noEditPoints="1"/>
            </xdr:cNvSpPr>
          </xdr:nvSpPr>
          <xdr:spPr bwMode="auto">
            <a:xfrm>
              <a:off x="3196929" y="355248"/>
              <a:ext cx="114981" cy="186559"/>
            </a:xfrm>
            <a:custGeom>
              <a:avLst/>
              <a:gdLst>
                <a:gd name="T0" fmla="*/ 151 w 300"/>
                <a:gd name="T1" fmla="*/ 280 h 489"/>
                <a:gd name="T2" fmla="*/ 135 w 300"/>
                <a:gd name="T3" fmla="*/ 115 h 489"/>
                <a:gd name="T4" fmla="*/ 135 w 300"/>
                <a:gd name="T5" fmla="*/ 115 h 489"/>
                <a:gd name="T6" fmla="*/ 135 w 300"/>
                <a:gd name="T7" fmla="*/ 103 h 489"/>
                <a:gd name="T8" fmla="*/ 99 w 300"/>
                <a:gd name="T9" fmla="*/ 4 h 489"/>
                <a:gd name="T10" fmla="*/ 150 w 300"/>
                <a:gd name="T11" fmla="*/ 16 h 489"/>
                <a:gd name="T12" fmla="*/ 170 w 300"/>
                <a:gd name="T13" fmla="*/ 16 h 489"/>
                <a:gd name="T14" fmla="*/ 279 w 300"/>
                <a:gd name="T15" fmla="*/ 21 h 489"/>
                <a:gd name="T16" fmla="*/ 287 w 300"/>
                <a:gd name="T17" fmla="*/ 30 h 489"/>
                <a:gd name="T18" fmla="*/ 298 w 300"/>
                <a:gd name="T19" fmla="*/ 37 h 489"/>
                <a:gd name="T20" fmla="*/ 294 w 300"/>
                <a:gd name="T21" fmla="*/ 47 h 489"/>
                <a:gd name="T22" fmla="*/ 294 w 300"/>
                <a:gd name="T23" fmla="*/ 53 h 489"/>
                <a:gd name="T24" fmla="*/ 298 w 300"/>
                <a:gd name="T25" fmla="*/ 63 h 489"/>
                <a:gd name="T26" fmla="*/ 298 w 300"/>
                <a:gd name="T27" fmla="*/ 75 h 489"/>
                <a:gd name="T28" fmla="*/ 262 w 300"/>
                <a:gd name="T29" fmla="*/ 74 h 489"/>
                <a:gd name="T30" fmla="*/ 168 w 300"/>
                <a:gd name="T31" fmla="*/ 103 h 489"/>
                <a:gd name="T32" fmla="*/ 178 w 300"/>
                <a:gd name="T33" fmla="*/ 261 h 489"/>
                <a:gd name="T34" fmla="*/ 171 w 300"/>
                <a:gd name="T35" fmla="*/ 397 h 489"/>
                <a:gd name="T36" fmla="*/ 168 w 300"/>
                <a:gd name="T37" fmla="*/ 464 h 489"/>
                <a:gd name="T38" fmla="*/ 146 w 300"/>
                <a:gd name="T39" fmla="*/ 489 h 489"/>
                <a:gd name="T40" fmla="*/ 139 w 300"/>
                <a:gd name="T41" fmla="*/ 483 h 489"/>
                <a:gd name="T42" fmla="*/ 151 w 300"/>
                <a:gd name="T43" fmla="*/ 475 h 489"/>
                <a:gd name="T44" fmla="*/ 158 w 300"/>
                <a:gd name="T45" fmla="*/ 447 h 489"/>
                <a:gd name="T46" fmla="*/ 159 w 300"/>
                <a:gd name="T47" fmla="*/ 434 h 489"/>
                <a:gd name="T48" fmla="*/ 162 w 300"/>
                <a:gd name="T49" fmla="*/ 225 h 489"/>
                <a:gd name="T50" fmla="*/ 157 w 300"/>
                <a:gd name="T51" fmla="*/ 365 h 489"/>
                <a:gd name="T52" fmla="*/ 153 w 300"/>
                <a:gd name="T53" fmla="*/ 439 h 489"/>
                <a:gd name="T54" fmla="*/ 149 w 300"/>
                <a:gd name="T55" fmla="*/ 448 h 489"/>
                <a:gd name="T56" fmla="*/ 147 w 300"/>
                <a:gd name="T57" fmla="*/ 459 h 489"/>
                <a:gd name="T58" fmla="*/ 141 w 300"/>
                <a:gd name="T59" fmla="*/ 468 h 489"/>
                <a:gd name="T60" fmla="*/ 135 w 300"/>
                <a:gd name="T61" fmla="*/ 466 h 489"/>
                <a:gd name="T62" fmla="*/ 132 w 300"/>
                <a:gd name="T63" fmla="*/ 454 h 489"/>
                <a:gd name="T64" fmla="*/ 128 w 300"/>
                <a:gd name="T65" fmla="*/ 422 h 489"/>
                <a:gd name="T66" fmla="*/ 130 w 300"/>
                <a:gd name="T67" fmla="*/ 293 h 489"/>
                <a:gd name="T68" fmla="*/ 125 w 300"/>
                <a:gd name="T69" fmla="*/ 335 h 489"/>
                <a:gd name="T70" fmla="*/ 126 w 300"/>
                <a:gd name="T71" fmla="*/ 404 h 489"/>
                <a:gd name="T72" fmla="*/ 124 w 300"/>
                <a:gd name="T73" fmla="*/ 447 h 489"/>
                <a:gd name="T74" fmla="*/ 116 w 300"/>
                <a:gd name="T75" fmla="*/ 402 h 489"/>
                <a:gd name="T76" fmla="*/ 105 w 300"/>
                <a:gd name="T77" fmla="*/ 326 h 489"/>
                <a:gd name="T78" fmla="*/ 110 w 300"/>
                <a:gd name="T79" fmla="*/ 187 h 489"/>
                <a:gd name="T80" fmla="*/ 99 w 300"/>
                <a:gd name="T81" fmla="*/ 75 h 489"/>
                <a:gd name="T82" fmla="*/ 13 w 300"/>
                <a:gd name="T83" fmla="*/ 70 h 489"/>
                <a:gd name="T84" fmla="*/ 10 w 300"/>
                <a:gd name="T85" fmla="*/ 61 h 489"/>
                <a:gd name="T86" fmla="*/ 17 w 300"/>
                <a:gd name="T87" fmla="*/ 54 h 489"/>
                <a:gd name="T88" fmla="*/ 5 w 300"/>
                <a:gd name="T89" fmla="*/ 50 h 489"/>
                <a:gd name="T90" fmla="*/ 0 w 300"/>
                <a:gd name="T91" fmla="*/ 42 h 489"/>
                <a:gd name="T92" fmla="*/ 8 w 300"/>
                <a:gd name="T93" fmla="*/ 34 h 489"/>
                <a:gd name="T94" fmla="*/ 14 w 300"/>
                <a:gd name="T95" fmla="*/ 28 h 489"/>
                <a:gd name="T96" fmla="*/ 11 w 300"/>
                <a:gd name="T97" fmla="*/ 20 h 489"/>
                <a:gd name="T98" fmla="*/ 22 w 300"/>
                <a:gd name="T99" fmla="*/ 14 h 489"/>
                <a:gd name="T100" fmla="*/ 73 w 300"/>
                <a:gd name="T101" fmla="*/ 1 h 489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</a:cxnLst>
              <a:rect l="0" t="0" r="r" b="b"/>
              <a:pathLst>
                <a:path w="300" h="489">
                  <a:moveTo>
                    <a:pt x="155" y="161"/>
                  </a:moveTo>
                  <a:lnTo>
                    <a:pt x="154" y="196"/>
                  </a:lnTo>
                  <a:lnTo>
                    <a:pt x="153" y="236"/>
                  </a:lnTo>
                  <a:lnTo>
                    <a:pt x="151" y="280"/>
                  </a:lnTo>
                  <a:lnTo>
                    <a:pt x="154" y="223"/>
                  </a:lnTo>
                  <a:lnTo>
                    <a:pt x="155" y="163"/>
                  </a:lnTo>
                  <a:lnTo>
                    <a:pt x="155" y="161"/>
                  </a:lnTo>
                  <a:close/>
                  <a:moveTo>
                    <a:pt x="135" y="115"/>
                  </a:moveTo>
                  <a:lnTo>
                    <a:pt x="134" y="115"/>
                  </a:lnTo>
                  <a:lnTo>
                    <a:pt x="134" y="170"/>
                  </a:lnTo>
                  <a:lnTo>
                    <a:pt x="137" y="224"/>
                  </a:lnTo>
                  <a:lnTo>
                    <a:pt x="135" y="115"/>
                  </a:lnTo>
                  <a:close/>
                  <a:moveTo>
                    <a:pt x="137" y="75"/>
                  </a:moveTo>
                  <a:lnTo>
                    <a:pt x="137" y="75"/>
                  </a:lnTo>
                  <a:lnTo>
                    <a:pt x="135" y="102"/>
                  </a:lnTo>
                  <a:lnTo>
                    <a:pt x="135" y="103"/>
                  </a:lnTo>
                  <a:lnTo>
                    <a:pt x="137" y="104"/>
                  </a:lnTo>
                  <a:lnTo>
                    <a:pt x="137" y="75"/>
                  </a:lnTo>
                  <a:close/>
                  <a:moveTo>
                    <a:pt x="81" y="0"/>
                  </a:moveTo>
                  <a:lnTo>
                    <a:pt x="99" y="4"/>
                  </a:lnTo>
                  <a:lnTo>
                    <a:pt x="116" y="8"/>
                  </a:lnTo>
                  <a:lnTo>
                    <a:pt x="117" y="8"/>
                  </a:lnTo>
                  <a:lnTo>
                    <a:pt x="146" y="16"/>
                  </a:lnTo>
                  <a:lnTo>
                    <a:pt x="150" y="16"/>
                  </a:lnTo>
                  <a:lnTo>
                    <a:pt x="155" y="16"/>
                  </a:lnTo>
                  <a:lnTo>
                    <a:pt x="162" y="16"/>
                  </a:lnTo>
                  <a:lnTo>
                    <a:pt x="163" y="16"/>
                  </a:lnTo>
                  <a:lnTo>
                    <a:pt x="170" y="16"/>
                  </a:lnTo>
                  <a:lnTo>
                    <a:pt x="186" y="17"/>
                  </a:lnTo>
                  <a:lnTo>
                    <a:pt x="203" y="21"/>
                  </a:lnTo>
                  <a:lnTo>
                    <a:pt x="244" y="21"/>
                  </a:lnTo>
                  <a:lnTo>
                    <a:pt x="279" y="21"/>
                  </a:lnTo>
                  <a:lnTo>
                    <a:pt x="283" y="22"/>
                  </a:lnTo>
                  <a:lnTo>
                    <a:pt x="286" y="24"/>
                  </a:lnTo>
                  <a:lnTo>
                    <a:pt x="287" y="28"/>
                  </a:lnTo>
                  <a:lnTo>
                    <a:pt x="287" y="30"/>
                  </a:lnTo>
                  <a:lnTo>
                    <a:pt x="286" y="32"/>
                  </a:lnTo>
                  <a:lnTo>
                    <a:pt x="294" y="34"/>
                  </a:lnTo>
                  <a:lnTo>
                    <a:pt x="296" y="36"/>
                  </a:lnTo>
                  <a:lnTo>
                    <a:pt x="298" y="37"/>
                  </a:lnTo>
                  <a:lnTo>
                    <a:pt x="299" y="40"/>
                  </a:lnTo>
                  <a:lnTo>
                    <a:pt x="298" y="42"/>
                  </a:lnTo>
                  <a:lnTo>
                    <a:pt x="296" y="45"/>
                  </a:lnTo>
                  <a:lnTo>
                    <a:pt x="294" y="47"/>
                  </a:lnTo>
                  <a:lnTo>
                    <a:pt x="291" y="47"/>
                  </a:lnTo>
                  <a:lnTo>
                    <a:pt x="291" y="49"/>
                  </a:lnTo>
                  <a:lnTo>
                    <a:pt x="290" y="51"/>
                  </a:lnTo>
                  <a:lnTo>
                    <a:pt x="294" y="53"/>
                  </a:lnTo>
                  <a:lnTo>
                    <a:pt x="295" y="55"/>
                  </a:lnTo>
                  <a:lnTo>
                    <a:pt x="296" y="59"/>
                  </a:lnTo>
                  <a:lnTo>
                    <a:pt x="295" y="62"/>
                  </a:lnTo>
                  <a:lnTo>
                    <a:pt x="298" y="63"/>
                  </a:lnTo>
                  <a:lnTo>
                    <a:pt x="300" y="66"/>
                  </a:lnTo>
                  <a:lnTo>
                    <a:pt x="300" y="70"/>
                  </a:lnTo>
                  <a:lnTo>
                    <a:pt x="299" y="72"/>
                  </a:lnTo>
                  <a:lnTo>
                    <a:pt x="298" y="75"/>
                  </a:lnTo>
                  <a:lnTo>
                    <a:pt x="294" y="76"/>
                  </a:lnTo>
                  <a:lnTo>
                    <a:pt x="294" y="74"/>
                  </a:lnTo>
                  <a:lnTo>
                    <a:pt x="294" y="76"/>
                  </a:lnTo>
                  <a:lnTo>
                    <a:pt x="262" y="74"/>
                  </a:lnTo>
                  <a:lnTo>
                    <a:pt x="225" y="74"/>
                  </a:lnTo>
                  <a:lnTo>
                    <a:pt x="197" y="74"/>
                  </a:lnTo>
                  <a:lnTo>
                    <a:pt x="168" y="74"/>
                  </a:lnTo>
                  <a:lnTo>
                    <a:pt x="168" y="103"/>
                  </a:lnTo>
                  <a:lnTo>
                    <a:pt x="167" y="134"/>
                  </a:lnTo>
                  <a:lnTo>
                    <a:pt x="168" y="169"/>
                  </a:lnTo>
                  <a:lnTo>
                    <a:pt x="175" y="215"/>
                  </a:lnTo>
                  <a:lnTo>
                    <a:pt x="178" y="261"/>
                  </a:lnTo>
                  <a:lnTo>
                    <a:pt x="178" y="309"/>
                  </a:lnTo>
                  <a:lnTo>
                    <a:pt x="176" y="335"/>
                  </a:lnTo>
                  <a:lnTo>
                    <a:pt x="174" y="364"/>
                  </a:lnTo>
                  <a:lnTo>
                    <a:pt x="171" y="397"/>
                  </a:lnTo>
                  <a:lnTo>
                    <a:pt x="170" y="434"/>
                  </a:lnTo>
                  <a:lnTo>
                    <a:pt x="170" y="442"/>
                  </a:lnTo>
                  <a:lnTo>
                    <a:pt x="170" y="452"/>
                  </a:lnTo>
                  <a:lnTo>
                    <a:pt x="168" y="464"/>
                  </a:lnTo>
                  <a:lnTo>
                    <a:pt x="165" y="475"/>
                  </a:lnTo>
                  <a:lnTo>
                    <a:pt x="158" y="484"/>
                  </a:lnTo>
                  <a:lnTo>
                    <a:pt x="147" y="489"/>
                  </a:lnTo>
                  <a:lnTo>
                    <a:pt x="146" y="489"/>
                  </a:lnTo>
                  <a:lnTo>
                    <a:pt x="143" y="489"/>
                  </a:lnTo>
                  <a:lnTo>
                    <a:pt x="141" y="488"/>
                  </a:lnTo>
                  <a:lnTo>
                    <a:pt x="141" y="485"/>
                  </a:lnTo>
                  <a:lnTo>
                    <a:pt x="139" y="483"/>
                  </a:lnTo>
                  <a:lnTo>
                    <a:pt x="141" y="481"/>
                  </a:lnTo>
                  <a:lnTo>
                    <a:pt x="142" y="480"/>
                  </a:lnTo>
                  <a:lnTo>
                    <a:pt x="145" y="479"/>
                  </a:lnTo>
                  <a:lnTo>
                    <a:pt x="151" y="475"/>
                  </a:lnTo>
                  <a:lnTo>
                    <a:pt x="155" y="468"/>
                  </a:lnTo>
                  <a:lnTo>
                    <a:pt x="158" y="459"/>
                  </a:lnTo>
                  <a:lnTo>
                    <a:pt x="158" y="447"/>
                  </a:lnTo>
                  <a:lnTo>
                    <a:pt x="158" y="447"/>
                  </a:lnTo>
                  <a:lnTo>
                    <a:pt x="158" y="446"/>
                  </a:lnTo>
                  <a:lnTo>
                    <a:pt x="158" y="443"/>
                  </a:lnTo>
                  <a:lnTo>
                    <a:pt x="159" y="439"/>
                  </a:lnTo>
                  <a:lnTo>
                    <a:pt x="159" y="434"/>
                  </a:lnTo>
                  <a:lnTo>
                    <a:pt x="159" y="407"/>
                  </a:lnTo>
                  <a:lnTo>
                    <a:pt x="162" y="384"/>
                  </a:lnTo>
                  <a:lnTo>
                    <a:pt x="162" y="307"/>
                  </a:lnTo>
                  <a:lnTo>
                    <a:pt x="162" y="225"/>
                  </a:lnTo>
                  <a:lnTo>
                    <a:pt x="162" y="219"/>
                  </a:lnTo>
                  <a:lnTo>
                    <a:pt x="158" y="290"/>
                  </a:lnTo>
                  <a:lnTo>
                    <a:pt x="158" y="295"/>
                  </a:lnTo>
                  <a:lnTo>
                    <a:pt x="157" y="365"/>
                  </a:lnTo>
                  <a:lnTo>
                    <a:pt x="157" y="371"/>
                  </a:lnTo>
                  <a:lnTo>
                    <a:pt x="157" y="435"/>
                  </a:lnTo>
                  <a:lnTo>
                    <a:pt x="157" y="437"/>
                  </a:lnTo>
                  <a:lnTo>
                    <a:pt x="153" y="439"/>
                  </a:lnTo>
                  <a:lnTo>
                    <a:pt x="151" y="439"/>
                  </a:lnTo>
                  <a:lnTo>
                    <a:pt x="149" y="438"/>
                  </a:lnTo>
                  <a:lnTo>
                    <a:pt x="149" y="444"/>
                  </a:lnTo>
                  <a:lnTo>
                    <a:pt x="149" y="448"/>
                  </a:lnTo>
                  <a:lnTo>
                    <a:pt x="149" y="452"/>
                  </a:lnTo>
                  <a:lnTo>
                    <a:pt x="149" y="454"/>
                  </a:lnTo>
                  <a:lnTo>
                    <a:pt x="147" y="456"/>
                  </a:lnTo>
                  <a:lnTo>
                    <a:pt x="147" y="459"/>
                  </a:lnTo>
                  <a:lnTo>
                    <a:pt x="147" y="462"/>
                  </a:lnTo>
                  <a:lnTo>
                    <a:pt x="146" y="464"/>
                  </a:lnTo>
                  <a:lnTo>
                    <a:pt x="143" y="467"/>
                  </a:lnTo>
                  <a:lnTo>
                    <a:pt x="141" y="468"/>
                  </a:lnTo>
                  <a:lnTo>
                    <a:pt x="141" y="466"/>
                  </a:lnTo>
                  <a:lnTo>
                    <a:pt x="139" y="468"/>
                  </a:lnTo>
                  <a:lnTo>
                    <a:pt x="137" y="467"/>
                  </a:lnTo>
                  <a:lnTo>
                    <a:pt x="135" y="466"/>
                  </a:lnTo>
                  <a:lnTo>
                    <a:pt x="134" y="463"/>
                  </a:lnTo>
                  <a:lnTo>
                    <a:pt x="134" y="460"/>
                  </a:lnTo>
                  <a:lnTo>
                    <a:pt x="134" y="454"/>
                  </a:lnTo>
                  <a:lnTo>
                    <a:pt x="132" y="454"/>
                  </a:lnTo>
                  <a:lnTo>
                    <a:pt x="130" y="454"/>
                  </a:lnTo>
                  <a:lnTo>
                    <a:pt x="128" y="452"/>
                  </a:lnTo>
                  <a:lnTo>
                    <a:pt x="128" y="450"/>
                  </a:lnTo>
                  <a:lnTo>
                    <a:pt x="128" y="422"/>
                  </a:lnTo>
                  <a:lnTo>
                    <a:pt x="129" y="392"/>
                  </a:lnTo>
                  <a:lnTo>
                    <a:pt x="129" y="389"/>
                  </a:lnTo>
                  <a:lnTo>
                    <a:pt x="130" y="340"/>
                  </a:lnTo>
                  <a:lnTo>
                    <a:pt x="130" y="293"/>
                  </a:lnTo>
                  <a:lnTo>
                    <a:pt x="129" y="261"/>
                  </a:lnTo>
                  <a:lnTo>
                    <a:pt x="128" y="232"/>
                  </a:lnTo>
                  <a:lnTo>
                    <a:pt x="128" y="276"/>
                  </a:lnTo>
                  <a:lnTo>
                    <a:pt x="125" y="335"/>
                  </a:lnTo>
                  <a:lnTo>
                    <a:pt x="124" y="389"/>
                  </a:lnTo>
                  <a:lnTo>
                    <a:pt x="125" y="393"/>
                  </a:lnTo>
                  <a:lnTo>
                    <a:pt x="126" y="401"/>
                  </a:lnTo>
                  <a:lnTo>
                    <a:pt x="126" y="404"/>
                  </a:lnTo>
                  <a:lnTo>
                    <a:pt x="124" y="405"/>
                  </a:lnTo>
                  <a:lnTo>
                    <a:pt x="124" y="418"/>
                  </a:lnTo>
                  <a:lnTo>
                    <a:pt x="124" y="446"/>
                  </a:lnTo>
                  <a:lnTo>
                    <a:pt x="124" y="447"/>
                  </a:lnTo>
                  <a:lnTo>
                    <a:pt x="114" y="447"/>
                  </a:lnTo>
                  <a:lnTo>
                    <a:pt x="114" y="435"/>
                  </a:lnTo>
                  <a:lnTo>
                    <a:pt x="116" y="413"/>
                  </a:lnTo>
                  <a:lnTo>
                    <a:pt x="116" y="402"/>
                  </a:lnTo>
                  <a:lnTo>
                    <a:pt x="116" y="402"/>
                  </a:lnTo>
                  <a:lnTo>
                    <a:pt x="112" y="380"/>
                  </a:lnTo>
                  <a:lnTo>
                    <a:pt x="108" y="359"/>
                  </a:lnTo>
                  <a:lnTo>
                    <a:pt x="105" y="326"/>
                  </a:lnTo>
                  <a:lnTo>
                    <a:pt x="108" y="293"/>
                  </a:lnTo>
                  <a:lnTo>
                    <a:pt x="110" y="258"/>
                  </a:lnTo>
                  <a:lnTo>
                    <a:pt x="110" y="223"/>
                  </a:lnTo>
                  <a:lnTo>
                    <a:pt x="110" y="187"/>
                  </a:lnTo>
                  <a:lnTo>
                    <a:pt x="114" y="150"/>
                  </a:lnTo>
                  <a:lnTo>
                    <a:pt x="122" y="115"/>
                  </a:lnTo>
                  <a:lnTo>
                    <a:pt x="121" y="75"/>
                  </a:lnTo>
                  <a:lnTo>
                    <a:pt x="99" y="75"/>
                  </a:lnTo>
                  <a:lnTo>
                    <a:pt x="68" y="75"/>
                  </a:lnTo>
                  <a:lnTo>
                    <a:pt x="40" y="74"/>
                  </a:lnTo>
                  <a:lnTo>
                    <a:pt x="15" y="71"/>
                  </a:lnTo>
                  <a:lnTo>
                    <a:pt x="13" y="70"/>
                  </a:lnTo>
                  <a:lnTo>
                    <a:pt x="10" y="69"/>
                  </a:lnTo>
                  <a:lnTo>
                    <a:pt x="9" y="66"/>
                  </a:lnTo>
                  <a:lnTo>
                    <a:pt x="9" y="63"/>
                  </a:lnTo>
                  <a:lnTo>
                    <a:pt x="10" y="61"/>
                  </a:lnTo>
                  <a:lnTo>
                    <a:pt x="13" y="58"/>
                  </a:lnTo>
                  <a:lnTo>
                    <a:pt x="17" y="58"/>
                  </a:lnTo>
                  <a:lnTo>
                    <a:pt x="19" y="58"/>
                  </a:lnTo>
                  <a:lnTo>
                    <a:pt x="17" y="54"/>
                  </a:lnTo>
                  <a:lnTo>
                    <a:pt x="17" y="54"/>
                  </a:lnTo>
                  <a:lnTo>
                    <a:pt x="11" y="54"/>
                  </a:lnTo>
                  <a:lnTo>
                    <a:pt x="8" y="53"/>
                  </a:lnTo>
                  <a:lnTo>
                    <a:pt x="5" y="50"/>
                  </a:lnTo>
                  <a:lnTo>
                    <a:pt x="4" y="49"/>
                  </a:lnTo>
                  <a:lnTo>
                    <a:pt x="1" y="47"/>
                  </a:lnTo>
                  <a:lnTo>
                    <a:pt x="0" y="45"/>
                  </a:lnTo>
                  <a:lnTo>
                    <a:pt x="0" y="42"/>
                  </a:lnTo>
                  <a:lnTo>
                    <a:pt x="1" y="38"/>
                  </a:lnTo>
                  <a:lnTo>
                    <a:pt x="4" y="37"/>
                  </a:lnTo>
                  <a:lnTo>
                    <a:pt x="8" y="36"/>
                  </a:lnTo>
                  <a:lnTo>
                    <a:pt x="8" y="34"/>
                  </a:lnTo>
                  <a:lnTo>
                    <a:pt x="8" y="30"/>
                  </a:lnTo>
                  <a:lnTo>
                    <a:pt x="10" y="28"/>
                  </a:lnTo>
                  <a:lnTo>
                    <a:pt x="14" y="28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3" y="25"/>
                  </a:lnTo>
                  <a:lnTo>
                    <a:pt x="11" y="22"/>
                  </a:lnTo>
                  <a:lnTo>
                    <a:pt x="11" y="20"/>
                  </a:lnTo>
                  <a:lnTo>
                    <a:pt x="13" y="18"/>
                  </a:lnTo>
                  <a:lnTo>
                    <a:pt x="14" y="17"/>
                  </a:lnTo>
                  <a:lnTo>
                    <a:pt x="14" y="14"/>
                  </a:lnTo>
                  <a:lnTo>
                    <a:pt x="22" y="14"/>
                  </a:lnTo>
                  <a:lnTo>
                    <a:pt x="34" y="10"/>
                  </a:lnTo>
                  <a:lnTo>
                    <a:pt x="47" y="7"/>
                  </a:lnTo>
                  <a:lnTo>
                    <a:pt x="62" y="4"/>
                  </a:lnTo>
                  <a:lnTo>
                    <a:pt x="73" y="1"/>
                  </a:lnTo>
                  <a:lnTo>
                    <a:pt x="8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7" name="Freeform 34"/>
            <xdr:cNvSpPr>
              <a:spLocks noEditPoints="1"/>
            </xdr:cNvSpPr>
          </xdr:nvSpPr>
          <xdr:spPr bwMode="auto">
            <a:xfrm>
              <a:off x="3551009" y="362101"/>
              <a:ext cx="131733" cy="164476"/>
            </a:xfrm>
            <a:custGeom>
              <a:avLst/>
              <a:gdLst>
                <a:gd name="T0" fmla="*/ 44 w 345"/>
                <a:gd name="T1" fmla="*/ 193 h 433"/>
                <a:gd name="T2" fmla="*/ 74 w 345"/>
                <a:gd name="T3" fmla="*/ 71 h 433"/>
                <a:gd name="T4" fmla="*/ 74 w 345"/>
                <a:gd name="T5" fmla="*/ 164 h 433"/>
                <a:gd name="T6" fmla="*/ 75 w 345"/>
                <a:gd name="T7" fmla="*/ 71 h 433"/>
                <a:gd name="T8" fmla="*/ 141 w 345"/>
                <a:gd name="T9" fmla="*/ 29 h 433"/>
                <a:gd name="T10" fmla="*/ 174 w 345"/>
                <a:gd name="T11" fmla="*/ 17 h 433"/>
                <a:gd name="T12" fmla="*/ 274 w 345"/>
                <a:gd name="T13" fmla="*/ 15 h 433"/>
                <a:gd name="T14" fmla="*/ 320 w 345"/>
                <a:gd name="T15" fmla="*/ 12 h 433"/>
                <a:gd name="T16" fmla="*/ 322 w 345"/>
                <a:gd name="T17" fmla="*/ 20 h 433"/>
                <a:gd name="T18" fmla="*/ 328 w 345"/>
                <a:gd name="T19" fmla="*/ 30 h 433"/>
                <a:gd name="T20" fmla="*/ 345 w 345"/>
                <a:gd name="T21" fmla="*/ 34 h 433"/>
                <a:gd name="T22" fmla="*/ 340 w 345"/>
                <a:gd name="T23" fmla="*/ 34 h 433"/>
                <a:gd name="T24" fmla="*/ 345 w 345"/>
                <a:gd name="T25" fmla="*/ 42 h 433"/>
                <a:gd name="T26" fmla="*/ 335 w 345"/>
                <a:gd name="T27" fmla="*/ 49 h 433"/>
                <a:gd name="T28" fmla="*/ 337 w 345"/>
                <a:gd name="T29" fmla="*/ 53 h 433"/>
                <a:gd name="T30" fmla="*/ 343 w 345"/>
                <a:gd name="T31" fmla="*/ 65 h 433"/>
                <a:gd name="T32" fmla="*/ 336 w 345"/>
                <a:gd name="T33" fmla="*/ 73 h 433"/>
                <a:gd name="T34" fmla="*/ 204 w 345"/>
                <a:gd name="T35" fmla="*/ 73 h 433"/>
                <a:gd name="T36" fmla="*/ 85 w 345"/>
                <a:gd name="T37" fmla="*/ 119 h 433"/>
                <a:gd name="T38" fmla="*/ 196 w 345"/>
                <a:gd name="T39" fmla="*/ 170 h 433"/>
                <a:gd name="T40" fmla="*/ 295 w 345"/>
                <a:gd name="T41" fmla="*/ 178 h 433"/>
                <a:gd name="T42" fmla="*/ 324 w 345"/>
                <a:gd name="T43" fmla="*/ 182 h 433"/>
                <a:gd name="T44" fmla="*/ 333 w 345"/>
                <a:gd name="T45" fmla="*/ 193 h 433"/>
                <a:gd name="T46" fmla="*/ 332 w 345"/>
                <a:gd name="T47" fmla="*/ 205 h 433"/>
                <a:gd name="T48" fmla="*/ 333 w 345"/>
                <a:gd name="T49" fmla="*/ 214 h 433"/>
                <a:gd name="T50" fmla="*/ 339 w 345"/>
                <a:gd name="T51" fmla="*/ 227 h 433"/>
                <a:gd name="T52" fmla="*/ 299 w 345"/>
                <a:gd name="T53" fmla="*/ 232 h 433"/>
                <a:gd name="T54" fmla="*/ 182 w 345"/>
                <a:gd name="T55" fmla="*/ 237 h 433"/>
                <a:gd name="T56" fmla="*/ 223 w 345"/>
                <a:gd name="T57" fmla="*/ 239 h 433"/>
                <a:gd name="T58" fmla="*/ 223 w 345"/>
                <a:gd name="T59" fmla="*/ 249 h 433"/>
                <a:gd name="T60" fmla="*/ 151 w 345"/>
                <a:gd name="T61" fmla="*/ 244 h 433"/>
                <a:gd name="T62" fmla="*/ 109 w 345"/>
                <a:gd name="T63" fmla="*/ 236 h 433"/>
                <a:gd name="T64" fmla="*/ 83 w 345"/>
                <a:gd name="T65" fmla="*/ 273 h 433"/>
                <a:gd name="T66" fmla="*/ 79 w 345"/>
                <a:gd name="T67" fmla="*/ 334 h 433"/>
                <a:gd name="T68" fmla="*/ 79 w 345"/>
                <a:gd name="T69" fmla="*/ 363 h 433"/>
                <a:gd name="T70" fmla="*/ 93 w 345"/>
                <a:gd name="T71" fmla="*/ 418 h 433"/>
                <a:gd name="T72" fmla="*/ 96 w 345"/>
                <a:gd name="T73" fmla="*/ 430 h 433"/>
                <a:gd name="T74" fmla="*/ 80 w 345"/>
                <a:gd name="T75" fmla="*/ 426 h 433"/>
                <a:gd name="T76" fmla="*/ 71 w 345"/>
                <a:gd name="T77" fmla="*/ 420 h 433"/>
                <a:gd name="T78" fmla="*/ 67 w 345"/>
                <a:gd name="T79" fmla="*/ 430 h 433"/>
                <a:gd name="T80" fmla="*/ 66 w 345"/>
                <a:gd name="T81" fmla="*/ 365 h 433"/>
                <a:gd name="T82" fmla="*/ 64 w 345"/>
                <a:gd name="T83" fmla="*/ 335 h 433"/>
                <a:gd name="T84" fmla="*/ 63 w 345"/>
                <a:gd name="T85" fmla="*/ 373 h 433"/>
                <a:gd name="T86" fmla="*/ 51 w 345"/>
                <a:gd name="T87" fmla="*/ 418 h 433"/>
                <a:gd name="T88" fmla="*/ 46 w 345"/>
                <a:gd name="T89" fmla="*/ 425 h 433"/>
                <a:gd name="T90" fmla="*/ 42 w 345"/>
                <a:gd name="T91" fmla="*/ 387 h 433"/>
                <a:gd name="T92" fmla="*/ 46 w 345"/>
                <a:gd name="T93" fmla="*/ 257 h 433"/>
                <a:gd name="T94" fmla="*/ 43 w 345"/>
                <a:gd name="T95" fmla="*/ 237 h 433"/>
                <a:gd name="T96" fmla="*/ 14 w 345"/>
                <a:gd name="T97" fmla="*/ 208 h 433"/>
                <a:gd name="T98" fmla="*/ 14 w 345"/>
                <a:gd name="T99" fmla="*/ 193 h 433"/>
                <a:gd name="T100" fmla="*/ 34 w 345"/>
                <a:gd name="T101" fmla="*/ 178 h 433"/>
                <a:gd name="T102" fmla="*/ 47 w 345"/>
                <a:gd name="T103" fmla="*/ 178 h 433"/>
                <a:gd name="T104" fmla="*/ 48 w 345"/>
                <a:gd name="T105" fmla="*/ 82 h 433"/>
                <a:gd name="T106" fmla="*/ 34 w 345"/>
                <a:gd name="T107" fmla="*/ 45 h 433"/>
                <a:gd name="T108" fmla="*/ 47 w 345"/>
                <a:gd name="T109" fmla="*/ 36 h 433"/>
                <a:gd name="T110" fmla="*/ 9 w 345"/>
                <a:gd name="T111" fmla="*/ 33 h 433"/>
                <a:gd name="T112" fmla="*/ 0 w 345"/>
                <a:gd name="T113" fmla="*/ 25 h 433"/>
                <a:gd name="T114" fmla="*/ 35 w 345"/>
                <a:gd name="T115" fmla="*/ 16 h 433"/>
                <a:gd name="T116" fmla="*/ 42 w 345"/>
                <a:gd name="T117" fmla="*/ 11 h 433"/>
                <a:gd name="T118" fmla="*/ 47 w 345"/>
                <a:gd name="T119" fmla="*/ 0 h 433"/>
                <a:gd name="T120" fmla="*/ 74 w 345"/>
                <a:gd name="T121" fmla="*/ 4 h 433"/>
                <a:gd name="T122" fmla="*/ 113 w 345"/>
                <a:gd name="T123" fmla="*/ 3 h 433"/>
                <a:gd name="T124" fmla="*/ 246 w 345"/>
                <a:gd name="T125" fmla="*/ 1 h 433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345" h="433">
                  <a:moveTo>
                    <a:pt x="39" y="190"/>
                  </a:moveTo>
                  <a:lnTo>
                    <a:pt x="38" y="191"/>
                  </a:lnTo>
                  <a:lnTo>
                    <a:pt x="42" y="193"/>
                  </a:lnTo>
                  <a:lnTo>
                    <a:pt x="44" y="193"/>
                  </a:lnTo>
                  <a:lnTo>
                    <a:pt x="44" y="193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44" y="191"/>
                  </a:lnTo>
                  <a:lnTo>
                    <a:pt x="39" y="190"/>
                  </a:lnTo>
                  <a:close/>
                  <a:moveTo>
                    <a:pt x="74" y="71"/>
                  </a:moveTo>
                  <a:lnTo>
                    <a:pt x="72" y="111"/>
                  </a:lnTo>
                  <a:lnTo>
                    <a:pt x="72" y="152"/>
                  </a:lnTo>
                  <a:lnTo>
                    <a:pt x="72" y="162"/>
                  </a:lnTo>
                  <a:lnTo>
                    <a:pt x="72" y="164"/>
                  </a:lnTo>
                  <a:lnTo>
                    <a:pt x="74" y="164"/>
                  </a:lnTo>
                  <a:lnTo>
                    <a:pt x="74" y="164"/>
                  </a:lnTo>
                  <a:lnTo>
                    <a:pt x="74" y="162"/>
                  </a:lnTo>
                  <a:lnTo>
                    <a:pt x="74" y="137"/>
                  </a:lnTo>
                  <a:lnTo>
                    <a:pt x="74" y="104"/>
                  </a:lnTo>
                  <a:lnTo>
                    <a:pt x="75" y="71"/>
                  </a:lnTo>
                  <a:lnTo>
                    <a:pt x="74" y="71"/>
                  </a:lnTo>
                  <a:close/>
                  <a:moveTo>
                    <a:pt x="125" y="29"/>
                  </a:moveTo>
                  <a:lnTo>
                    <a:pt x="126" y="29"/>
                  </a:lnTo>
                  <a:lnTo>
                    <a:pt x="134" y="29"/>
                  </a:lnTo>
                  <a:lnTo>
                    <a:pt x="141" y="29"/>
                  </a:lnTo>
                  <a:lnTo>
                    <a:pt x="125" y="29"/>
                  </a:lnTo>
                  <a:close/>
                  <a:moveTo>
                    <a:pt x="274" y="15"/>
                  </a:moveTo>
                  <a:lnTo>
                    <a:pt x="249" y="16"/>
                  </a:lnTo>
                  <a:lnTo>
                    <a:pt x="224" y="17"/>
                  </a:lnTo>
                  <a:lnTo>
                    <a:pt x="174" y="17"/>
                  </a:lnTo>
                  <a:lnTo>
                    <a:pt x="228" y="19"/>
                  </a:lnTo>
                  <a:lnTo>
                    <a:pt x="283" y="20"/>
                  </a:lnTo>
                  <a:lnTo>
                    <a:pt x="308" y="20"/>
                  </a:lnTo>
                  <a:lnTo>
                    <a:pt x="292" y="16"/>
                  </a:lnTo>
                  <a:lnTo>
                    <a:pt x="274" y="15"/>
                  </a:lnTo>
                  <a:close/>
                  <a:moveTo>
                    <a:pt x="274" y="0"/>
                  </a:moveTo>
                  <a:lnTo>
                    <a:pt x="291" y="1"/>
                  </a:lnTo>
                  <a:lnTo>
                    <a:pt x="306" y="4"/>
                  </a:lnTo>
                  <a:lnTo>
                    <a:pt x="319" y="9"/>
                  </a:lnTo>
                  <a:lnTo>
                    <a:pt x="320" y="12"/>
                  </a:lnTo>
                  <a:lnTo>
                    <a:pt x="322" y="13"/>
                  </a:lnTo>
                  <a:lnTo>
                    <a:pt x="323" y="17"/>
                  </a:lnTo>
                  <a:lnTo>
                    <a:pt x="322" y="19"/>
                  </a:lnTo>
                  <a:lnTo>
                    <a:pt x="322" y="20"/>
                  </a:lnTo>
                  <a:lnTo>
                    <a:pt x="322" y="20"/>
                  </a:lnTo>
                  <a:lnTo>
                    <a:pt x="325" y="20"/>
                  </a:lnTo>
                  <a:lnTo>
                    <a:pt x="328" y="23"/>
                  </a:lnTo>
                  <a:lnTo>
                    <a:pt x="329" y="26"/>
                  </a:lnTo>
                  <a:lnTo>
                    <a:pt x="329" y="29"/>
                  </a:lnTo>
                  <a:lnTo>
                    <a:pt x="328" y="30"/>
                  </a:lnTo>
                  <a:lnTo>
                    <a:pt x="336" y="32"/>
                  </a:lnTo>
                  <a:lnTo>
                    <a:pt x="337" y="33"/>
                  </a:lnTo>
                  <a:lnTo>
                    <a:pt x="339" y="34"/>
                  </a:lnTo>
                  <a:lnTo>
                    <a:pt x="343" y="34"/>
                  </a:lnTo>
                  <a:lnTo>
                    <a:pt x="345" y="34"/>
                  </a:lnTo>
                  <a:lnTo>
                    <a:pt x="345" y="34"/>
                  </a:lnTo>
                  <a:lnTo>
                    <a:pt x="344" y="34"/>
                  </a:lnTo>
                  <a:lnTo>
                    <a:pt x="343" y="34"/>
                  </a:lnTo>
                  <a:lnTo>
                    <a:pt x="341" y="34"/>
                  </a:lnTo>
                  <a:lnTo>
                    <a:pt x="340" y="34"/>
                  </a:lnTo>
                  <a:lnTo>
                    <a:pt x="339" y="36"/>
                  </a:lnTo>
                  <a:lnTo>
                    <a:pt x="339" y="36"/>
                  </a:lnTo>
                  <a:lnTo>
                    <a:pt x="343" y="36"/>
                  </a:lnTo>
                  <a:lnTo>
                    <a:pt x="344" y="38"/>
                  </a:lnTo>
                  <a:lnTo>
                    <a:pt x="345" y="42"/>
                  </a:lnTo>
                  <a:lnTo>
                    <a:pt x="344" y="46"/>
                  </a:lnTo>
                  <a:lnTo>
                    <a:pt x="341" y="48"/>
                  </a:lnTo>
                  <a:lnTo>
                    <a:pt x="339" y="49"/>
                  </a:lnTo>
                  <a:lnTo>
                    <a:pt x="336" y="49"/>
                  </a:lnTo>
                  <a:lnTo>
                    <a:pt x="335" y="49"/>
                  </a:lnTo>
                  <a:lnTo>
                    <a:pt x="335" y="49"/>
                  </a:lnTo>
                  <a:lnTo>
                    <a:pt x="333" y="49"/>
                  </a:lnTo>
                  <a:lnTo>
                    <a:pt x="332" y="50"/>
                  </a:lnTo>
                  <a:lnTo>
                    <a:pt x="335" y="52"/>
                  </a:lnTo>
                  <a:lnTo>
                    <a:pt x="337" y="53"/>
                  </a:lnTo>
                  <a:lnTo>
                    <a:pt x="339" y="55"/>
                  </a:lnTo>
                  <a:lnTo>
                    <a:pt x="339" y="58"/>
                  </a:lnTo>
                  <a:lnTo>
                    <a:pt x="337" y="61"/>
                  </a:lnTo>
                  <a:lnTo>
                    <a:pt x="340" y="62"/>
                  </a:lnTo>
                  <a:lnTo>
                    <a:pt x="343" y="65"/>
                  </a:lnTo>
                  <a:lnTo>
                    <a:pt x="343" y="69"/>
                  </a:lnTo>
                  <a:lnTo>
                    <a:pt x="341" y="71"/>
                  </a:lnTo>
                  <a:lnTo>
                    <a:pt x="340" y="74"/>
                  </a:lnTo>
                  <a:lnTo>
                    <a:pt x="336" y="75"/>
                  </a:lnTo>
                  <a:lnTo>
                    <a:pt x="336" y="73"/>
                  </a:lnTo>
                  <a:lnTo>
                    <a:pt x="336" y="74"/>
                  </a:lnTo>
                  <a:lnTo>
                    <a:pt x="303" y="73"/>
                  </a:lnTo>
                  <a:lnTo>
                    <a:pt x="266" y="71"/>
                  </a:lnTo>
                  <a:lnTo>
                    <a:pt x="234" y="73"/>
                  </a:lnTo>
                  <a:lnTo>
                    <a:pt x="204" y="73"/>
                  </a:lnTo>
                  <a:lnTo>
                    <a:pt x="172" y="74"/>
                  </a:lnTo>
                  <a:lnTo>
                    <a:pt x="142" y="74"/>
                  </a:lnTo>
                  <a:lnTo>
                    <a:pt x="114" y="74"/>
                  </a:lnTo>
                  <a:lnTo>
                    <a:pt x="89" y="73"/>
                  </a:lnTo>
                  <a:lnTo>
                    <a:pt x="85" y="119"/>
                  </a:lnTo>
                  <a:lnTo>
                    <a:pt x="85" y="161"/>
                  </a:lnTo>
                  <a:lnTo>
                    <a:pt x="110" y="160"/>
                  </a:lnTo>
                  <a:lnTo>
                    <a:pt x="149" y="162"/>
                  </a:lnTo>
                  <a:lnTo>
                    <a:pt x="184" y="169"/>
                  </a:lnTo>
                  <a:lnTo>
                    <a:pt x="196" y="170"/>
                  </a:lnTo>
                  <a:lnTo>
                    <a:pt x="217" y="173"/>
                  </a:lnTo>
                  <a:lnTo>
                    <a:pt x="238" y="173"/>
                  </a:lnTo>
                  <a:lnTo>
                    <a:pt x="258" y="173"/>
                  </a:lnTo>
                  <a:lnTo>
                    <a:pt x="277" y="174"/>
                  </a:lnTo>
                  <a:lnTo>
                    <a:pt x="295" y="178"/>
                  </a:lnTo>
                  <a:lnTo>
                    <a:pt x="295" y="179"/>
                  </a:lnTo>
                  <a:lnTo>
                    <a:pt x="299" y="179"/>
                  </a:lnTo>
                  <a:lnTo>
                    <a:pt x="318" y="178"/>
                  </a:lnTo>
                  <a:lnTo>
                    <a:pt x="322" y="179"/>
                  </a:lnTo>
                  <a:lnTo>
                    <a:pt x="324" y="182"/>
                  </a:lnTo>
                  <a:lnTo>
                    <a:pt x="325" y="185"/>
                  </a:lnTo>
                  <a:lnTo>
                    <a:pt x="324" y="187"/>
                  </a:lnTo>
                  <a:lnTo>
                    <a:pt x="323" y="190"/>
                  </a:lnTo>
                  <a:lnTo>
                    <a:pt x="331" y="191"/>
                  </a:lnTo>
                  <a:lnTo>
                    <a:pt x="333" y="193"/>
                  </a:lnTo>
                  <a:lnTo>
                    <a:pt x="336" y="195"/>
                  </a:lnTo>
                  <a:lnTo>
                    <a:pt x="336" y="198"/>
                  </a:lnTo>
                  <a:lnTo>
                    <a:pt x="336" y="201"/>
                  </a:lnTo>
                  <a:lnTo>
                    <a:pt x="335" y="203"/>
                  </a:lnTo>
                  <a:lnTo>
                    <a:pt x="332" y="205"/>
                  </a:lnTo>
                  <a:lnTo>
                    <a:pt x="329" y="205"/>
                  </a:lnTo>
                  <a:lnTo>
                    <a:pt x="329" y="206"/>
                  </a:lnTo>
                  <a:lnTo>
                    <a:pt x="328" y="210"/>
                  </a:lnTo>
                  <a:lnTo>
                    <a:pt x="331" y="211"/>
                  </a:lnTo>
                  <a:lnTo>
                    <a:pt x="333" y="214"/>
                  </a:lnTo>
                  <a:lnTo>
                    <a:pt x="335" y="216"/>
                  </a:lnTo>
                  <a:lnTo>
                    <a:pt x="333" y="220"/>
                  </a:lnTo>
                  <a:lnTo>
                    <a:pt x="336" y="222"/>
                  </a:lnTo>
                  <a:lnTo>
                    <a:pt x="339" y="224"/>
                  </a:lnTo>
                  <a:lnTo>
                    <a:pt x="339" y="227"/>
                  </a:lnTo>
                  <a:lnTo>
                    <a:pt x="337" y="231"/>
                  </a:lnTo>
                  <a:lnTo>
                    <a:pt x="335" y="234"/>
                  </a:lnTo>
                  <a:lnTo>
                    <a:pt x="332" y="234"/>
                  </a:lnTo>
                  <a:lnTo>
                    <a:pt x="331" y="234"/>
                  </a:lnTo>
                  <a:lnTo>
                    <a:pt x="299" y="232"/>
                  </a:lnTo>
                  <a:lnTo>
                    <a:pt x="262" y="231"/>
                  </a:lnTo>
                  <a:lnTo>
                    <a:pt x="200" y="232"/>
                  </a:lnTo>
                  <a:lnTo>
                    <a:pt x="200" y="232"/>
                  </a:lnTo>
                  <a:lnTo>
                    <a:pt x="162" y="232"/>
                  </a:lnTo>
                  <a:lnTo>
                    <a:pt x="182" y="237"/>
                  </a:lnTo>
                  <a:lnTo>
                    <a:pt x="201" y="240"/>
                  </a:lnTo>
                  <a:lnTo>
                    <a:pt x="209" y="239"/>
                  </a:lnTo>
                  <a:lnTo>
                    <a:pt x="217" y="237"/>
                  </a:lnTo>
                  <a:lnTo>
                    <a:pt x="220" y="237"/>
                  </a:lnTo>
                  <a:lnTo>
                    <a:pt x="223" y="239"/>
                  </a:lnTo>
                  <a:lnTo>
                    <a:pt x="224" y="240"/>
                  </a:lnTo>
                  <a:lnTo>
                    <a:pt x="225" y="243"/>
                  </a:lnTo>
                  <a:lnTo>
                    <a:pt x="225" y="245"/>
                  </a:lnTo>
                  <a:lnTo>
                    <a:pt x="225" y="248"/>
                  </a:lnTo>
                  <a:lnTo>
                    <a:pt x="223" y="249"/>
                  </a:lnTo>
                  <a:lnTo>
                    <a:pt x="220" y="251"/>
                  </a:lnTo>
                  <a:lnTo>
                    <a:pt x="211" y="253"/>
                  </a:lnTo>
                  <a:lnTo>
                    <a:pt x="201" y="253"/>
                  </a:lnTo>
                  <a:lnTo>
                    <a:pt x="176" y="251"/>
                  </a:lnTo>
                  <a:lnTo>
                    <a:pt x="151" y="244"/>
                  </a:lnTo>
                  <a:lnTo>
                    <a:pt x="133" y="239"/>
                  </a:lnTo>
                  <a:lnTo>
                    <a:pt x="117" y="236"/>
                  </a:lnTo>
                  <a:lnTo>
                    <a:pt x="114" y="236"/>
                  </a:lnTo>
                  <a:lnTo>
                    <a:pt x="112" y="236"/>
                  </a:lnTo>
                  <a:lnTo>
                    <a:pt x="109" y="236"/>
                  </a:lnTo>
                  <a:lnTo>
                    <a:pt x="109" y="236"/>
                  </a:lnTo>
                  <a:lnTo>
                    <a:pt x="106" y="237"/>
                  </a:lnTo>
                  <a:lnTo>
                    <a:pt x="97" y="240"/>
                  </a:lnTo>
                  <a:lnTo>
                    <a:pt x="84" y="241"/>
                  </a:lnTo>
                  <a:lnTo>
                    <a:pt x="83" y="273"/>
                  </a:lnTo>
                  <a:lnTo>
                    <a:pt x="81" y="301"/>
                  </a:lnTo>
                  <a:lnTo>
                    <a:pt x="79" y="326"/>
                  </a:lnTo>
                  <a:lnTo>
                    <a:pt x="79" y="331"/>
                  </a:lnTo>
                  <a:lnTo>
                    <a:pt x="79" y="332"/>
                  </a:lnTo>
                  <a:lnTo>
                    <a:pt x="79" y="334"/>
                  </a:lnTo>
                  <a:lnTo>
                    <a:pt x="79" y="338"/>
                  </a:lnTo>
                  <a:lnTo>
                    <a:pt x="79" y="344"/>
                  </a:lnTo>
                  <a:lnTo>
                    <a:pt x="79" y="350"/>
                  </a:lnTo>
                  <a:lnTo>
                    <a:pt x="79" y="351"/>
                  </a:lnTo>
                  <a:lnTo>
                    <a:pt x="79" y="363"/>
                  </a:lnTo>
                  <a:lnTo>
                    <a:pt x="80" y="376"/>
                  </a:lnTo>
                  <a:lnTo>
                    <a:pt x="81" y="390"/>
                  </a:lnTo>
                  <a:lnTo>
                    <a:pt x="84" y="404"/>
                  </a:lnTo>
                  <a:lnTo>
                    <a:pt x="88" y="413"/>
                  </a:lnTo>
                  <a:lnTo>
                    <a:pt x="93" y="418"/>
                  </a:lnTo>
                  <a:lnTo>
                    <a:pt x="96" y="420"/>
                  </a:lnTo>
                  <a:lnTo>
                    <a:pt x="97" y="422"/>
                  </a:lnTo>
                  <a:lnTo>
                    <a:pt x="99" y="425"/>
                  </a:lnTo>
                  <a:lnTo>
                    <a:pt x="97" y="427"/>
                  </a:lnTo>
                  <a:lnTo>
                    <a:pt x="96" y="430"/>
                  </a:lnTo>
                  <a:lnTo>
                    <a:pt x="93" y="431"/>
                  </a:lnTo>
                  <a:lnTo>
                    <a:pt x="91" y="433"/>
                  </a:lnTo>
                  <a:lnTo>
                    <a:pt x="89" y="431"/>
                  </a:lnTo>
                  <a:lnTo>
                    <a:pt x="84" y="430"/>
                  </a:lnTo>
                  <a:lnTo>
                    <a:pt x="80" y="426"/>
                  </a:lnTo>
                  <a:lnTo>
                    <a:pt x="76" y="422"/>
                  </a:lnTo>
                  <a:lnTo>
                    <a:pt x="74" y="417"/>
                  </a:lnTo>
                  <a:lnTo>
                    <a:pt x="72" y="420"/>
                  </a:lnTo>
                  <a:lnTo>
                    <a:pt x="72" y="420"/>
                  </a:lnTo>
                  <a:lnTo>
                    <a:pt x="71" y="420"/>
                  </a:lnTo>
                  <a:lnTo>
                    <a:pt x="71" y="422"/>
                  </a:lnTo>
                  <a:lnTo>
                    <a:pt x="71" y="426"/>
                  </a:lnTo>
                  <a:lnTo>
                    <a:pt x="71" y="429"/>
                  </a:lnTo>
                  <a:lnTo>
                    <a:pt x="70" y="430"/>
                  </a:lnTo>
                  <a:lnTo>
                    <a:pt x="67" y="430"/>
                  </a:lnTo>
                  <a:lnTo>
                    <a:pt x="64" y="430"/>
                  </a:lnTo>
                  <a:lnTo>
                    <a:pt x="63" y="429"/>
                  </a:lnTo>
                  <a:lnTo>
                    <a:pt x="63" y="426"/>
                  </a:lnTo>
                  <a:lnTo>
                    <a:pt x="63" y="398"/>
                  </a:lnTo>
                  <a:lnTo>
                    <a:pt x="66" y="365"/>
                  </a:lnTo>
                  <a:lnTo>
                    <a:pt x="66" y="364"/>
                  </a:lnTo>
                  <a:lnTo>
                    <a:pt x="66" y="351"/>
                  </a:lnTo>
                  <a:lnTo>
                    <a:pt x="66" y="344"/>
                  </a:lnTo>
                  <a:lnTo>
                    <a:pt x="64" y="339"/>
                  </a:lnTo>
                  <a:lnTo>
                    <a:pt x="64" y="335"/>
                  </a:lnTo>
                  <a:lnTo>
                    <a:pt x="64" y="334"/>
                  </a:lnTo>
                  <a:lnTo>
                    <a:pt x="64" y="336"/>
                  </a:lnTo>
                  <a:lnTo>
                    <a:pt x="63" y="355"/>
                  </a:lnTo>
                  <a:lnTo>
                    <a:pt x="63" y="373"/>
                  </a:lnTo>
                  <a:lnTo>
                    <a:pt x="63" y="373"/>
                  </a:lnTo>
                  <a:lnTo>
                    <a:pt x="63" y="394"/>
                  </a:lnTo>
                  <a:lnTo>
                    <a:pt x="60" y="417"/>
                  </a:lnTo>
                  <a:lnTo>
                    <a:pt x="60" y="418"/>
                  </a:lnTo>
                  <a:lnTo>
                    <a:pt x="51" y="420"/>
                  </a:lnTo>
                  <a:lnTo>
                    <a:pt x="51" y="418"/>
                  </a:lnTo>
                  <a:lnTo>
                    <a:pt x="50" y="417"/>
                  </a:lnTo>
                  <a:lnTo>
                    <a:pt x="50" y="420"/>
                  </a:lnTo>
                  <a:lnTo>
                    <a:pt x="50" y="422"/>
                  </a:lnTo>
                  <a:lnTo>
                    <a:pt x="47" y="423"/>
                  </a:lnTo>
                  <a:lnTo>
                    <a:pt x="46" y="425"/>
                  </a:lnTo>
                  <a:lnTo>
                    <a:pt x="43" y="423"/>
                  </a:lnTo>
                  <a:lnTo>
                    <a:pt x="42" y="422"/>
                  </a:lnTo>
                  <a:lnTo>
                    <a:pt x="41" y="420"/>
                  </a:lnTo>
                  <a:lnTo>
                    <a:pt x="41" y="406"/>
                  </a:lnTo>
                  <a:lnTo>
                    <a:pt x="42" y="387"/>
                  </a:lnTo>
                  <a:lnTo>
                    <a:pt x="42" y="361"/>
                  </a:lnTo>
                  <a:lnTo>
                    <a:pt x="43" y="334"/>
                  </a:lnTo>
                  <a:lnTo>
                    <a:pt x="44" y="306"/>
                  </a:lnTo>
                  <a:lnTo>
                    <a:pt x="44" y="280"/>
                  </a:lnTo>
                  <a:lnTo>
                    <a:pt x="46" y="257"/>
                  </a:lnTo>
                  <a:lnTo>
                    <a:pt x="46" y="253"/>
                  </a:lnTo>
                  <a:lnTo>
                    <a:pt x="46" y="252"/>
                  </a:lnTo>
                  <a:lnTo>
                    <a:pt x="44" y="245"/>
                  </a:lnTo>
                  <a:lnTo>
                    <a:pt x="43" y="241"/>
                  </a:lnTo>
                  <a:lnTo>
                    <a:pt x="43" y="237"/>
                  </a:lnTo>
                  <a:lnTo>
                    <a:pt x="43" y="236"/>
                  </a:lnTo>
                  <a:lnTo>
                    <a:pt x="37" y="232"/>
                  </a:lnTo>
                  <a:lnTo>
                    <a:pt x="27" y="227"/>
                  </a:lnTo>
                  <a:lnTo>
                    <a:pt x="19" y="219"/>
                  </a:lnTo>
                  <a:lnTo>
                    <a:pt x="14" y="208"/>
                  </a:lnTo>
                  <a:lnTo>
                    <a:pt x="14" y="207"/>
                  </a:lnTo>
                  <a:lnTo>
                    <a:pt x="17" y="199"/>
                  </a:lnTo>
                  <a:lnTo>
                    <a:pt x="17" y="199"/>
                  </a:lnTo>
                  <a:lnTo>
                    <a:pt x="19" y="198"/>
                  </a:lnTo>
                  <a:lnTo>
                    <a:pt x="14" y="193"/>
                  </a:lnTo>
                  <a:lnTo>
                    <a:pt x="13" y="193"/>
                  </a:lnTo>
                  <a:lnTo>
                    <a:pt x="14" y="182"/>
                  </a:lnTo>
                  <a:lnTo>
                    <a:pt x="15" y="182"/>
                  </a:lnTo>
                  <a:lnTo>
                    <a:pt x="25" y="179"/>
                  </a:lnTo>
                  <a:lnTo>
                    <a:pt x="34" y="178"/>
                  </a:lnTo>
                  <a:lnTo>
                    <a:pt x="35" y="178"/>
                  </a:lnTo>
                  <a:lnTo>
                    <a:pt x="38" y="177"/>
                  </a:lnTo>
                  <a:lnTo>
                    <a:pt x="39" y="177"/>
                  </a:lnTo>
                  <a:lnTo>
                    <a:pt x="42" y="177"/>
                  </a:lnTo>
                  <a:lnTo>
                    <a:pt x="47" y="178"/>
                  </a:lnTo>
                  <a:lnTo>
                    <a:pt x="47" y="178"/>
                  </a:lnTo>
                  <a:lnTo>
                    <a:pt x="48" y="161"/>
                  </a:lnTo>
                  <a:lnTo>
                    <a:pt x="48" y="156"/>
                  </a:lnTo>
                  <a:lnTo>
                    <a:pt x="48" y="116"/>
                  </a:lnTo>
                  <a:lnTo>
                    <a:pt x="48" y="82"/>
                  </a:lnTo>
                  <a:lnTo>
                    <a:pt x="50" y="52"/>
                  </a:lnTo>
                  <a:lnTo>
                    <a:pt x="48" y="49"/>
                  </a:lnTo>
                  <a:lnTo>
                    <a:pt x="41" y="49"/>
                  </a:lnTo>
                  <a:lnTo>
                    <a:pt x="37" y="48"/>
                  </a:lnTo>
                  <a:lnTo>
                    <a:pt x="34" y="45"/>
                  </a:lnTo>
                  <a:lnTo>
                    <a:pt x="33" y="42"/>
                  </a:lnTo>
                  <a:lnTo>
                    <a:pt x="34" y="38"/>
                  </a:lnTo>
                  <a:lnTo>
                    <a:pt x="37" y="36"/>
                  </a:lnTo>
                  <a:lnTo>
                    <a:pt x="41" y="36"/>
                  </a:lnTo>
                  <a:lnTo>
                    <a:pt x="47" y="36"/>
                  </a:lnTo>
                  <a:lnTo>
                    <a:pt x="50" y="34"/>
                  </a:lnTo>
                  <a:lnTo>
                    <a:pt x="48" y="33"/>
                  </a:lnTo>
                  <a:lnTo>
                    <a:pt x="50" y="30"/>
                  </a:lnTo>
                  <a:lnTo>
                    <a:pt x="26" y="30"/>
                  </a:lnTo>
                  <a:lnTo>
                    <a:pt x="9" y="33"/>
                  </a:lnTo>
                  <a:lnTo>
                    <a:pt x="5" y="33"/>
                  </a:lnTo>
                  <a:lnTo>
                    <a:pt x="2" y="32"/>
                  </a:lnTo>
                  <a:lnTo>
                    <a:pt x="1" y="30"/>
                  </a:lnTo>
                  <a:lnTo>
                    <a:pt x="0" y="28"/>
                  </a:lnTo>
                  <a:lnTo>
                    <a:pt x="0" y="25"/>
                  </a:lnTo>
                  <a:lnTo>
                    <a:pt x="1" y="23"/>
                  </a:lnTo>
                  <a:lnTo>
                    <a:pt x="2" y="21"/>
                  </a:lnTo>
                  <a:lnTo>
                    <a:pt x="5" y="20"/>
                  </a:lnTo>
                  <a:lnTo>
                    <a:pt x="19" y="17"/>
                  </a:lnTo>
                  <a:lnTo>
                    <a:pt x="35" y="16"/>
                  </a:lnTo>
                  <a:lnTo>
                    <a:pt x="55" y="17"/>
                  </a:lnTo>
                  <a:lnTo>
                    <a:pt x="51" y="16"/>
                  </a:lnTo>
                  <a:lnTo>
                    <a:pt x="47" y="15"/>
                  </a:lnTo>
                  <a:lnTo>
                    <a:pt x="44" y="13"/>
                  </a:lnTo>
                  <a:lnTo>
                    <a:pt x="42" y="11"/>
                  </a:lnTo>
                  <a:lnTo>
                    <a:pt x="42" y="8"/>
                  </a:lnTo>
                  <a:lnTo>
                    <a:pt x="42" y="5"/>
                  </a:lnTo>
                  <a:lnTo>
                    <a:pt x="43" y="4"/>
                  </a:lnTo>
                  <a:lnTo>
                    <a:pt x="44" y="1"/>
                  </a:lnTo>
                  <a:lnTo>
                    <a:pt x="47" y="0"/>
                  </a:lnTo>
                  <a:lnTo>
                    <a:pt x="50" y="1"/>
                  </a:lnTo>
                  <a:lnTo>
                    <a:pt x="52" y="1"/>
                  </a:lnTo>
                  <a:lnTo>
                    <a:pt x="55" y="3"/>
                  </a:lnTo>
                  <a:lnTo>
                    <a:pt x="62" y="4"/>
                  </a:lnTo>
                  <a:lnTo>
                    <a:pt x="74" y="4"/>
                  </a:lnTo>
                  <a:lnTo>
                    <a:pt x="87" y="4"/>
                  </a:lnTo>
                  <a:lnTo>
                    <a:pt x="100" y="3"/>
                  </a:lnTo>
                  <a:lnTo>
                    <a:pt x="101" y="3"/>
                  </a:lnTo>
                  <a:lnTo>
                    <a:pt x="108" y="3"/>
                  </a:lnTo>
                  <a:lnTo>
                    <a:pt x="113" y="3"/>
                  </a:lnTo>
                  <a:lnTo>
                    <a:pt x="118" y="3"/>
                  </a:lnTo>
                  <a:lnTo>
                    <a:pt x="158" y="3"/>
                  </a:lnTo>
                  <a:lnTo>
                    <a:pt x="168" y="3"/>
                  </a:lnTo>
                  <a:lnTo>
                    <a:pt x="224" y="3"/>
                  </a:lnTo>
                  <a:lnTo>
                    <a:pt x="246" y="1"/>
                  </a:lnTo>
                  <a:lnTo>
                    <a:pt x="274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8" name="Freeform 35"/>
            <xdr:cNvSpPr>
              <a:spLocks noEditPoints="1"/>
            </xdr:cNvSpPr>
          </xdr:nvSpPr>
          <xdr:spPr bwMode="auto">
            <a:xfrm>
              <a:off x="3293635" y="362101"/>
              <a:ext cx="120311" cy="174375"/>
            </a:xfrm>
            <a:custGeom>
              <a:avLst/>
              <a:gdLst>
                <a:gd name="T0" fmla="*/ 136 w 316"/>
                <a:gd name="T1" fmla="*/ 448 h 458"/>
                <a:gd name="T2" fmla="*/ 113 w 316"/>
                <a:gd name="T3" fmla="*/ 448 h 458"/>
                <a:gd name="T4" fmla="*/ 121 w 316"/>
                <a:gd name="T5" fmla="*/ 415 h 458"/>
                <a:gd name="T6" fmla="*/ 90 w 316"/>
                <a:gd name="T7" fmla="*/ 419 h 458"/>
                <a:gd name="T8" fmla="*/ 78 w 316"/>
                <a:gd name="T9" fmla="*/ 409 h 458"/>
                <a:gd name="T10" fmla="*/ 50 w 316"/>
                <a:gd name="T11" fmla="*/ 396 h 458"/>
                <a:gd name="T12" fmla="*/ 28 w 316"/>
                <a:gd name="T13" fmla="*/ 375 h 458"/>
                <a:gd name="T14" fmla="*/ 36 w 316"/>
                <a:gd name="T15" fmla="*/ 383 h 458"/>
                <a:gd name="T16" fmla="*/ 248 w 316"/>
                <a:gd name="T17" fmla="*/ 404 h 458"/>
                <a:gd name="T18" fmla="*/ 268 w 316"/>
                <a:gd name="T19" fmla="*/ 375 h 458"/>
                <a:gd name="T20" fmla="*/ 208 w 316"/>
                <a:gd name="T21" fmla="*/ 243 h 458"/>
                <a:gd name="T22" fmla="*/ 219 w 316"/>
                <a:gd name="T23" fmla="*/ 242 h 458"/>
                <a:gd name="T24" fmla="*/ 171 w 316"/>
                <a:gd name="T25" fmla="*/ 219 h 458"/>
                <a:gd name="T26" fmla="*/ 252 w 316"/>
                <a:gd name="T27" fmla="*/ 251 h 458"/>
                <a:gd name="T28" fmla="*/ 133 w 316"/>
                <a:gd name="T29" fmla="*/ 196 h 458"/>
                <a:gd name="T30" fmla="*/ 150 w 316"/>
                <a:gd name="T31" fmla="*/ 193 h 458"/>
                <a:gd name="T32" fmla="*/ 111 w 316"/>
                <a:gd name="T33" fmla="*/ 155 h 458"/>
                <a:gd name="T34" fmla="*/ 105 w 316"/>
                <a:gd name="T35" fmla="*/ 142 h 458"/>
                <a:gd name="T36" fmla="*/ 105 w 316"/>
                <a:gd name="T37" fmla="*/ 113 h 458"/>
                <a:gd name="T38" fmla="*/ 91 w 316"/>
                <a:gd name="T39" fmla="*/ 90 h 458"/>
                <a:gd name="T40" fmla="*/ 91 w 316"/>
                <a:gd name="T41" fmla="*/ 132 h 458"/>
                <a:gd name="T42" fmla="*/ 91 w 316"/>
                <a:gd name="T43" fmla="*/ 110 h 458"/>
                <a:gd name="T44" fmla="*/ 105 w 316"/>
                <a:gd name="T45" fmla="*/ 90 h 458"/>
                <a:gd name="T46" fmla="*/ 120 w 316"/>
                <a:gd name="T47" fmla="*/ 72 h 458"/>
                <a:gd name="T48" fmla="*/ 187 w 316"/>
                <a:gd name="T49" fmla="*/ 14 h 458"/>
                <a:gd name="T50" fmla="*/ 190 w 316"/>
                <a:gd name="T51" fmla="*/ 16 h 458"/>
                <a:gd name="T52" fmla="*/ 210 w 316"/>
                <a:gd name="T53" fmla="*/ 11 h 458"/>
                <a:gd name="T54" fmla="*/ 307 w 316"/>
                <a:gd name="T55" fmla="*/ 25 h 458"/>
                <a:gd name="T56" fmla="*/ 313 w 316"/>
                <a:gd name="T57" fmla="*/ 43 h 458"/>
                <a:gd name="T58" fmla="*/ 303 w 316"/>
                <a:gd name="T59" fmla="*/ 36 h 458"/>
                <a:gd name="T60" fmla="*/ 306 w 316"/>
                <a:gd name="T61" fmla="*/ 47 h 458"/>
                <a:gd name="T62" fmla="*/ 291 w 316"/>
                <a:gd name="T63" fmla="*/ 45 h 458"/>
                <a:gd name="T64" fmla="*/ 290 w 316"/>
                <a:gd name="T65" fmla="*/ 65 h 458"/>
                <a:gd name="T66" fmla="*/ 280 w 316"/>
                <a:gd name="T67" fmla="*/ 69 h 458"/>
                <a:gd name="T68" fmla="*/ 266 w 316"/>
                <a:gd name="T69" fmla="*/ 58 h 458"/>
                <a:gd name="T70" fmla="*/ 174 w 316"/>
                <a:gd name="T71" fmla="*/ 62 h 458"/>
                <a:gd name="T72" fmla="*/ 127 w 316"/>
                <a:gd name="T73" fmla="*/ 122 h 458"/>
                <a:gd name="T74" fmla="*/ 161 w 316"/>
                <a:gd name="T75" fmla="*/ 175 h 458"/>
                <a:gd name="T76" fmla="*/ 266 w 316"/>
                <a:gd name="T77" fmla="*/ 252 h 458"/>
                <a:gd name="T78" fmla="*/ 293 w 316"/>
                <a:gd name="T79" fmla="*/ 368 h 458"/>
                <a:gd name="T80" fmla="*/ 211 w 316"/>
                <a:gd name="T81" fmla="*/ 445 h 458"/>
                <a:gd name="T82" fmla="*/ 83 w 316"/>
                <a:gd name="T83" fmla="*/ 449 h 458"/>
                <a:gd name="T84" fmla="*/ 1 w 316"/>
                <a:gd name="T85" fmla="*/ 392 h 458"/>
                <a:gd name="T86" fmla="*/ 9 w 316"/>
                <a:gd name="T87" fmla="*/ 386 h 458"/>
                <a:gd name="T88" fmla="*/ 54 w 316"/>
                <a:gd name="T89" fmla="*/ 424 h 458"/>
                <a:gd name="T90" fmla="*/ 3 w 316"/>
                <a:gd name="T91" fmla="*/ 349 h 458"/>
                <a:gd name="T92" fmla="*/ 5 w 316"/>
                <a:gd name="T93" fmla="*/ 305 h 458"/>
                <a:gd name="T94" fmla="*/ 17 w 316"/>
                <a:gd name="T95" fmla="*/ 363 h 458"/>
                <a:gd name="T96" fmla="*/ 20 w 316"/>
                <a:gd name="T97" fmla="*/ 346 h 458"/>
                <a:gd name="T98" fmla="*/ 28 w 316"/>
                <a:gd name="T99" fmla="*/ 345 h 458"/>
                <a:gd name="T100" fmla="*/ 38 w 316"/>
                <a:gd name="T101" fmla="*/ 366 h 458"/>
                <a:gd name="T102" fmla="*/ 24 w 316"/>
                <a:gd name="T103" fmla="*/ 324 h 458"/>
                <a:gd name="T104" fmla="*/ 29 w 316"/>
                <a:gd name="T105" fmla="*/ 312 h 458"/>
                <a:gd name="T106" fmla="*/ 34 w 316"/>
                <a:gd name="T107" fmla="*/ 326 h 458"/>
                <a:gd name="T108" fmla="*/ 54 w 316"/>
                <a:gd name="T109" fmla="*/ 349 h 458"/>
                <a:gd name="T110" fmla="*/ 59 w 316"/>
                <a:gd name="T111" fmla="*/ 357 h 458"/>
                <a:gd name="T112" fmla="*/ 109 w 316"/>
                <a:gd name="T113" fmla="*/ 407 h 458"/>
                <a:gd name="T114" fmla="*/ 245 w 316"/>
                <a:gd name="T115" fmla="*/ 347 h 458"/>
                <a:gd name="T116" fmla="*/ 222 w 316"/>
                <a:gd name="T117" fmla="*/ 277 h 458"/>
                <a:gd name="T118" fmla="*/ 146 w 316"/>
                <a:gd name="T119" fmla="*/ 215 h 458"/>
                <a:gd name="T120" fmla="*/ 78 w 316"/>
                <a:gd name="T121" fmla="*/ 138 h 458"/>
                <a:gd name="T122" fmla="*/ 138 w 316"/>
                <a:gd name="T123" fmla="*/ 23 h 458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</a:cxnLst>
              <a:rect l="0" t="0" r="r" b="b"/>
              <a:pathLst>
                <a:path w="316" h="458">
                  <a:moveTo>
                    <a:pt x="141" y="448"/>
                  </a:moveTo>
                  <a:lnTo>
                    <a:pt x="140" y="448"/>
                  </a:lnTo>
                  <a:lnTo>
                    <a:pt x="138" y="448"/>
                  </a:lnTo>
                  <a:lnTo>
                    <a:pt x="138" y="448"/>
                  </a:lnTo>
                  <a:lnTo>
                    <a:pt x="137" y="448"/>
                  </a:lnTo>
                  <a:lnTo>
                    <a:pt x="136" y="448"/>
                  </a:lnTo>
                  <a:lnTo>
                    <a:pt x="134" y="448"/>
                  </a:lnTo>
                  <a:lnTo>
                    <a:pt x="133" y="448"/>
                  </a:lnTo>
                  <a:lnTo>
                    <a:pt x="133" y="448"/>
                  </a:lnTo>
                  <a:lnTo>
                    <a:pt x="129" y="448"/>
                  </a:lnTo>
                  <a:lnTo>
                    <a:pt x="121" y="448"/>
                  </a:lnTo>
                  <a:lnTo>
                    <a:pt x="113" y="448"/>
                  </a:lnTo>
                  <a:lnTo>
                    <a:pt x="130" y="449"/>
                  </a:lnTo>
                  <a:lnTo>
                    <a:pt x="148" y="448"/>
                  </a:lnTo>
                  <a:lnTo>
                    <a:pt x="141" y="448"/>
                  </a:lnTo>
                  <a:close/>
                  <a:moveTo>
                    <a:pt x="121" y="415"/>
                  </a:moveTo>
                  <a:lnTo>
                    <a:pt x="121" y="415"/>
                  </a:lnTo>
                  <a:lnTo>
                    <a:pt x="121" y="415"/>
                  </a:lnTo>
                  <a:lnTo>
                    <a:pt x="121" y="415"/>
                  </a:lnTo>
                  <a:close/>
                  <a:moveTo>
                    <a:pt x="78" y="409"/>
                  </a:moveTo>
                  <a:lnTo>
                    <a:pt x="78" y="413"/>
                  </a:lnTo>
                  <a:lnTo>
                    <a:pt x="82" y="415"/>
                  </a:lnTo>
                  <a:lnTo>
                    <a:pt x="87" y="417"/>
                  </a:lnTo>
                  <a:lnTo>
                    <a:pt x="90" y="419"/>
                  </a:lnTo>
                  <a:lnTo>
                    <a:pt x="99" y="421"/>
                  </a:lnTo>
                  <a:lnTo>
                    <a:pt x="108" y="425"/>
                  </a:lnTo>
                  <a:lnTo>
                    <a:pt x="105" y="420"/>
                  </a:lnTo>
                  <a:lnTo>
                    <a:pt x="95" y="416"/>
                  </a:lnTo>
                  <a:lnTo>
                    <a:pt x="84" y="411"/>
                  </a:lnTo>
                  <a:lnTo>
                    <a:pt x="78" y="409"/>
                  </a:lnTo>
                  <a:close/>
                  <a:moveTo>
                    <a:pt x="65" y="403"/>
                  </a:moveTo>
                  <a:lnTo>
                    <a:pt x="66" y="407"/>
                  </a:lnTo>
                  <a:lnTo>
                    <a:pt x="67" y="408"/>
                  </a:lnTo>
                  <a:lnTo>
                    <a:pt x="68" y="405"/>
                  </a:lnTo>
                  <a:lnTo>
                    <a:pt x="65" y="403"/>
                  </a:lnTo>
                  <a:close/>
                  <a:moveTo>
                    <a:pt x="50" y="396"/>
                  </a:moveTo>
                  <a:lnTo>
                    <a:pt x="51" y="399"/>
                  </a:lnTo>
                  <a:lnTo>
                    <a:pt x="55" y="401"/>
                  </a:lnTo>
                  <a:lnTo>
                    <a:pt x="55" y="399"/>
                  </a:lnTo>
                  <a:lnTo>
                    <a:pt x="50" y="396"/>
                  </a:lnTo>
                  <a:close/>
                  <a:moveTo>
                    <a:pt x="29" y="372"/>
                  </a:moveTo>
                  <a:lnTo>
                    <a:pt x="28" y="375"/>
                  </a:lnTo>
                  <a:lnTo>
                    <a:pt x="29" y="376"/>
                  </a:lnTo>
                  <a:lnTo>
                    <a:pt x="32" y="382"/>
                  </a:lnTo>
                  <a:lnTo>
                    <a:pt x="36" y="387"/>
                  </a:lnTo>
                  <a:lnTo>
                    <a:pt x="41" y="392"/>
                  </a:lnTo>
                  <a:lnTo>
                    <a:pt x="41" y="388"/>
                  </a:lnTo>
                  <a:lnTo>
                    <a:pt x="36" y="383"/>
                  </a:lnTo>
                  <a:lnTo>
                    <a:pt x="32" y="378"/>
                  </a:lnTo>
                  <a:lnTo>
                    <a:pt x="29" y="372"/>
                  </a:lnTo>
                  <a:close/>
                  <a:moveTo>
                    <a:pt x="268" y="355"/>
                  </a:moveTo>
                  <a:lnTo>
                    <a:pt x="265" y="367"/>
                  </a:lnTo>
                  <a:lnTo>
                    <a:pt x="258" y="387"/>
                  </a:lnTo>
                  <a:lnTo>
                    <a:pt x="248" y="404"/>
                  </a:lnTo>
                  <a:lnTo>
                    <a:pt x="248" y="404"/>
                  </a:lnTo>
                  <a:lnTo>
                    <a:pt x="254" y="397"/>
                  </a:lnTo>
                  <a:lnTo>
                    <a:pt x="260" y="391"/>
                  </a:lnTo>
                  <a:lnTo>
                    <a:pt x="264" y="384"/>
                  </a:lnTo>
                  <a:lnTo>
                    <a:pt x="266" y="379"/>
                  </a:lnTo>
                  <a:lnTo>
                    <a:pt x="268" y="375"/>
                  </a:lnTo>
                  <a:lnTo>
                    <a:pt x="268" y="366"/>
                  </a:lnTo>
                  <a:lnTo>
                    <a:pt x="268" y="355"/>
                  </a:lnTo>
                  <a:close/>
                  <a:moveTo>
                    <a:pt x="192" y="227"/>
                  </a:moveTo>
                  <a:lnTo>
                    <a:pt x="199" y="234"/>
                  </a:lnTo>
                  <a:lnTo>
                    <a:pt x="206" y="242"/>
                  </a:lnTo>
                  <a:lnTo>
                    <a:pt x="208" y="243"/>
                  </a:lnTo>
                  <a:lnTo>
                    <a:pt x="218" y="248"/>
                  </a:lnTo>
                  <a:lnTo>
                    <a:pt x="224" y="255"/>
                  </a:lnTo>
                  <a:lnTo>
                    <a:pt x="231" y="260"/>
                  </a:lnTo>
                  <a:lnTo>
                    <a:pt x="227" y="252"/>
                  </a:lnTo>
                  <a:lnTo>
                    <a:pt x="222" y="244"/>
                  </a:lnTo>
                  <a:lnTo>
                    <a:pt x="219" y="242"/>
                  </a:lnTo>
                  <a:lnTo>
                    <a:pt x="218" y="239"/>
                  </a:lnTo>
                  <a:lnTo>
                    <a:pt x="214" y="238"/>
                  </a:lnTo>
                  <a:lnTo>
                    <a:pt x="192" y="227"/>
                  </a:lnTo>
                  <a:close/>
                  <a:moveTo>
                    <a:pt x="163" y="213"/>
                  </a:moveTo>
                  <a:lnTo>
                    <a:pt x="166" y="217"/>
                  </a:lnTo>
                  <a:lnTo>
                    <a:pt x="171" y="219"/>
                  </a:lnTo>
                  <a:lnTo>
                    <a:pt x="163" y="213"/>
                  </a:lnTo>
                  <a:close/>
                  <a:moveTo>
                    <a:pt x="187" y="200"/>
                  </a:moveTo>
                  <a:lnTo>
                    <a:pt x="203" y="213"/>
                  </a:lnTo>
                  <a:lnTo>
                    <a:pt x="218" y="226"/>
                  </a:lnTo>
                  <a:lnTo>
                    <a:pt x="236" y="238"/>
                  </a:lnTo>
                  <a:lnTo>
                    <a:pt x="252" y="251"/>
                  </a:lnTo>
                  <a:lnTo>
                    <a:pt x="237" y="236"/>
                  </a:lnTo>
                  <a:lnTo>
                    <a:pt x="224" y="223"/>
                  </a:lnTo>
                  <a:lnTo>
                    <a:pt x="207" y="211"/>
                  </a:lnTo>
                  <a:lnTo>
                    <a:pt x="187" y="200"/>
                  </a:lnTo>
                  <a:close/>
                  <a:moveTo>
                    <a:pt x="121" y="186"/>
                  </a:moveTo>
                  <a:lnTo>
                    <a:pt x="133" y="196"/>
                  </a:lnTo>
                  <a:lnTo>
                    <a:pt x="132" y="193"/>
                  </a:lnTo>
                  <a:lnTo>
                    <a:pt x="121" y="186"/>
                  </a:lnTo>
                  <a:close/>
                  <a:moveTo>
                    <a:pt x="137" y="173"/>
                  </a:moveTo>
                  <a:lnTo>
                    <a:pt x="141" y="181"/>
                  </a:lnTo>
                  <a:lnTo>
                    <a:pt x="145" y="189"/>
                  </a:lnTo>
                  <a:lnTo>
                    <a:pt x="150" y="193"/>
                  </a:lnTo>
                  <a:lnTo>
                    <a:pt x="152" y="194"/>
                  </a:lnTo>
                  <a:lnTo>
                    <a:pt x="156" y="196"/>
                  </a:lnTo>
                  <a:lnTo>
                    <a:pt x="183" y="207"/>
                  </a:lnTo>
                  <a:lnTo>
                    <a:pt x="165" y="194"/>
                  </a:lnTo>
                  <a:lnTo>
                    <a:pt x="137" y="173"/>
                  </a:lnTo>
                  <a:close/>
                  <a:moveTo>
                    <a:pt x="111" y="155"/>
                  </a:moveTo>
                  <a:lnTo>
                    <a:pt x="115" y="160"/>
                  </a:lnTo>
                  <a:lnTo>
                    <a:pt x="119" y="165"/>
                  </a:lnTo>
                  <a:lnTo>
                    <a:pt x="116" y="157"/>
                  </a:lnTo>
                  <a:lnTo>
                    <a:pt x="113" y="156"/>
                  </a:lnTo>
                  <a:lnTo>
                    <a:pt x="111" y="155"/>
                  </a:lnTo>
                  <a:close/>
                  <a:moveTo>
                    <a:pt x="105" y="142"/>
                  </a:moveTo>
                  <a:lnTo>
                    <a:pt x="108" y="149"/>
                  </a:lnTo>
                  <a:lnTo>
                    <a:pt x="108" y="147"/>
                  </a:lnTo>
                  <a:lnTo>
                    <a:pt x="108" y="145"/>
                  </a:lnTo>
                  <a:lnTo>
                    <a:pt x="105" y="142"/>
                  </a:lnTo>
                  <a:close/>
                  <a:moveTo>
                    <a:pt x="108" y="106"/>
                  </a:moveTo>
                  <a:lnTo>
                    <a:pt x="105" y="113"/>
                  </a:lnTo>
                  <a:lnTo>
                    <a:pt x="103" y="118"/>
                  </a:lnTo>
                  <a:lnTo>
                    <a:pt x="104" y="124"/>
                  </a:lnTo>
                  <a:lnTo>
                    <a:pt x="108" y="130"/>
                  </a:lnTo>
                  <a:lnTo>
                    <a:pt x="107" y="119"/>
                  </a:lnTo>
                  <a:lnTo>
                    <a:pt x="108" y="106"/>
                  </a:lnTo>
                  <a:close/>
                  <a:moveTo>
                    <a:pt x="91" y="90"/>
                  </a:moveTo>
                  <a:lnTo>
                    <a:pt x="86" y="110"/>
                  </a:lnTo>
                  <a:lnTo>
                    <a:pt x="86" y="128"/>
                  </a:lnTo>
                  <a:lnTo>
                    <a:pt x="88" y="145"/>
                  </a:lnTo>
                  <a:lnTo>
                    <a:pt x="96" y="160"/>
                  </a:lnTo>
                  <a:lnTo>
                    <a:pt x="91" y="145"/>
                  </a:lnTo>
                  <a:lnTo>
                    <a:pt x="91" y="132"/>
                  </a:lnTo>
                  <a:lnTo>
                    <a:pt x="91" y="130"/>
                  </a:lnTo>
                  <a:lnTo>
                    <a:pt x="91" y="130"/>
                  </a:lnTo>
                  <a:lnTo>
                    <a:pt x="90" y="123"/>
                  </a:lnTo>
                  <a:lnTo>
                    <a:pt x="90" y="118"/>
                  </a:lnTo>
                  <a:lnTo>
                    <a:pt x="91" y="113"/>
                  </a:lnTo>
                  <a:lnTo>
                    <a:pt x="91" y="110"/>
                  </a:lnTo>
                  <a:lnTo>
                    <a:pt x="90" y="99"/>
                  </a:lnTo>
                  <a:lnTo>
                    <a:pt x="91" y="90"/>
                  </a:lnTo>
                  <a:close/>
                  <a:moveTo>
                    <a:pt x="120" y="64"/>
                  </a:moveTo>
                  <a:lnTo>
                    <a:pt x="113" y="73"/>
                  </a:lnTo>
                  <a:lnTo>
                    <a:pt x="108" y="82"/>
                  </a:lnTo>
                  <a:lnTo>
                    <a:pt x="105" y="90"/>
                  </a:lnTo>
                  <a:lnTo>
                    <a:pt x="103" y="98"/>
                  </a:lnTo>
                  <a:lnTo>
                    <a:pt x="109" y="89"/>
                  </a:lnTo>
                  <a:lnTo>
                    <a:pt x="117" y="80"/>
                  </a:lnTo>
                  <a:lnTo>
                    <a:pt x="119" y="77"/>
                  </a:lnTo>
                  <a:lnTo>
                    <a:pt x="121" y="73"/>
                  </a:lnTo>
                  <a:lnTo>
                    <a:pt x="120" y="72"/>
                  </a:lnTo>
                  <a:lnTo>
                    <a:pt x="120" y="68"/>
                  </a:lnTo>
                  <a:lnTo>
                    <a:pt x="120" y="64"/>
                  </a:lnTo>
                  <a:close/>
                  <a:moveTo>
                    <a:pt x="210" y="11"/>
                  </a:moveTo>
                  <a:lnTo>
                    <a:pt x="198" y="11"/>
                  </a:lnTo>
                  <a:lnTo>
                    <a:pt x="187" y="14"/>
                  </a:lnTo>
                  <a:lnTo>
                    <a:pt x="187" y="14"/>
                  </a:lnTo>
                  <a:lnTo>
                    <a:pt x="177" y="18"/>
                  </a:lnTo>
                  <a:lnTo>
                    <a:pt x="167" y="22"/>
                  </a:lnTo>
                  <a:lnTo>
                    <a:pt x="174" y="19"/>
                  </a:lnTo>
                  <a:lnTo>
                    <a:pt x="181" y="19"/>
                  </a:lnTo>
                  <a:lnTo>
                    <a:pt x="183" y="19"/>
                  </a:lnTo>
                  <a:lnTo>
                    <a:pt x="190" y="16"/>
                  </a:lnTo>
                  <a:lnTo>
                    <a:pt x="195" y="15"/>
                  </a:lnTo>
                  <a:lnTo>
                    <a:pt x="203" y="14"/>
                  </a:lnTo>
                  <a:lnTo>
                    <a:pt x="212" y="14"/>
                  </a:lnTo>
                  <a:lnTo>
                    <a:pt x="225" y="12"/>
                  </a:lnTo>
                  <a:lnTo>
                    <a:pt x="218" y="11"/>
                  </a:lnTo>
                  <a:lnTo>
                    <a:pt x="210" y="11"/>
                  </a:lnTo>
                  <a:close/>
                  <a:moveTo>
                    <a:pt x="218" y="0"/>
                  </a:moveTo>
                  <a:lnTo>
                    <a:pt x="240" y="3"/>
                  </a:lnTo>
                  <a:lnTo>
                    <a:pt x="261" y="12"/>
                  </a:lnTo>
                  <a:lnTo>
                    <a:pt x="280" y="14"/>
                  </a:lnTo>
                  <a:lnTo>
                    <a:pt x="294" y="18"/>
                  </a:lnTo>
                  <a:lnTo>
                    <a:pt x="307" y="25"/>
                  </a:lnTo>
                  <a:lnTo>
                    <a:pt x="315" y="36"/>
                  </a:lnTo>
                  <a:lnTo>
                    <a:pt x="316" y="37"/>
                  </a:lnTo>
                  <a:lnTo>
                    <a:pt x="316" y="39"/>
                  </a:lnTo>
                  <a:lnTo>
                    <a:pt x="315" y="40"/>
                  </a:lnTo>
                  <a:lnTo>
                    <a:pt x="314" y="41"/>
                  </a:lnTo>
                  <a:lnTo>
                    <a:pt x="313" y="43"/>
                  </a:lnTo>
                  <a:lnTo>
                    <a:pt x="310" y="41"/>
                  </a:lnTo>
                  <a:lnTo>
                    <a:pt x="309" y="40"/>
                  </a:lnTo>
                  <a:lnTo>
                    <a:pt x="306" y="37"/>
                  </a:lnTo>
                  <a:lnTo>
                    <a:pt x="303" y="33"/>
                  </a:lnTo>
                  <a:lnTo>
                    <a:pt x="303" y="33"/>
                  </a:lnTo>
                  <a:lnTo>
                    <a:pt x="303" y="36"/>
                  </a:lnTo>
                  <a:lnTo>
                    <a:pt x="302" y="37"/>
                  </a:lnTo>
                  <a:lnTo>
                    <a:pt x="301" y="40"/>
                  </a:lnTo>
                  <a:lnTo>
                    <a:pt x="303" y="41"/>
                  </a:lnTo>
                  <a:lnTo>
                    <a:pt x="305" y="43"/>
                  </a:lnTo>
                  <a:lnTo>
                    <a:pt x="306" y="45"/>
                  </a:lnTo>
                  <a:lnTo>
                    <a:pt x="306" y="47"/>
                  </a:lnTo>
                  <a:lnTo>
                    <a:pt x="303" y="49"/>
                  </a:lnTo>
                  <a:lnTo>
                    <a:pt x="302" y="49"/>
                  </a:lnTo>
                  <a:lnTo>
                    <a:pt x="299" y="49"/>
                  </a:lnTo>
                  <a:lnTo>
                    <a:pt x="295" y="47"/>
                  </a:lnTo>
                  <a:lnTo>
                    <a:pt x="293" y="45"/>
                  </a:lnTo>
                  <a:lnTo>
                    <a:pt x="291" y="45"/>
                  </a:lnTo>
                  <a:lnTo>
                    <a:pt x="285" y="47"/>
                  </a:lnTo>
                  <a:lnTo>
                    <a:pt x="278" y="45"/>
                  </a:lnTo>
                  <a:lnTo>
                    <a:pt x="270" y="45"/>
                  </a:lnTo>
                  <a:lnTo>
                    <a:pt x="280" y="51"/>
                  </a:lnTo>
                  <a:lnTo>
                    <a:pt x="286" y="58"/>
                  </a:lnTo>
                  <a:lnTo>
                    <a:pt x="290" y="65"/>
                  </a:lnTo>
                  <a:lnTo>
                    <a:pt x="290" y="72"/>
                  </a:lnTo>
                  <a:lnTo>
                    <a:pt x="290" y="78"/>
                  </a:lnTo>
                  <a:lnTo>
                    <a:pt x="280" y="77"/>
                  </a:lnTo>
                  <a:lnTo>
                    <a:pt x="280" y="73"/>
                  </a:lnTo>
                  <a:lnTo>
                    <a:pt x="280" y="70"/>
                  </a:lnTo>
                  <a:lnTo>
                    <a:pt x="280" y="69"/>
                  </a:lnTo>
                  <a:lnTo>
                    <a:pt x="278" y="66"/>
                  </a:lnTo>
                  <a:lnTo>
                    <a:pt x="276" y="62"/>
                  </a:lnTo>
                  <a:lnTo>
                    <a:pt x="272" y="60"/>
                  </a:lnTo>
                  <a:lnTo>
                    <a:pt x="270" y="58"/>
                  </a:lnTo>
                  <a:lnTo>
                    <a:pt x="269" y="57"/>
                  </a:lnTo>
                  <a:lnTo>
                    <a:pt x="266" y="58"/>
                  </a:lnTo>
                  <a:lnTo>
                    <a:pt x="262" y="58"/>
                  </a:lnTo>
                  <a:lnTo>
                    <a:pt x="256" y="57"/>
                  </a:lnTo>
                  <a:lnTo>
                    <a:pt x="239" y="56"/>
                  </a:lnTo>
                  <a:lnTo>
                    <a:pt x="219" y="54"/>
                  </a:lnTo>
                  <a:lnTo>
                    <a:pt x="194" y="56"/>
                  </a:lnTo>
                  <a:lnTo>
                    <a:pt x="174" y="62"/>
                  </a:lnTo>
                  <a:lnTo>
                    <a:pt x="157" y="73"/>
                  </a:lnTo>
                  <a:lnTo>
                    <a:pt x="153" y="77"/>
                  </a:lnTo>
                  <a:lnTo>
                    <a:pt x="148" y="85"/>
                  </a:lnTo>
                  <a:lnTo>
                    <a:pt x="141" y="97"/>
                  </a:lnTo>
                  <a:lnTo>
                    <a:pt x="133" y="109"/>
                  </a:lnTo>
                  <a:lnTo>
                    <a:pt x="127" y="122"/>
                  </a:lnTo>
                  <a:lnTo>
                    <a:pt x="125" y="130"/>
                  </a:lnTo>
                  <a:lnTo>
                    <a:pt x="127" y="138"/>
                  </a:lnTo>
                  <a:lnTo>
                    <a:pt x="127" y="143"/>
                  </a:lnTo>
                  <a:lnTo>
                    <a:pt x="129" y="149"/>
                  </a:lnTo>
                  <a:lnTo>
                    <a:pt x="142" y="163"/>
                  </a:lnTo>
                  <a:lnTo>
                    <a:pt x="161" y="175"/>
                  </a:lnTo>
                  <a:lnTo>
                    <a:pt x="182" y="185"/>
                  </a:lnTo>
                  <a:lnTo>
                    <a:pt x="182" y="185"/>
                  </a:lnTo>
                  <a:lnTo>
                    <a:pt x="208" y="198"/>
                  </a:lnTo>
                  <a:lnTo>
                    <a:pt x="231" y="215"/>
                  </a:lnTo>
                  <a:lnTo>
                    <a:pt x="249" y="233"/>
                  </a:lnTo>
                  <a:lnTo>
                    <a:pt x="266" y="252"/>
                  </a:lnTo>
                  <a:lnTo>
                    <a:pt x="281" y="273"/>
                  </a:lnTo>
                  <a:lnTo>
                    <a:pt x="291" y="297"/>
                  </a:lnTo>
                  <a:lnTo>
                    <a:pt x="297" y="321"/>
                  </a:lnTo>
                  <a:lnTo>
                    <a:pt x="298" y="345"/>
                  </a:lnTo>
                  <a:lnTo>
                    <a:pt x="293" y="367"/>
                  </a:lnTo>
                  <a:lnTo>
                    <a:pt x="293" y="368"/>
                  </a:lnTo>
                  <a:lnTo>
                    <a:pt x="293" y="371"/>
                  </a:lnTo>
                  <a:lnTo>
                    <a:pt x="286" y="395"/>
                  </a:lnTo>
                  <a:lnTo>
                    <a:pt x="273" y="413"/>
                  </a:lnTo>
                  <a:lnTo>
                    <a:pt x="256" y="428"/>
                  </a:lnTo>
                  <a:lnTo>
                    <a:pt x="233" y="437"/>
                  </a:lnTo>
                  <a:lnTo>
                    <a:pt x="211" y="445"/>
                  </a:lnTo>
                  <a:lnTo>
                    <a:pt x="186" y="449"/>
                  </a:lnTo>
                  <a:lnTo>
                    <a:pt x="158" y="455"/>
                  </a:lnTo>
                  <a:lnTo>
                    <a:pt x="133" y="458"/>
                  </a:lnTo>
                  <a:lnTo>
                    <a:pt x="112" y="457"/>
                  </a:lnTo>
                  <a:lnTo>
                    <a:pt x="94" y="453"/>
                  </a:lnTo>
                  <a:lnTo>
                    <a:pt x="83" y="449"/>
                  </a:lnTo>
                  <a:lnTo>
                    <a:pt x="74" y="442"/>
                  </a:lnTo>
                  <a:lnTo>
                    <a:pt x="57" y="438"/>
                  </a:lnTo>
                  <a:lnTo>
                    <a:pt x="39" y="432"/>
                  </a:lnTo>
                  <a:lnTo>
                    <a:pt x="24" y="422"/>
                  </a:lnTo>
                  <a:lnTo>
                    <a:pt x="10" y="409"/>
                  </a:lnTo>
                  <a:lnTo>
                    <a:pt x="1" y="392"/>
                  </a:lnTo>
                  <a:lnTo>
                    <a:pt x="1" y="389"/>
                  </a:lnTo>
                  <a:lnTo>
                    <a:pt x="1" y="388"/>
                  </a:lnTo>
                  <a:lnTo>
                    <a:pt x="3" y="386"/>
                  </a:lnTo>
                  <a:lnTo>
                    <a:pt x="4" y="384"/>
                  </a:lnTo>
                  <a:lnTo>
                    <a:pt x="6" y="384"/>
                  </a:lnTo>
                  <a:lnTo>
                    <a:pt x="9" y="386"/>
                  </a:lnTo>
                  <a:lnTo>
                    <a:pt x="10" y="388"/>
                  </a:lnTo>
                  <a:lnTo>
                    <a:pt x="21" y="404"/>
                  </a:lnTo>
                  <a:lnTo>
                    <a:pt x="36" y="417"/>
                  </a:lnTo>
                  <a:lnTo>
                    <a:pt x="55" y="426"/>
                  </a:lnTo>
                  <a:lnTo>
                    <a:pt x="54" y="424"/>
                  </a:lnTo>
                  <a:lnTo>
                    <a:pt x="54" y="424"/>
                  </a:lnTo>
                  <a:lnTo>
                    <a:pt x="38" y="419"/>
                  </a:lnTo>
                  <a:lnTo>
                    <a:pt x="26" y="408"/>
                  </a:lnTo>
                  <a:lnTo>
                    <a:pt x="17" y="396"/>
                  </a:lnTo>
                  <a:lnTo>
                    <a:pt x="10" y="380"/>
                  </a:lnTo>
                  <a:lnTo>
                    <a:pt x="6" y="364"/>
                  </a:lnTo>
                  <a:lnTo>
                    <a:pt x="3" y="349"/>
                  </a:lnTo>
                  <a:lnTo>
                    <a:pt x="1" y="333"/>
                  </a:lnTo>
                  <a:lnTo>
                    <a:pt x="0" y="320"/>
                  </a:lnTo>
                  <a:lnTo>
                    <a:pt x="0" y="310"/>
                  </a:lnTo>
                  <a:lnTo>
                    <a:pt x="1" y="308"/>
                  </a:lnTo>
                  <a:lnTo>
                    <a:pt x="3" y="305"/>
                  </a:lnTo>
                  <a:lnTo>
                    <a:pt x="5" y="305"/>
                  </a:lnTo>
                  <a:lnTo>
                    <a:pt x="8" y="305"/>
                  </a:lnTo>
                  <a:lnTo>
                    <a:pt x="10" y="308"/>
                  </a:lnTo>
                  <a:lnTo>
                    <a:pt x="12" y="310"/>
                  </a:lnTo>
                  <a:lnTo>
                    <a:pt x="12" y="325"/>
                  </a:lnTo>
                  <a:lnTo>
                    <a:pt x="13" y="343"/>
                  </a:lnTo>
                  <a:lnTo>
                    <a:pt x="17" y="363"/>
                  </a:lnTo>
                  <a:lnTo>
                    <a:pt x="17" y="362"/>
                  </a:lnTo>
                  <a:lnTo>
                    <a:pt x="20" y="359"/>
                  </a:lnTo>
                  <a:lnTo>
                    <a:pt x="22" y="358"/>
                  </a:lnTo>
                  <a:lnTo>
                    <a:pt x="21" y="354"/>
                  </a:lnTo>
                  <a:lnTo>
                    <a:pt x="20" y="349"/>
                  </a:lnTo>
                  <a:lnTo>
                    <a:pt x="20" y="346"/>
                  </a:lnTo>
                  <a:lnTo>
                    <a:pt x="20" y="345"/>
                  </a:lnTo>
                  <a:lnTo>
                    <a:pt x="21" y="343"/>
                  </a:lnTo>
                  <a:lnTo>
                    <a:pt x="24" y="343"/>
                  </a:lnTo>
                  <a:lnTo>
                    <a:pt x="24" y="343"/>
                  </a:lnTo>
                  <a:lnTo>
                    <a:pt x="26" y="343"/>
                  </a:lnTo>
                  <a:lnTo>
                    <a:pt x="28" y="345"/>
                  </a:lnTo>
                  <a:lnTo>
                    <a:pt x="28" y="347"/>
                  </a:lnTo>
                  <a:lnTo>
                    <a:pt x="32" y="360"/>
                  </a:lnTo>
                  <a:lnTo>
                    <a:pt x="38" y="372"/>
                  </a:lnTo>
                  <a:lnTo>
                    <a:pt x="39" y="374"/>
                  </a:lnTo>
                  <a:lnTo>
                    <a:pt x="38" y="370"/>
                  </a:lnTo>
                  <a:lnTo>
                    <a:pt x="38" y="366"/>
                  </a:lnTo>
                  <a:lnTo>
                    <a:pt x="38" y="362"/>
                  </a:lnTo>
                  <a:lnTo>
                    <a:pt x="41" y="357"/>
                  </a:lnTo>
                  <a:lnTo>
                    <a:pt x="29" y="345"/>
                  </a:lnTo>
                  <a:lnTo>
                    <a:pt x="24" y="334"/>
                  </a:lnTo>
                  <a:lnTo>
                    <a:pt x="24" y="325"/>
                  </a:lnTo>
                  <a:lnTo>
                    <a:pt x="24" y="324"/>
                  </a:lnTo>
                  <a:lnTo>
                    <a:pt x="24" y="322"/>
                  </a:lnTo>
                  <a:lnTo>
                    <a:pt x="25" y="320"/>
                  </a:lnTo>
                  <a:lnTo>
                    <a:pt x="26" y="317"/>
                  </a:lnTo>
                  <a:lnTo>
                    <a:pt x="26" y="314"/>
                  </a:lnTo>
                  <a:lnTo>
                    <a:pt x="28" y="313"/>
                  </a:lnTo>
                  <a:lnTo>
                    <a:pt x="29" y="312"/>
                  </a:lnTo>
                  <a:lnTo>
                    <a:pt x="30" y="313"/>
                  </a:lnTo>
                  <a:lnTo>
                    <a:pt x="32" y="316"/>
                  </a:lnTo>
                  <a:lnTo>
                    <a:pt x="33" y="318"/>
                  </a:lnTo>
                  <a:lnTo>
                    <a:pt x="33" y="321"/>
                  </a:lnTo>
                  <a:lnTo>
                    <a:pt x="33" y="324"/>
                  </a:lnTo>
                  <a:lnTo>
                    <a:pt x="34" y="326"/>
                  </a:lnTo>
                  <a:lnTo>
                    <a:pt x="34" y="326"/>
                  </a:lnTo>
                  <a:lnTo>
                    <a:pt x="34" y="333"/>
                  </a:lnTo>
                  <a:lnTo>
                    <a:pt x="39" y="341"/>
                  </a:lnTo>
                  <a:lnTo>
                    <a:pt x="49" y="350"/>
                  </a:lnTo>
                  <a:lnTo>
                    <a:pt x="51" y="349"/>
                  </a:lnTo>
                  <a:lnTo>
                    <a:pt x="54" y="349"/>
                  </a:lnTo>
                  <a:lnTo>
                    <a:pt x="55" y="347"/>
                  </a:lnTo>
                  <a:lnTo>
                    <a:pt x="58" y="349"/>
                  </a:lnTo>
                  <a:lnTo>
                    <a:pt x="59" y="350"/>
                  </a:lnTo>
                  <a:lnTo>
                    <a:pt x="61" y="353"/>
                  </a:lnTo>
                  <a:lnTo>
                    <a:pt x="61" y="354"/>
                  </a:lnTo>
                  <a:lnTo>
                    <a:pt x="59" y="357"/>
                  </a:lnTo>
                  <a:lnTo>
                    <a:pt x="58" y="358"/>
                  </a:lnTo>
                  <a:lnTo>
                    <a:pt x="72" y="370"/>
                  </a:lnTo>
                  <a:lnTo>
                    <a:pt x="92" y="387"/>
                  </a:lnTo>
                  <a:lnTo>
                    <a:pt x="108" y="404"/>
                  </a:lnTo>
                  <a:lnTo>
                    <a:pt x="109" y="407"/>
                  </a:lnTo>
                  <a:lnTo>
                    <a:pt x="109" y="407"/>
                  </a:lnTo>
                  <a:lnTo>
                    <a:pt x="134" y="408"/>
                  </a:lnTo>
                  <a:lnTo>
                    <a:pt x="161" y="407"/>
                  </a:lnTo>
                  <a:lnTo>
                    <a:pt x="186" y="395"/>
                  </a:lnTo>
                  <a:lnTo>
                    <a:pt x="210" y="379"/>
                  </a:lnTo>
                  <a:lnTo>
                    <a:pt x="229" y="363"/>
                  </a:lnTo>
                  <a:lnTo>
                    <a:pt x="245" y="347"/>
                  </a:lnTo>
                  <a:lnTo>
                    <a:pt x="248" y="335"/>
                  </a:lnTo>
                  <a:lnTo>
                    <a:pt x="248" y="322"/>
                  </a:lnTo>
                  <a:lnTo>
                    <a:pt x="240" y="302"/>
                  </a:lnTo>
                  <a:lnTo>
                    <a:pt x="227" y="283"/>
                  </a:lnTo>
                  <a:lnTo>
                    <a:pt x="227" y="281"/>
                  </a:lnTo>
                  <a:lnTo>
                    <a:pt x="222" y="277"/>
                  </a:lnTo>
                  <a:lnTo>
                    <a:pt x="215" y="275"/>
                  </a:lnTo>
                  <a:lnTo>
                    <a:pt x="215" y="273"/>
                  </a:lnTo>
                  <a:lnTo>
                    <a:pt x="206" y="268"/>
                  </a:lnTo>
                  <a:lnTo>
                    <a:pt x="196" y="262"/>
                  </a:lnTo>
                  <a:lnTo>
                    <a:pt x="170" y="240"/>
                  </a:lnTo>
                  <a:lnTo>
                    <a:pt x="146" y="215"/>
                  </a:lnTo>
                  <a:lnTo>
                    <a:pt x="132" y="205"/>
                  </a:lnTo>
                  <a:lnTo>
                    <a:pt x="117" y="194"/>
                  </a:lnTo>
                  <a:lnTo>
                    <a:pt x="103" y="182"/>
                  </a:lnTo>
                  <a:lnTo>
                    <a:pt x="92" y="169"/>
                  </a:lnTo>
                  <a:lnTo>
                    <a:pt x="83" y="155"/>
                  </a:lnTo>
                  <a:lnTo>
                    <a:pt x="78" y="138"/>
                  </a:lnTo>
                  <a:lnTo>
                    <a:pt x="76" y="119"/>
                  </a:lnTo>
                  <a:lnTo>
                    <a:pt x="79" y="98"/>
                  </a:lnTo>
                  <a:lnTo>
                    <a:pt x="87" y="74"/>
                  </a:lnTo>
                  <a:lnTo>
                    <a:pt x="100" y="54"/>
                  </a:lnTo>
                  <a:lnTo>
                    <a:pt x="117" y="37"/>
                  </a:lnTo>
                  <a:lnTo>
                    <a:pt x="138" y="23"/>
                  </a:lnTo>
                  <a:lnTo>
                    <a:pt x="160" y="12"/>
                  </a:lnTo>
                  <a:lnTo>
                    <a:pt x="181" y="4"/>
                  </a:lnTo>
                  <a:lnTo>
                    <a:pt x="196" y="2"/>
                  </a:lnTo>
                  <a:lnTo>
                    <a:pt x="214" y="0"/>
                  </a:lnTo>
                  <a:lnTo>
                    <a:pt x="21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29" name="Freeform 36"/>
            <xdr:cNvSpPr>
              <a:spLocks noEditPoints="1"/>
            </xdr:cNvSpPr>
          </xdr:nvSpPr>
          <xdr:spPr bwMode="auto">
            <a:xfrm>
              <a:off x="3691119" y="349918"/>
              <a:ext cx="122596" cy="177421"/>
            </a:xfrm>
            <a:custGeom>
              <a:avLst/>
              <a:gdLst>
                <a:gd name="T0" fmla="*/ 56 w 324"/>
                <a:gd name="T1" fmla="*/ 376 h 465"/>
                <a:gd name="T2" fmla="*/ 62 w 324"/>
                <a:gd name="T3" fmla="*/ 316 h 465"/>
                <a:gd name="T4" fmla="*/ 44 w 324"/>
                <a:gd name="T5" fmla="*/ 84 h 465"/>
                <a:gd name="T6" fmla="*/ 70 w 324"/>
                <a:gd name="T7" fmla="*/ 0 h 465"/>
                <a:gd name="T8" fmla="*/ 73 w 324"/>
                <a:gd name="T9" fmla="*/ 10 h 465"/>
                <a:gd name="T10" fmla="*/ 72 w 324"/>
                <a:gd name="T11" fmla="*/ 25 h 465"/>
                <a:gd name="T12" fmla="*/ 151 w 324"/>
                <a:gd name="T13" fmla="*/ 30 h 465"/>
                <a:gd name="T14" fmla="*/ 302 w 324"/>
                <a:gd name="T15" fmla="*/ 33 h 465"/>
                <a:gd name="T16" fmla="*/ 309 w 324"/>
                <a:gd name="T17" fmla="*/ 42 h 465"/>
                <a:gd name="T18" fmla="*/ 321 w 324"/>
                <a:gd name="T19" fmla="*/ 50 h 465"/>
                <a:gd name="T20" fmla="*/ 317 w 324"/>
                <a:gd name="T21" fmla="*/ 59 h 465"/>
                <a:gd name="T22" fmla="*/ 316 w 324"/>
                <a:gd name="T23" fmla="*/ 64 h 465"/>
                <a:gd name="T24" fmla="*/ 318 w 324"/>
                <a:gd name="T25" fmla="*/ 75 h 465"/>
                <a:gd name="T26" fmla="*/ 322 w 324"/>
                <a:gd name="T27" fmla="*/ 85 h 465"/>
                <a:gd name="T28" fmla="*/ 284 w 324"/>
                <a:gd name="T29" fmla="*/ 87 h 465"/>
                <a:gd name="T30" fmla="*/ 126 w 324"/>
                <a:gd name="T31" fmla="*/ 88 h 465"/>
                <a:gd name="T32" fmla="*/ 65 w 324"/>
                <a:gd name="T33" fmla="*/ 187 h 465"/>
                <a:gd name="T34" fmla="*/ 259 w 324"/>
                <a:gd name="T35" fmla="*/ 194 h 465"/>
                <a:gd name="T36" fmla="*/ 305 w 324"/>
                <a:gd name="T37" fmla="*/ 199 h 465"/>
                <a:gd name="T38" fmla="*/ 314 w 324"/>
                <a:gd name="T39" fmla="*/ 207 h 465"/>
                <a:gd name="T40" fmla="*/ 316 w 324"/>
                <a:gd name="T41" fmla="*/ 216 h 465"/>
                <a:gd name="T42" fmla="*/ 309 w 324"/>
                <a:gd name="T43" fmla="*/ 223 h 465"/>
                <a:gd name="T44" fmla="*/ 314 w 324"/>
                <a:gd name="T45" fmla="*/ 231 h 465"/>
                <a:gd name="T46" fmla="*/ 320 w 324"/>
                <a:gd name="T47" fmla="*/ 241 h 465"/>
                <a:gd name="T48" fmla="*/ 312 w 324"/>
                <a:gd name="T49" fmla="*/ 245 h 465"/>
                <a:gd name="T50" fmla="*/ 302 w 324"/>
                <a:gd name="T51" fmla="*/ 250 h 465"/>
                <a:gd name="T52" fmla="*/ 308 w 324"/>
                <a:gd name="T53" fmla="*/ 260 h 465"/>
                <a:gd name="T54" fmla="*/ 299 w 324"/>
                <a:gd name="T55" fmla="*/ 264 h 465"/>
                <a:gd name="T56" fmla="*/ 213 w 324"/>
                <a:gd name="T57" fmla="*/ 257 h 465"/>
                <a:gd name="T58" fmla="*/ 122 w 324"/>
                <a:gd name="T59" fmla="*/ 250 h 465"/>
                <a:gd name="T60" fmla="*/ 73 w 324"/>
                <a:gd name="T61" fmla="*/ 246 h 465"/>
                <a:gd name="T62" fmla="*/ 74 w 324"/>
                <a:gd name="T63" fmla="*/ 370 h 465"/>
                <a:gd name="T64" fmla="*/ 65 w 324"/>
                <a:gd name="T65" fmla="*/ 453 h 465"/>
                <a:gd name="T66" fmla="*/ 53 w 324"/>
                <a:gd name="T67" fmla="*/ 453 h 465"/>
                <a:gd name="T68" fmla="*/ 52 w 324"/>
                <a:gd name="T69" fmla="*/ 438 h 465"/>
                <a:gd name="T70" fmla="*/ 50 w 324"/>
                <a:gd name="T71" fmla="*/ 443 h 465"/>
                <a:gd name="T72" fmla="*/ 44 w 324"/>
                <a:gd name="T73" fmla="*/ 442 h 465"/>
                <a:gd name="T74" fmla="*/ 44 w 324"/>
                <a:gd name="T75" fmla="*/ 465 h 465"/>
                <a:gd name="T76" fmla="*/ 31 w 324"/>
                <a:gd name="T77" fmla="*/ 455 h 465"/>
                <a:gd name="T78" fmla="*/ 29 w 324"/>
                <a:gd name="T79" fmla="*/ 444 h 465"/>
                <a:gd name="T80" fmla="*/ 25 w 324"/>
                <a:gd name="T81" fmla="*/ 438 h 465"/>
                <a:gd name="T82" fmla="*/ 21 w 324"/>
                <a:gd name="T83" fmla="*/ 420 h 465"/>
                <a:gd name="T84" fmla="*/ 24 w 324"/>
                <a:gd name="T85" fmla="*/ 320 h 465"/>
                <a:gd name="T86" fmla="*/ 27 w 324"/>
                <a:gd name="T87" fmla="*/ 260 h 465"/>
                <a:gd name="T88" fmla="*/ 21 w 324"/>
                <a:gd name="T89" fmla="*/ 235 h 465"/>
                <a:gd name="T90" fmla="*/ 15 w 324"/>
                <a:gd name="T91" fmla="*/ 227 h 465"/>
                <a:gd name="T92" fmla="*/ 21 w 324"/>
                <a:gd name="T93" fmla="*/ 220 h 465"/>
                <a:gd name="T94" fmla="*/ 19 w 324"/>
                <a:gd name="T95" fmla="*/ 211 h 465"/>
                <a:gd name="T96" fmla="*/ 25 w 324"/>
                <a:gd name="T97" fmla="*/ 203 h 465"/>
                <a:gd name="T98" fmla="*/ 12 w 324"/>
                <a:gd name="T99" fmla="*/ 208 h 465"/>
                <a:gd name="T100" fmla="*/ 3 w 324"/>
                <a:gd name="T101" fmla="*/ 207 h 465"/>
                <a:gd name="T102" fmla="*/ 0 w 324"/>
                <a:gd name="T103" fmla="*/ 199 h 465"/>
                <a:gd name="T104" fmla="*/ 15 w 324"/>
                <a:gd name="T105" fmla="*/ 190 h 465"/>
                <a:gd name="T106" fmla="*/ 29 w 324"/>
                <a:gd name="T107" fmla="*/ 130 h 465"/>
                <a:gd name="T108" fmla="*/ 25 w 324"/>
                <a:gd name="T109" fmla="*/ 60 h 465"/>
                <a:gd name="T110" fmla="*/ 23 w 324"/>
                <a:gd name="T111" fmla="*/ 53 h 465"/>
                <a:gd name="T112" fmla="*/ 27 w 324"/>
                <a:gd name="T113" fmla="*/ 17 h 465"/>
                <a:gd name="T114" fmla="*/ 43 w 324"/>
                <a:gd name="T115" fmla="*/ 23 h 465"/>
                <a:gd name="T116" fmla="*/ 54 w 324"/>
                <a:gd name="T117" fmla="*/ 27 h 465"/>
                <a:gd name="T118" fmla="*/ 65 w 324"/>
                <a:gd name="T119" fmla="*/ 0 h 46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5">
                  <a:moveTo>
                    <a:pt x="62" y="316"/>
                  </a:moveTo>
                  <a:lnTo>
                    <a:pt x="60" y="340"/>
                  </a:lnTo>
                  <a:lnTo>
                    <a:pt x="56" y="372"/>
                  </a:lnTo>
                  <a:lnTo>
                    <a:pt x="56" y="376"/>
                  </a:lnTo>
                  <a:lnTo>
                    <a:pt x="56" y="382"/>
                  </a:lnTo>
                  <a:lnTo>
                    <a:pt x="57" y="395"/>
                  </a:lnTo>
                  <a:lnTo>
                    <a:pt x="60" y="369"/>
                  </a:lnTo>
                  <a:lnTo>
                    <a:pt x="62" y="316"/>
                  </a:lnTo>
                  <a:close/>
                  <a:moveTo>
                    <a:pt x="43" y="84"/>
                  </a:moveTo>
                  <a:lnTo>
                    <a:pt x="43" y="91"/>
                  </a:lnTo>
                  <a:lnTo>
                    <a:pt x="44" y="96"/>
                  </a:lnTo>
                  <a:lnTo>
                    <a:pt x="44" y="84"/>
                  </a:lnTo>
                  <a:lnTo>
                    <a:pt x="44" y="84"/>
                  </a:lnTo>
                  <a:lnTo>
                    <a:pt x="43" y="84"/>
                  </a:lnTo>
                  <a:close/>
                  <a:moveTo>
                    <a:pt x="68" y="0"/>
                  </a:moveTo>
                  <a:lnTo>
                    <a:pt x="70" y="0"/>
                  </a:lnTo>
                  <a:lnTo>
                    <a:pt x="72" y="2"/>
                  </a:lnTo>
                  <a:lnTo>
                    <a:pt x="73" y="5"/>
                  </a:lnTo>
                  <a:lnTo>
                    <a:pt x="73" y="8"/>
                  </a:lnTo>
                  <a:lnTo>
                    <a:pt x="73" y="10"/>
                  </a:lnTo>
                  <a:lnTo>
                    <a:pt x="70" y="16"/>
                  </a:lnTo>
                  <a:lnTo>
                    <a:pt x="68" y="23"/>
                  </a:lnTo>
                  <a:lnTo>
                    <a:pt x="70" y="23"/>
                  </a:lnTo>
                  <a:lnTo>
                    <a:pt x="72" y="25"/>
                  </a:lnTo>
                  <a:lnTo>
                    <a:pt x="72" y="26"/>
                  </a:lnTo>
                  <a:lnTo>
                    <a:pt x="73" y="27"/>
                  </a:lnTo>
                  <a:lnTo>
                    <a:pt x="110" y="29"/>
                  </a:lnTo>
                  <a:lnTo>
                    <a:pt x="151" y="30"/>
                  </a:lnTo>
                  <a:lnTo>
                    <a:pt x="153" y="30"/>
                  </a:lnTo>
                  <a:lnTo>
                    <a:pt x="207" y="33"/>
                  </a:lnTo>
                  <a:lnTo>
                    <a:pt x="263" y="34"/>
                  </a:lnTo>
                  <a:lnTo>
                    <a:pt x="302" y="33"/>
                  </a:lnTo>
                  <a:lnTo>
                    <a:pt x="306" y="34"/>
                  </a:lnTo>
                  <a:lnTo>
                    <a:pt x="309" y="37"/>
                  </a:lnTo>
                  <a:lnTo>
                    <a:pt x="310" y="39"/>
                  </a:lnTo>
                  <a:lnTo>
                    <a:pt x="309" y="42"/>
                  </a:lnTo>
                  <a:lnTo>
                    <a:pt x="308" y="45"/>
                  </a:lnTo>
                  <a:lnTo>
                    <a:pt x="316" y="46"/>
                  </a:lnTo>
                  <a:lnTo>
                    <a:pt x="318" y="47"/>
                  </a:lnTo>
                  <a:lnTo>
                    <a:pt x="321" y="50"/>
                  </a:lnTo>
                  <a:lnTo>
                    <a:pt x="321" y="53"/>
                  </a:lnTo>
                  <a:lnTo>
                    <a:pt x="321" y="55"/>
                  </a:lnTo>
                  <a:lnTo>
                    <a:pt x="320" y="58"/>
                  </a:lnTo>
                  <a:lnTo>
                    <a:pt x="317" y="59"/>
                  </a:lnTo>
                  <a:lnTo>
                    <a:pt x="314" y="60"/>
                  </a:lnTo>
                  <a:lnTo>
                    <a:pt x="314" y="60"/>
                  </a:lnTo>
                  <a:lnTo>
                    <a:pt x="313" y="64"/>
                  </a:lnTo>
                  <a:lnTo>
                    <a:pt x="316" y="64"/>
                  </a:lnTo>
                  <a:lnTo>
                    <a:pt x="317" y="66"/>
                  </a:lnTo>
                  <a:lnTo>
                    <a:pt x="318" y="68"/>
                  </a:lnTo>
                  <a:lnTo>
                    <a:pt x="318" y="71"/>
                  </a:lnTo>
                  <a:lnTo>
                    <a:pt x="318" y="75"/>
                  </a:lnTo>
                  <a:lnTo>
                    <a:pt x="321" y="76"/>
                  </a:lnTo>
                  <a:lnTo>
                    <a:pt x="324" y="79"/>
                  </a:lnTo>
                  <a:lnTo>
                    <a:pt x="324" y="82"/>
                  </a:lnTo>
                  <a:lnTo>
                    <a:pt x="322" y="85"/>
                  </a:lnTo>
                  <a:lnTo>
                    <a:pt x="320" y="88"/>
                  </a:lnTo>
                  <a:lnTo>
                    <a:pt x="317" y="88"/>
                  </a:lnTo>
                  <a:lnTo>
                    <a:pt x="316" y="88"/>
                  </a:lnTo>
                  <a:lnTo>
                    <a:pt x="284" y="87"/>
                  </a:lnTo>
                  <a:lnTo>
                    <a:pt x="247" y="85"/>
                  </a:lnTo>
                  <a:lnTo>
                    <a:pt x="185" y="87"/>
                  </a:lnTo>
                  <a:lnTo>
                    <a:pt x="156" y="87"/>
                  </a:lnTo>
                  <a:lnTo>
                    <a:pt x="126" y="88"/>
                  </a:lnTo>
                  <a:lnTo>
                    <a:pt x="97" y="87"/>
                  </a:lnTo>
                  <a:lnTo>
                    <a:pt x="70" y="87"/>
                  </a:lnTo>
                  <a:lnTo>
                    <a:pt x="66" y="134"/>
                  </a:lnTo>
                  <a:lnTo>
                    <a:pt x="65" y="187"/>
                  </a:lnTo>
                  <a:lnTo>
                    <a:pt x="109" y="188"/>
                  </a:lnTo>
                  <a:lnTo>
                    <a:pt x="147" y="190"/>
                  </a:lnTo>
                  <a:lnTo>
                    <a:pt x="202" y="192"/>
                  </a:lnTo>
                  <a:lnTo>
                    <a:pt x="259" y="194"/>
                  </a:lnTo>
                  <a:lnTo>
                    <a:pt x="299" y="192"/>
                  </a:lnTo>
                  <a:lnTo>
                    <a:pt x="301" y="194"/>
                  </a:lnTo>
                  <a:lnTo>
                    <a:pt x="304" y="195"/>
                  </a:lnTo>
                  <a:lnTo>
                    <a:pt x="305" y="199"/>
                  </a:lnTo>
                  <a:lnTo>
                    <a:pt x="305" y="202"/>
                  </a:lnTo>
                  <a:lnTo>
                    <a:pt x="304" y="204"/>
                  </a:lnTo>
                  <a:lnTo>
                    <a:pt x="312" y="206"/>
                  </a:lnTo>
                  <a:lnTo>
                    <a:pt x="314" y="207"/>
                  </a:lnTo>
                  <a:lnTo>
                    <a:pt x="316" y="208"/>
                  </a:lnTo>
                  <a:lnTo>
                    <a:pt x="317" y="211"/>
                  </a:lnTo>
                  <a:lnTo>
                    <a:pt x="317" y="213"/>
                  </a:lnTo>
                  <a:lnTo>
                    <a:pt x="316" y="216"/>
                  </a:lnTo>
                  <a:lnTo>
                    <a:pt x="313" y="219"/>
                  </a:lnTo>
                  <a:lnTo>
                    <a:pt x="309" y="219"/>
                  </a:lnTo>
                  <a:lnTo>
                    <a:pt x="309" y="220"/>
                  </a:lnTo>
                  <a:lnTo>
                    <a:pt x="309" y="223"/>
                  </a:lnTo>
                  <a:lnTo>
                    <a:pt x="310" y="224"/>
                  </a:lnTo>
                  <a:lnTo>
                    <a:pt x="313" y="225"/>
                  </a:lnTo>
                  <a:lnTo>
                    <a:pt x="314" y="228"/>
                  </a:lnTo>
                  <a:lnTo>
                    <a:pt x="314" y="231"/>
                  </a:lnTo>
                  <a:lnTo>
                    <a:pt x="313" y="233"/>
                  </a:lnTo>
                  <a:lnTo>
                    <a:pt x="317" y="236"/>
                  </a:lnTo>
                  <a:lnTo>
                    <a:pt x="318" y="238"/>
                  </a:lnTo>
                  <a:lnTo>
                    <a:pt x="320" y="241"/>
                  </a:lnTo>
                  <a:lnTo>
                    <a:pt x="318" y="245"/>
                  </a:lnTo>
                  <a:lnTo>
                    <a:pt x="316" y="246"/>
                  </a:lnTo>
                  <a:lnTo>
                    <a:pt x="312" y="248"/>
                  </a:lnTo>
                  <a:lnTo>
                    <a:pt x="312" y="245"/>
                  </a:lnTo>
                  <a:lnTo>
                    <a:pt x="312" y="248"/>
                  </a:lnTo>
                  <a:lnTo>
                    <a:pt x="285" y="246"/>
                  </a:lnTo>
                  <a:lnTo>
                    <a:pt x="295" y="248"/>
                  </a:lnTo>
                  <a:lnTo>
                    <a:pt x="302" y="250"/>
                  </a:lnTo>
                  <a:lnTo>
                    <a:pt x="305" y="252"/>
                  </a:lnTo>
                  <a:lnTo>
                    <a:pt x="306" y="254"/>
                  </a:lnTo>
                  <a:lnTo>
                    <a:pt x="308" y="257"/>
                  </a:lnTo>
                  <a:lnTo>
                    <a:pt x="308" y="260"/>
                  </a:lnTo>
                  <a:lnTo>
                    <a:pt x="305" y="261"/>
                  </a:lnTo>
                  <a:lnTo>
                    <a:pt x="304" y="264"/>
                  </a:lnTo>
                  <a:lnTo>
                    <a:pt x="301" y="264"/>
                  </a:lnTo>
                  <a:lnTo>
                    <a:pt x="299" y="264"/>
                  </a:lnTo>
                  <a:lnTo>
                    <a:pt x="279" y="258"/>
                  </a:lnTo>
                  <a:lnTo>
                    <a:pt x="259" y="257"/>
                  </a:lnTo>
                  <a:lnTo>
                    <a:pt x="240" y="256"/>
                  </a:lnTo>
                  <a:lnTo>
                    <a:pt x="213" y="257"/>
                  </a:lnTo>
                  <a:lnTo>
                    <a:pt x="184" y="257"/>
                  </a:lnTo>
                  <a:lnTo>
                    <a:pt x="157" y="256"/>
                  </a:lnTo>
                  <a:lnTo>
                    <a:pt x="136" y="253"/>
                  </a:lnTo>
                  <a:lnTo>
                    <a:pt x="122" y="250"/>
                  </a:lnTo>
                  <a:lnTo>
                    <a:pt x="107" y="248"/>
                  </a:lnTo>
                  <a:lnTo>
                    <a:pt x="103" y="248"/>
                  </a:lnTo>
                  <a:lnTo>
                    <a:pt x="99" y="246"/>
                  </a:lnTo>
                  <a:lnTo>
                    <a:pt x="73" y="246"/>
                  </a:lnTo>
                  <a:lnTo>
                    <a:pt x="74" y="249"/>
                  </a:lnTo>
                  <a:lnTo>
                    <a:pt x="74" y="253"/>
                  </a:lnTo>
                  <a:lnTo>
                    <a:pt x="76" y="311"/>
                  </a:lnTo>
                  <a:lnTo>
                    <a:pt x="74" y="370"/>
                  </a:lnTo>
                  <a:lnTo>
                    <a:pt x="70" y="403"/>
                  </a:lnTo>
                  <a:lnTo>
                    <a:pt x="68" y="427"/>
                  </a:lnTo>
                  <a:lnTo>
                    <a:pt x="66" y="450"/>
                  </a:lnTo>
                  <a:lnTo>
                    <a:pt x="65" y="453"/>
                  </a:lnTo>
                  <a:lnTo>
                    <a:pt x="62" y="455"/>
                  </a:lnTo>
                  <a:lnTo>
                    <a:pt x="60" y="456"/>
                  </a:lnTo>
                  <a:lnTo>
                    <a:pt x="56" y="455"/>
                  </a:lnTo>
                  <a:lnTo>
                    <a:pt x="53" y="453"/>
                  </a:lnTo>
                  <a:lnTo>
                    <a:pt x="52" y="450"/>
                  </a:lnTo>
                  <a:lnTo>
                    <a:pt x="53" y="438"/>
                  </a:lnTo>
                  <a:lnTo>
                    <a:pt x="53" y="438"/>
                  </a:lnTo>
                  <a:lnTo>
                    <a:pt x="52" y="438"/>
                  </a:lnTo>
                  <a:lnTo>
                    <a:pt x="52" y="439"/>
                  </a:lnTo>
                  <a:lnTo>
                    <a:pt x="52" y="440"/>
                  </a:lnTo>
                  <a:lnTo>
                    <a:pt x="52" y="442"/>
                  </a:lnTo>
                  <a:lnTo>
                    <a:pt x="50" y="443"/>
                  </a:lnTo>
                  <a:lnTo>
                    <a:pt x="49" y="444"/>
                  </a:lnTo>
                  <a:lnTo>
                    <a:pt x="47" y="444"/>
                  </a:lnTo>
                  <a:lnTo>
                    <a:pt x="45" y="443"/>
                  </a:lnTo>
                  <a:lnTo>
                    <a:pt x="44" y="442"/>
                  </a:lnTo>
                  <a:lnTo>
                    <a:pt x="44" y="451"/>
                  </a:lnTo>
                  <a:lnTo>
                    <a:pt x="44" y="455"/>
                  </a:lnTo>
                  <a:lnTo>
                    <a:pt x="44" y="464"/>
                  </a:lnTo>
                  <a:lnTo>
                    <a:pt x="44" y="465"/>
                  </a:lnTo>
                  <a:lnTo>
                    <a:pt x="29" y="464"/>
                  </a:lnTo>
                  <a:lnTo>
                    <a:pt x="29" y="460"/>
                  </a:lnTo>
                  <a:lnTo>
                    <a:pt x="29" y="457"/>
                  </a:lnTo>
                  <a:lnTo>
                    <a:pt x="31" y="455"/>
                  </a:lnTo>
                  <a:lnTo>
                    <a:pt x="31" y="451"/>
                  </a:lnTo>
                  <a:lnTo>
                    <a:pt x="31" y="448"/>
                  </a:lnTo>
                  <a:lnTo>
                    <a:pt x="31" y="447"/>
                  </a:lnTo>
                  <a:lnTo>
                    <a:pt x="29" y="444"/>
                  </a:lnTo>
                  <a:lnTo>
                    <a:pt x="29" y="442"/>
                  </a:lnTo>
                  <a:lnTo>
                    <a:pt x="29" y="436"/>
                  </a:lnTo>
                  <a:lnTo>
                    <a:pt x="28" y="438"/>
                  </a:lnTo>
                  <a:lnTo>
                    <a:pt x="25" y="438"/>
                  </a:lnTo>
                  <a:lnTo>
                    <a:pt x="24" y="438"/>
                  </a:lnTo>
                  <a:lnTo>
                    <a:pt x="23" y="436"/>
                  </a:lnTo>
                  <a:lnTo>
                    <a:pt x="21" y="434"/>
                  </a:lnTo>
                  <a:lnTo>
                    <a:pt x="21" y="420"/>
                  </a:lnTo>
                  <a:lnTo>
                    <a:pt x="23" y="399"/>
                  </a:lnTo>
                  <a:lnTo>
                    <a:pt x="23" y="376"/>
                  </a:lnTo>
                  <a:lnTo>
                    <a:pt x="24" y="348"/>
                  </a:lnTo>
                  <a:lnTo>
                    <a:pt x="24" y="320"/>
                  </a:lnTo>
                  <a:lnTo>
                    <a:pt x="25" y="294"/>
                  </a:lnTo>
                  <a:lnTo>
                    <a:pt x="27" y="270"/>
                  </a:lnTo>
                  <a:lnTo>
                    <a:pt x="27" y="265"/>
                  </a:lnTo>
                  <a:lnTo>
                    <a:pt x="27" y="260"/>
                  </a:lnTo>
                  <a:lnTo>
                    <a:pt x="25" y="246"/>
                  </a:lnTo>
                  <a:lnTo>
                    <a:pt x="27" y="233"/>
                  </a:lnTo>
                  <a:lnTo>
                    <a:pt x="24" y="235"/>
                  </a:lnTo>
                  <a:lnTo>
                    <a:pt x="21" y="235"/>
                  </a:lnTo>
                  <a:lnTo>
                    <a:pt x="19" y="233"/>
                  </a:lnTo>
                  <a:lnTo>
                    <a:pt x="16" y="232"/>
                  </a:lnTo>
                  <a:lnTo>
                    <a:pt x="15" y="229"/>
                  </a:lnTo>
                  <a:lnTo>
                    <a:pt x="15" y="227"/>
                  </a:lnTo>
                  <a:lnTo>
                    <a:pt x="16" y="224"/>
                  </a:lnTo>
                  <a:lnTo>
                    <a:pt x="18" y="221"/>
                  </a:lnTo>
                  <a:lnTo>
                    <a:pt x="20" y="220"/>
                  </a:lnTo>
                  <a:lnTo>
                    <a:pt x="21" y="220"/>
                  </a:lnTo>
                  <a:lnTo>
                    <a:pt x="19" y="219"/>
                  </a:lnTo>
                  <a:lnTo>
                    <a:pt x="19" y="216"/>
                  </a:lnTo>
                  <a:lnTo>
                    <a:pt x="18" y="213"/>
                  </a:lnTo>
                  <a:lnTo>
                    <a:pt x="19" y="211"/>
                  </a:lnTo>
                  <a:lnTo>
                    <a:pt x="21" y="208"/>
                  </a:lnTo>
                  <a:lnTo>
                    <a:pt x="25" y="208"/>
                  </a:lnTo>
                  <a:lnTo>
                    <a:pt x="25" y="206"/>
                  </a:lnTo>
                  <a:lnTo>
                    <a:pt x="25" y="203"/>
                  </a:lnTo>
                  <a:lnTo>
                    <a:pt x="21" y="203"/>
                  </a:lnTo>
                  <a:lnTo>
                    <a:pt x="16" y="203"/>
                  </a:lnTo>
                  <a:lnTo>
                    <a:pt x="15" y="207"/>
                  </a:lnTo>
                  <a:lnTo>
                    <a:pt x="12" y="208"/>
                  </a:lnTo>
                  <a:lnTo>
                    <a:pt x="10" y="208"/>
                  </a:lnTo>
                  <a:lnTo>
                    <a:pt x="7" y="208"/>
                  </a:lnTo>
                  <a:lnTo>
                    <a:pt x="6" y="208"/>
                  </a:lnTo>
                  <a:lnTo>
                    <a:pt x="3" y="207"/>
                  </a:lnTo>
                  <a:lnTo>
                    <a:pt x="2" y="204"/>
                  </a:lnTo>
                  <a:lnTo>
                    <a:pt x="0" y="202"/>
                  </a:lnTo>
                  <a:lnTo>
                    <a:pt x="0" y="200"/>
                  </a:lnTo>
                  <a:lnTo>
                    <a:pt x="0" y="199"/>
                  </a:lnTo>
                  <a:lnTo>
                    <a:pt x="0" y="198"/>
                  </a:lnTo>
                  <a:lnTo>
                    <a:pt x="2" y="195"/>
                  </a:lnTo>
                  <a:lnTo>
                    <a:pt x="4" y="194"/>
                  </a:lnTo>
                  <a:lnTo>
                    <a:pt x="15" y="190"/>
                  </a:lnTo>
                  <a:lnTo>
                    <a:pt x="28" y="190"/>
                  </a:lnTo>
                  <a:lnTo>
                    <a:pt x="28" y="180"/>
                  </a:lnTo>
                  <a:lnTo>
                    <a:pt x="28" y="170"/>
                  </a:lnTo>
                  <a:lnTo>
                    <a:pt x="29" y="130"/>
                  </a:lnTo>
                  <a:lnTo>
                    <a:pt x="29" y="96"/>
                  </a:lnTo>
                  <a:lnTo>
                    <a:pt x="29" y="89"/>
                  </a:lnTo>
                  <a:lnTo>
                    <a:pt x="28" y="62"/>
                  </a:lnTo>
                  <a:lnTo>
                    <a:pt x="25" y="60"/>
                  </a:lnTo>
                  <a:lnTo>
                    <a:pt x="24" y="59"/>
                  </a:lnTo>
                  <a:lnTo>
                    <a:pt x="23" y="56"/>
                  </a:lnTo>
                  <a:lnTo>
                    <a:pt x="23" y="54"/>
                  </a:lnTo>
                  <a:lnTo>
                    <a:pt x="23" y="53"/>
                  </a:lnTo>
                  <a:lnTo>
                    <a:pt x="25" y="50"/>
                  </a:lnTo>
                  <a:lnTo>
                    <a:pt x="27" y="49"/>
                  </a:lnTo>
                  <a:lnTo>
                    <a:pt x="27" y="18"/>
                  </a:lnTo>
                  <a:lnTo>
                    <a:pt x="27" y="17"/>
                  </a:lnTo>
                  <a:lnTo>
                    <a:pt x="40" y="17"/>
                  </a:lnTo>
                  <a:lnTo>
                    <a:pt x="40" y="18"/>
                  </a:lnTo>
                  <a:lnTo>
                    <a:pt x="41" y="21"/>
                  </a:lnTo>
                  <a:lnTo>
                    <a:pt x="43" y="23"/>
                  </a:lnTo>
                  <a:lnTo>
                    <a:pt x="44" y="27"/>
                  </a:lnTo>
                  <a:lnTo>
                    <a:pt x="45" y="27"/>
                  </a:lnTo>
                  <a:lnTo>
                    <a:pt x="52" y="27"/>
                  </a:lnTo>
                  <a:lnTo>
                    <a:pt x="54" y="27"/>
                  </a:lnTo>
                  <a:lnTo>
                    <a:pt x="56" y="16"/>
                  </a:lnTo>
                  <a:lnTo>
                    <a:pt x="61" y="4"/>
                  </a:lnTo>
                  <a:lnTo>
                    <a:pt x="62" y="1"/>
                  </a:lnTo>
                  <a:lnTo>
                    <a:pt x="65" y="0"/>
                  </a:lnTo>
                  <a:lnTo>
                    <a:pt x="68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0" name="Freeform 37"/>
            <xdr:cNvSpPr>
              <a:spLocks noEditPoints="1"/>
            </xdr:cNvSpPr>
          </xdr:nvSpPr>
          <xdr:spPr bwMode="auto">
            <a:xfrm>
              <a:off x="3822852" y="354486"/>
              <a:ext cx="114220" cy="169045"/>
            </a:xfrm>
            <a:custGeom>
              <a:avLst/>
              <a:gdLst>
                <a:gd name="T0" fmla="*/ 57 w 300"/>
                <a:gd name="T1" fmla="*/ 434 h 445"/>
                <a:gd name="T2" fmla="*/ 116 w 300"/>
                <a:gd name="T3" fmla="*/ 366 h 445"/>
                <a:gd name="T4" fmla="*/ 52 w 300"/>
                <a:gd name="T5" fmla="*/ 342 h 445"/>
                <a:gd name="T6" fmla="*/ 56 w 300"/>
                <a:gd name="T7" fmla="*/ 288 h 445"/>
                <a:gd name="T8" fmla="*/ 61 w 300"/>
                <a:gd name="T9" fmla="*/ 174 h 445"/>
                <a:gd name="T10" fmla="*/ 60 w 300"/>
                <a:gd name="T11" fmla="*/ 127 h 445"/>
                <a:gd name="T12" fmla="*/ 52 w 300"/>
                <a:gd name="T13" fmla="*/ 89 h 445"/>
                <a:gd name="T14" fmla="*/ 52 w 300"/>
                <a:gd name="T15" fmla="*/ 74 h 445"/>
                <a:gd name="T16" fmla="*/ 78 w 300"/>
                <a:gd name="T17" fmla="*/ 11 h 445"/>
                <a:gd name="T18" fmla="*/ 78 w 300"/>
                <a:gd name="T19" fmla="*/ 11 h 445"/>
                <a:gd name="T20" fmla="*/ 111 w 300"/>
                <a:gd name="T21" fmla="*/ 19 h 445"/>
                <a:gd name="T22" fmla="*/ 281 w 300"/>
                <a:gd name="T23" fmla="*/ 23 h 445"/>
                <a:gd name="T24" fmla="*/ 287 w 300"/>
                <a:gd name="T25" fmla="*/ 35 h 445"/>
                <a:gd name="T26" fmla="*/ 297 w 300"/>
                <a:gd name="T27" fmla="*/ 45 h 445"/>
                <a:gd name="T28" fmla="*/ 292 w 300"/>
                <a:gd name="T29" fmla="*/ 50 h 445"/>
                <a:gd name="T30" fmla="*/ 296 w 300"/>
                <a:gd name="T31" fmla="*/ 61 h 445"/>
                <a:gd name="T32" fmla="*/ 298 w 300"/>
                <a:gd name="T33" fmla="*/ 75 h 445"/>
                <a:gd name="T34" fmla="*/ 232 w 300"/>
                <a:gd name="T35" fmla="*/ 75 h 445"/>
                <a:gd name="T36" fmla="*/ 76 w 300"/>
                <a:gd name="T37" fmla="*/ 77 h 445"/>
                <a:gd name="T38" fmla="*/ 193 w 300"/>
                <a:gd name="T39" fmla="*/ 182 h 445"/>
                <a:gd name="T40" fmla="*/ 284 w 300"/>
                <a:gd name="T41" fmla="*/ 189 h 445"/>
                <a:gd name="T42" fmla="*/ 293 w 300"/>
                <a:gd name="T43" fmla="*/ 198 h 445"/>
                <a:gd name="T44" fmla="*/ 288 w 300"/>
                <a:gd name="T45" fmla="*/ 209 h 445"/>
                <a:gd name="T46" fmla="*/ 292 w 300"/>
                <a:gd name="T47" fmla="*/ 218 h 445"/>
                <a:gd name="T48" fmla="*/ 296 w 300"/>
                <a:gd name="T49" fmla="*/ 228 h 445"/>
                <a:gd name="T50" fmla="*/ 289 w 300"/>
                <a:gd name="T51" fmla="*/ 238 h 445"/>
                <a:gd name="T52" fmla="*/ 120 w 300"/>
                <a:gd name="T53" fmla="*/ 236 h 445"/>
                <a:gd name="T54" fmla="*/ 66 w 300"/>
                <a:gd name="T55" fmla="*/ 330 h 445"/>
                <a:gd name="T56" fmla="*/ 194 w 300"/>
                <a:gd name="T57" fmla="*/ 356 h 445"/>
                <a:gd name="T58" fmla="*/ 284 w 300"/>
                <a:gd name="T59" fmla="*/ 363 h 445"/>
                <a:gd name="T60" fmla="*/ 293 w 300"/>
                <a:gd name="T61" fmla="*/ 372 h 445"/>
                <a:gd name="T62" fmla="*/ 288 w 300"/>
                <a:gd name="T63" fmla="*/ 383 h 445"/>
                <a:gd name="T64" fmla="*/ 292 w 300"/>
                <a:gd name="T65" fmla="*/ 391 h 445"/>
                <a:gd name="T66" fmla="*/ 285 w 300"/>
                <a:gd name="T67" fmla="*/ 401 h 445"/>
                <a:gd name="T68" fmla="*/ 283 w 300"/>
                <a:gd name="T69" fmla="*/ 416 h 445"/>
                <a:gd name="T70" fmla="*/ 277 w 300"/>
                <a:gd name="T71" fmla="*/ 426 h 445"/>
                <a:gd name="T72" fmla="*/ 101 w 300"/>
                <a:gd name="T73" fmla="*/ 421 h 445"/>
                <a:gd name="T74" fmla="*/ 61 w 300"/>
                <a:gd name="T75" fmla="*/ 424 h 445"/>
                <a:gd name="T76" fmla="*/ 58 w 300"/>
                <a:gd name="T77" fmla="*/ 433 h 445"/>
                <a:gd name="T78" fmla="*/ 57 w 300"/>
                <a:gd name="T79" fmla="*/ 442 h 445"/>
                <a:gd name="T80" fmla="*/ 48 w 300"/>
                <a:gd name="T81" fmla="*/ 440 h 445"/>
                <a:gd name="T82" fmla="*/ 43 w 300"/>
                <a:gd name="T83" fmla="*/ 426 h 445"/>
                <a:gd name="T84" fmla="*/ 32 w 300"/>
                <a:gd name="T85" fmla="*/ 396 h 445"/>
                <a:gd name="T86" fmla="*/ 14 w 300"/>
                <a:gd name="T87" fmla="*/ 408 h 445"/>
                <a:gd name="T88" fmla="*/ 7 w 300"/>
                <a:gd name="T89" fmla="*/ 414 h 445"/>
                <a:gd name="T90" fmla="*/ 2 w 300"/>
                <a:gd name="T91" fmla="*/ 403 h 445"/>
                <a:gd name="T92" fmla="*/ 14 w 300"/>
                <a:gd name="T93" fmla="*/ 392 h 445"/>
                <a:gd name="T94" fmla="*/ 19 w 300"/>
                <a:gd name="T95" fmla="*/ 338 h 445"/>
                <a:gd name="T96" fmla="*/ 15 w 300"/>
                <a:gd name="T97" fmla="*/ 230 h 445"/>
                <a:gd name="T98" fmla="*/ 16 w 300"/>
                <a:gd name="T99" fmla="*/ 178 h 445"/>
                <a:gd name="T100" fmla="*/ 17 w 300"/>
                <a:gd name="T101" fmla="*/ 79 h 445"/>
                <a:gd name="T102" fmla="*/ 33 w 300"/>
                <a:gd name="T103" fmla="*/ 7 h 445"/>
                <a:gd name="T104" fmla="*/ 43 w 300"/>
                <a:gd name="T105" fmla="*/ 20 h 445"/>
                <a:gd name="T106" fmla="*/ 58 w 300"/>
                <a:gd name="T107" fmla="*/ 17 h 445"/>
                <a:gd name="T108" fmla="*/ 66 w 300"/>
                <a:gd name="T109" fmla="*/ 11 h 445"/>
                <a:gd name="T110" fmla="*/ 66 w 300"/>
                <a:gd name="T111" fmla="*/ 10 h 44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</a:cxnLst>
              <a:rect l="0" t="0" r="r" b="b"/>
              <a:pathLst>
                <a:path w="300" h="445">
                  <a:moveTo>
                    <a:pt x="57" y="434"/>
                  </a:moveTo>
                  <a:lnTo>
                    <a:pt x="56" y="434"/>
                  </a:lnTo>
                  <a:lnTo>
                    <a:pt x="56" y="436"/>
                  </a:lnTo>
                  <a:lnTo>
                    <a:pt x="56" y="436"/>
                  </a:lnTo>
                  <a:lnTo>
                    <a:pt x="57" y="434"/>
                  </a:lnTo>
                  <a:lnTo>
                    <a:pt x="57" y="434"/>
                  </a:lnTo>
                  <a:close/>
                  <a:moveTo>
                    <a:pt x="106" y="366"/>
                  </a:moveTo>
                  <a:lnTo>
                    <a:pt x="106" y="366"/>
                  </a:lnTo>
                  <a:lnTo>
                    <a:pt x="112" y="366"/>
                  </a:lnTo>
                  <a:lnTo>
                    <a:pt x="116" y="366"/>
                  </a:lnTo>
                  <a:lnTo>
                    <a:pt x="106" y="366"/>
                  </a:lnTo>
                  <a:close/>
                  <a:moveTo>
                    <a:pt x="56" y="288"/>
                  </a:moveTo>
                  <a:lnTo>
                    <a:pt x="53" y="341"/>
                  </a:lnTo>
                  <a:lnTo>
                    <a:pt x="52" y="342"/>
                  </a:lnTo>
                  <a:lnTo>
                    <a:pt x="52" y="342"/>
                  </a:lnTo>
                  <a:lnTo>
                    <a:pt x="53" y="350"/>
                  </a:lnTo>
                  <a:lnTo>
                    <a:pt x="54" y="350"/>
                  </a:lnTo>
                  <a:lnTo>
                    <a:pt x="54" y="350"/>
                  </a:lnTo>
                  <a:lnTo>
                    <a:pt x="56" y="317"/>
                  </a:lnTo>
                  <a:lnTo>
                    <a:pt x="56" y="288"/>
                  </a:lnTo>
                  <a:close/>
                  <a:moveTo>
                    <a:pt x="60" y="157"/>
                  </a:moveTo>
                  <a:lnTo>
                    <a:pt x="60" y="174"/>
                  </a:lnTo>
                  <a:lnTo>
                    <a:pt x="60" y="176"/>
                  </a:lnTo>
                  <a:lnTo>
                    <a:pt x="61" y="176"/>
                  </a:lnTo>
                  <a:lnTo>
                    <a:pt x="61" y="174"/>
                  </a:lnTo>
                  <a:lnTo>
                    <a:pt x="61" y="165"/>
                  </a:lnTo>
                  <a:lnTo>
                    <a:pt x="61" y="160"/>
                  </a:lnTo>
                  <a:lnTo>
                    <a:pt x="60" y="157"/>
                  </a:lnTo>
                  <a:close/>
                  <a:moveTo>
                    <a:pt x="61" y="74"/>
                  </a:moveTo>
                  <a:lnTo>
                    <a:pt x="60" y="127"/>
                  </a:lnTo>
                  <a:lnTo>
                    <a:pt x="62" y="75"/>
                  </a:lnTo>
                  <a:lnTo>
                    <a:pt x="61" y="74"/>
                  </a:lnTo>
                  <a:close/>
                  <a:moveTo>
                    <a:pt x="52" y="74"/>
                  </a:moveTo>
                  <a:lnTo>
                    <a:pt x="52" y="82"/>
                  </a:lnTo>
                  <a:lnTo>
                    <a:pt x="52" y="89"/>
                  </a:lnTo>
                  <a:lnTo>
                    <a:pt x="52" y="95"/>
                  </a:lnTo>
                  <a:lnTo>
                    <a:pt x="52" y="97"/>
                  </a:lnTo>
                  <a:lnTo>
                    <a:pt x="53" y="74"/>
                  </a:lnTo>
                  <a:lnTo>
                    <a:pt x="52" y="74"/>
                  </a:lnTo>
                  <a:lnTo>
                    <a:pt x="52" y="74"/>
                  </a:lnTo>
                  <a:close/>
                  <a:moveTo>
                    <a:pt x="73" y="0"/>
                  </a:moveTo>
                  <a:lnTo>
                    <a:pt x="76" y="2"/>
                  </a:lnTo>
                  <a:lnTo>
                    <a:pt x="78" y="4"/>
                  </a:lnTo>
                  <a:lnTo>
                    <a:pt x="78" y="7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8" y="11"/>
                  </a:lnTo>
                  <a:lnTo>
                    <a:pt x="78" y="12"/>
                  </a:lnTo>
                  <a:lnTo>
                    <a:pt x="78" y="12"/>
                  </a:lnTo>
                  <a:lnTo>
                    <a:pt x="77" y="15"/>
                  </a:lnTo>
                  <a:lnTo>
                    <a:pt x="78" y="17"/>
                  </a:lnTo>
                  <a:lnTo>
                    <a:pt x="111" y="19"/>
                  </a:lnTo>
                  <a:lnTo>
                    <a:pt x="148" y="20"/>
                  </a:lnTo>
                  <a:lnTo>
                    <a:pt x="149" y="20"/>
                  </a:lnTo>
                  <a:lnTo>
                    <a:pt x="198" y="23"/>
                  </a:lnTo>
                  <a:lnTo>
                    <a:pt x="246" y="24"/>
                  </a:lnTo>
                  <a:lnTo>
                    <a:pt x="281" y="23"/>
                  </a:lnTo>
                  <a:lnTo>
                    <a:pt x="284" y="24"/>
                  </a:lnTo>
                  <a:lnTo>
                    <a:pt x="287" y="27"/>
                  </a:lnTo>
                  <a:lnTo>
                    <a:pt x="288" y="29"/>
                  </a:lnTo>
                  <a:lnTo>
                    <a:pt x="288" y="32"/>
                  </a:lnTo>
                  <a:lnTo>
                    <a:pt x="287" y="35"/>
                  </a:lnTo>
                  <a:lnTo>
                    <a:pt x="293" y="36"/>
                  </a:lnTo>
                  <a:lnTo>
                    <a:pt x="296" y="37"/>
                  </a:lnTo>
                  <a:lnTo>
                    <a:pt x="297" y="40"/>
                  </a:lnTo>
                  <a:lnTo>
                    <a:pt x="298" y="43"/>
                  </a:lnTo>
                  <a:lnTo>
                    <a:pt x="297" y="45"/>
                  </a:lnTo>
                  <a:lnTo>
                    <a:pt x="297" y="48"/>
                  </a:lnTo>
                  <a:lnTo>
                    <a:pt x="294" y="49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2" y="50"/>
                  </a:lnTo>
                  <a:lnTo>
                    <a:pt x="291" y="54"/>
                  </a:lnTo>
                  <a:lnTo>
                    <a:pt x="293" y="54"/>
                  </a:lnTo>
                  <a:lnTo>
                    <a:pt x="294" y="56"/>
                  </a:lnTo>
                  <a:lnTo>
                    <a:pt x="296" y="58"/>
                  </a:lnTo>
                  <a:lnTo>
                    <a:pt x="296" y="61"/>
                  </a:lnTo>
                  <a:lnTo>
                    <a:pt x="294" y="65"/>
                  </a:lnTo>
                  <a:lnTo>
                    <a:pt x="297" y="66"/>
                  </a:lnTo>
                  <a:lnTo>
                    <a:pt x="300" y="69"/>
                  </a:lnTo>
                  <a:lnTo>
                    <a:pt x="300" y="72"/>
                  </a:lnTo>
                  <a:lnTo>
                    <a:pt x="298" y="75"/>
                  </a:lnTo>
                  <a:lnTo>
                    <a:pt x="297" y="78"/>
                  </a:lnTo>
                  <a:lnTo>
                    <a:pt x="293" y="78"/>
                  </a:lnTo>
                  <a:lnTo>
                    <a:pt x="293" y="78"/>
                  </a:lnTo>
                  <a:lnTo>
                    <a:pt x="265" y="77"/>
                  </a:lnTo>
                  <a:lnTo>
                    <a:pt x="232" y="75"/>
                  </a:lnTo>
                  <a:lnTo>
                    <a:pt x="177" y="77"/>
                  </a:lnTo>
                  <a:lnTo>
                    <a:pt x="152" y="77"/>
                  </a:lnTo>
                  <a:lnTo>
                    <a:pt x="124" y="78"/>
                  </a:lnTo>
                  <a:lnTo>
                    <a:pt x="99" y="77"/>
                  </a:lnTo>
                  <a:lnTo>
                    <a:pt x="76" y="77"/>
                  </a:lnTo>
                  <a:lnTo>
                    <a:pt x="73" y="127"/>
                  </a:lnTo>
                  <a:lnTo>
                    <a:pt x="72" y="177"/>
                  </a:lnTo>
                  <a:lnTo>
                    <a:pt x="110" y="178"/>
                  </a:lnTo>
                  <a:lnTo>
                    <a:pt x="144" y="180"/>
                  </a:lnTo>
                  <a:lnTo>
                    <a:pt x="193" y="182"/>
                  </a:lnTo>
                  <a:lnTo>
                    <a:pt x="243" y="184"/>
                  </a:lnTo>
                  <a:lnTo>
                    <a:pt x="277" y="182"/>
                  </a:lnTo>
                  <a:lnTo>
                    <a:pt x="281" y="184"/>
                  </a:lnTo>
                  <a:lnTo>
                    <a:pt x="283" y="185"/>
                  </a:lnTo>
                  <a:lnTo>
                    <a:pt x="284" y="189"/>
                  </a:lnTo>
                  <a:lnTo>
                    <a:pt x="284" y="192"/>
                  </a:lnTo>
                  <a:lnTo>
                    <a:pt x="283" y="194"/>
                  </a:lnTo>
                  <a:lnTo>
                    <a:pt x="289" y="196"/>
                  </a:lnTo>
                  <a:lnTo>
                    <a:pt x="292" y="197"/>
                  </a:lnTo>
                  <a:lnTo>
                    <a:pt x="293" y="198"/>
                  </a:lnTo>
                  <a:lnTo>
                    <a:pt x="294" y="201"/>
                  </a:lnTo>
                  <a:lnTo>
                    <a:pt x="294" y="203"/>
                  </a:lnTo>
                  <a:lnTo>
                    <a:pt x="293" y="206"/>
                  </a:lnTo>
                  <a:lnTo>
                    <a:pt x="291" y="209"/>
                  </a:lnTo>
                  <a:lnTo>
                    <a:pt x="288" y="209"/>
                  </a:lnTo>
                  <a:lnTo>
                    <a:pt x="288" y="210"/>
                  </a:lnTo>
                  <a:lnTo>
                    <a:pt x="287" y="213"/>
                  </a:lnTo>
                  <a:lnTo>
                    <a:pt x="289" y="214"/>
                  </a:lnTo>
                  <a:lnTo>
                    <a:pt x="291" y="215"/>
                  </a:lnTo>
                  <a:lnTo>
                    <a:pt x="292" y="218"/>
                  </a:lnTo>
                  <a:lnTo>
                    <a:pt x="292" y="221"/>
                  </a:lnTo>
                  <a:lnTo>
                    <a:pt x="291" y="223"/>
                  </a:lnTo>
                  <a:lnTo>
                    <a:pt x="293" y="225"/>
                  </a:lnTo>
                  <a:lnTo>
                    <a:pt x="294" y="226"/>
                  </a:lnTo>
                  <a:lnTo>
                    <a:pt x="296" y="228"/>
                  </a:lnTo>
                  <a:lnTo>
                    <a:pt x="296" y="231"/>
                  </a:lnTo>
                  <a:lnTo>
                    <a:pt x="294" y="235"/>
                  </a:lnTo>
                  <a:lnTo>
                    <a:pt x="293" y="236"/>
                  </a:lnTo>
                  <a:lnTo>
                    <a:pt x="291" y="238"/>
                  </a:lnTo>
                  <a:lnTo>
                    <a:pt x="289" y="238"/>
                  </a:lnTo>
                  <a:lnTo>
                    <a:pt x="262" y="235"/>
                  </a:lnTo>
                  <a:lnTo>
                    <a:pt x="229" y="235"/>
                  </a:lnTo>
                  <a:lnTo>
                    <a:pt x="176" y="236"/>
                  </a:lnTo>
                  <a:lnTo>
                    <a:pt x="173" y="236"/>
                  </a:lnTo>
                  <a:lnTo>
                    <a:pt x="120" y="236"/>
                  </a:lnTo>
                  <a:lnTo>
                    <a:pt x="94" y="236"/>
                  </a:lnTo>
                  <a:lnTo>
                    <a:pt x="72" y="235"/>
                  </a:lnTo>
                  <a:lnTo>
                    <a:pt x="70" y="264"/>
                  </a:lnTo>
                  <a:lnTo>
                    <a:pt x="69" y="296"/>
                  </a:lnTo>
                  <a:lnTo>
                    <a:pt x="66" y="330"/>
                  </a:lnTo>
                  <a:lnTo>
                    <a:pt x="64" y="350"/>
                  </a:lnTo>
                  <a:lnTo>
                    <a:pt x="102" y="351"/>
                  </a:lnTo>
                  <a:lnTo>
                    <a:pt x="144" y="354"/>
                  </a:lnTo>
                  <a:lnTo>
                    <a:pt x="145" y="354"/>
                  </a:lnTo>
                  <a:lnTo>
                    <a:pt x="194" y="356"/>
                  </a:lnTo>
                  <a:lnTo>
                    <a:pt x="244" y="358"/>
                  </a:lnTo>
                  <a:lnTo>
                    <a:pt x="277" y="356"/>
                  </a:lnTo>
                  <a:lnTo>
                    <a:pt x="281" y="358"/>
                  </a:lnTo>
                  <a:lnTo>
                    <a:pt x="283" y="360"/>
                  </a:lnTo>
                  <a:lnTo>
                    <a:pt x="284" y="363"/>
                  </a:lnTo>
                  <a:lnTo>
                    <a:pt x="284" y="366"/>
                  </a:lnTo>
                  <a:lnTo>
                    <a:pt x="283" y="368"/>
                  </a:lnTo>
                  <a:lnTo>
                    <a:pt x="289" y="370"/>
                  </a:lnTo>
                  <a:lnTo>
                    <a:pt x="292" y="371"/>
                  </a:lnTo>
                  <a:lnTo>
                    <a:pt x="293" y="372"/>
                  </a:lnTo>
                  <a:lnTo>
                    <a:pt x="294" y="375"/>
                  </a:lnTo>
                  <a:lnTo>
                    <a:pt x="294" y="378"/>
                  </a:lnTo>
                  <a:lnTo>
                    <a:pt x="293" y="380"/>
                  </a:lnTo>
                  <a:lnTo>
                    <a:pt x="291" y="383"/>
                  </a:lnTo>
                  <a:lnTo>
                    <a:pt x="288" y="383"/>
                  </a:lnTo>
                  <a:lnTo>
                    <a:pt x="288" y="383"/>
                  </a:lnTo>
                  <a:lnTo>
                    <a:pt x="288" y="384"/>
                  </a:lnTo>
                  <a:lnTo>
                    <a:pt x="287" y="387"/>
                  </a:lnTo>
                  <a:lnTo>
                    <a:pt x="289" y="388"/>
                  </a:lnTo>
                  <a:lnTo>
                    <a:pt x="292" y="391"/>
                  </a:lnTo>
                  <a:lnTo>
                    <a:pt x="292" y="395"/>
                  </a:lnTo>
                  <a:lnTo>
                    <a:pt x="291" y="399"/>
                  </a:lnTo>
                  <a:lnTo>
                    <a:pt x="289" y="400"/>
                  </a:lnTo>
                  <a:lnTo>
                    <a:pt x="287" y="401"/>
                  </a:lnTo>
                  <a:lnTo>
                    <a:pt x="285" y="401"/>
                  </a:lnTo>
                  <a:lnTo>
                    <a:pt x="251" y="413"/>
                  </a:lnTo>
                  <a:lnTo>
                    <a:pt x="277" y="413"/>
                  </a:lnTo>
                  <a:lnTo>
                    <a:pt x="277" y="413"/>
                  </a:lnTo>
                  <a:lnTo>
                    <a:pt x="280" y="414"/>
                  </a:lnTo>
                  <a:lnTo>
                    <a:pt x="283" y="416"/>
                  </a:lnTo>
                  <a:lnTo>
                    <a:pt x="284" y="420"/>
                  </a:lnTo>
                  <a:lnTo>
                    <a:pt x="283" y="422"/>
                  </a:lnTo>
                  <a:lnTo>
                    <a:pt x="281" y="425"/>
                  </a:lnTo>
                  <a:lnTo>
                    <a:pt x="280" y="426"/>
                  </a:lnTo>
                  <a:lnTo>
                    <a:pt x="277" y="426"/>
                  </a:lnTo>
                  <a:lnTo>
                    <a:pt x="251" y="428"/>
                  </a:lnTo>
                  <a:lnTo>
                    <a:pt x="197" y="426"/>
                  </a:lnTo>
                  <a:lnTo>
                    <a:pt x="144" y="422"/>
                  </a:lnTo>
                  <a:lnTo>
                    <a:pt x="141" y="422"/>
                  </a:lnTo>
                  <a:lnTo>
                    <a:pt x="101" y="421"/>
                  </a:lnTo>
                  <a:lnTo>
                    <a:pt x="98" y="421"/>
                  </a:lnTo>
                  <a:lnTo>
                    <a:pt x="61" y="420"/>
                  </a:lnTo>
                  <a:lnTo>
                    <a:pt x="61" y="420"/>
                  </a:lnTo>
                  <a:lnTo>
                    <a:pt x="61" y="422"/>
                  </a:lnTo>
                  <a:lnTo>
                    <a:pt x="61" y="424"/>
                  </a:lnTo>
                  <a:lnTo>
                    <a:pt x="60" y="424"/>
                  </a:lnTo>
                  <a:lnTo>
                    <a:pt x="60" y="425"/>
                  </a:lnTo>
                  <a:lnTo>
                    <a:pt x="60" y="430"/>
                  </a:lnTo>
                  <a:lnTo>
                    <a:pt x="60" y="432"/>
                  </a:lnTo>
                  <a:lnTo>
                    <a:pt x="58" y="433"/>
                  </a:lnTo>
                  <a:lnTo>
                    <a:pt x="58" y="433"/>
                  </a:lnTo>
                  <a:lnTo>
                    <a:pt x="58" y="434"/>
                  </a:lnTo>
                  <a:lnTo>
                    <a:pt x="60" y="437"/>
                  </a:lnTo>
                  <a:lnTo>
                    <a:pt x="58" y="440"/>
                  </a:lnTo>
                  <a:lnTo>
                    <a:pt x="57" y="442"/>
                  </a:lnTo>
                  <a:lnTo>
                    <a:pt x="56" y="443"/>
                  </a:lnTo>
                  <a:lnTo>
                    <a:pt x="53" y="445"/>
                  </a:lnTo>
                  <a:lnTo>
                    <a:pt x="50" y="443"/>
                  </a:lnTo>
                  <a:lnTo>
                    <a:pt x="49" y="442"/>
                  </a:lnTo>
                  <a:lnTo>
                    <a:pt x="48" y="440"/>
                  </a:lnTo>
                  <a:lnTo>
                    <a:pt x="46" y="436"/>
                  </a:lnTo>
                  <a:lnTo>
                    <a:pt x="45" y="433"/>
                  </a:lnTo>
                  <a:lnTo>
                    <a:pt x="44" y="432"/>
                  </a:lnTo>
                  <a:lnTo>
                    <a:pt x="43" y="429"/>
                  </a:lnTo>
                  <a:lnTo>
                    <a:pt x="43" y="426"/>
                  </a:lnTo>
                  <a:lnTo>
                    <a:pt x="43" y="422"/>
                  </a:lnTo>
                  <a:lnTo>
                    <a:pt x="43" y="421"/>
                  </a:lnTo>
                  <a:lnTo>
                    <a:pt x="39" y="409"/>
                  </a:lnTo>
                  <a:lnTo>
                    <a:pt x="37" y="395"/>
                  </a:lnTo>
                  <a:lnTo>
                    <a:pt x="32" y="396"/>
                  </a:lnTo>
                  <a:lnTo>
                    <a:pt x="29" y="399"/>
                  </a:lnTo>
                  <a:lnTo>
                    <a:pt x="28" y="404"/>
                  </a:lnTo>
                  <a:lnTo>
                    <a:pt x="28" y="405"/>
                  </a:lnTo>
                  <a:lnTo>
                    <a:pt x="17" y="405"/>
                  </a:lnTo>
                  <a:lnTo>
                    <a:pt x="14" y="408"/>
                  </a:lnTo>
                  <a:lnTo>
                    <a:pt x="14" y="410"/>
                  </a:lnTo>
                  <a:lnTo>
                    <a:pt x="14" y="412"/>
                  </a:lnTo>
                  <a:lnTo>
                    <a:pt x="11" y="413"/>
                  </a:lnTo>
                  <a:lnTo>
                    <a:pt x="8" y="414"/>
                  </a:lnTo>
                  <a:lnTo>
                    <a:pt x="7" y="414"/>
                  </a:lnTo>
                  <a:lnTo>
                    <a:pt x="4" y="413"/>
                  </a:lnTo>
                  <a:lnTo>
                    <a:pt x="2" y="410"/>
                  </a:lnTo>
                  <a:lnTo>
                    <a:pt x="2" y="408"/>
                  </a:lnTo>
                  <a:lnTo>
                    <a:pt x="0" y="405"/>
                  </a:lnTo>
                  <a:lnTo>
                    <a:pt x="2" y="403"/>
                  </a:lnTo>
                  <a:lnTo>
                    <a:pt x="3" y="400"/>
                  </a:lnTo>
                  <a:lnTo>
                    <a:pt x="6" y="397"/>
                  </a:lnTo>
                  <a:lnTo>
                    <a:pt x="8" y="395"/>
                  </a:lnTo>
                  <a:lnTo>
                    <a:pt x="12" y="392"/>
                  </a:lnTo>
                  <a:lnTo>
                    <a:pt x="14" y="392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6" y="389"/>
                  </a:lnTo>
                  <a:lnTo>
                    <a:pt x="17" y="363"/>
                  </a:lnTo>
                  <a:lnTo>
                    <a:pt x="19" y="338"/>
                  </a:lnTo>
                  <a:lnTo>
                    <a:pt x="19" y="300"/>
                  </a:lnTo>
                  <a:lnTo>
                    <a:pt x="17" y="263"/>
                  </a:lnTo>
                  <a:lnTo>
                    <a:pt x="16" y="257"/>
                  </a:lnTo>
                  <a:lnTo>
                    <a:pt x="16" y="231"/>
                  </a:lnTo>
                  <a:lnTo>
                    <a:pt x="15" y="230"/>
                  </a:lnTo>
                  <a:lnTo>
                    <a:pt x="14" y="227"/>
                  </a:lnTo>
                  <a:lnTo>
                    <a:pt x="15" y="225"/>
                  </a:lnTo>
                  <a:lnTo>
                    <a:pt x="15" y="223"/>
                  </a:lnTo>
                  <a:lnTo>
                    <a:pt x="15" y="222"/>
                  </a:lnTo>
                  <a:lnTo>
                    <a:pt x="16" y="178"/>
                  </a:lnTo>
                  <a:lnTo>
                    <a:pt x="20" y="130"/>
                  </a:lnTo>
                  <a:lnTo>
                    <a:pt x="20" y="123"/>
                  </a:lnTo>
                  <a:lnTo>
                    <a:pt x="21" y="118"/>
                  </a:lnTo>
                  <a:lnTo>
                    <a:pt x="20" y="115"/>
                  </a:lnTo>
                  <a:lnTo>
                    <a:pt x="17" y="79"/>
                  </a:lnTo>
                  <a:lnTo>
                    <a:pt x="17" y="44"/>
                  </a:lnTo>
                  <a:lnTo>
                    <a:pt x="24" y="10"/>
                  </a:lnTo>
                  <a:lnTo>
                    <a:pt x="24" y="10"/>
                  </a:lnTo>
                  <a:lnTo>
                    <a:pt x="32" y="6"/>
                  </a:lnTo>
                  <a:lnTo>
                    <a:pt x="33" y="7"/>
                  </a:lnTo>
                  <a:lnTo>
                    <a:pt x="36" y="10"/>
                  </a:lnTo>
                  <a:lnTo>
                    <a:pt x="39" y="13"/>
                  </a:lnTo>
                  <a:lnTo>
                    <a:pt x="40" y="16"/>
                  </a:lnTo>
                  <a:lnTo>
                    <a:pt x="40" y="20"/>
                  </a:lnTo>
                  <a:lnTo>
                    <a:pt x="43" y="20"/>
                  </a:lnTo>
                  <a:lnTo>
                    <a:pt x="45" y="21"/>
                  </a:lnTo>
                  <a:lnTo>
                    <a:pt x="46" y="25"/>
                  </a:lnTo>
                  <a:lnTo>
                    <a:pt x="46" y="17"/>
                  </a:lnTo>
                  <a:lnTo>
                    <a:pt x="54" y="17"/>
                  </a:lnTo>
                  <a:lnTo>
                    <a:pt x="58" y="17"/>
                  </a:lnTo>
                  <a:lnTo>
                    <a:pt x="62" y="17"/>
                  </a:lnTo>
                  <a:lnTo>
                    <a:pt x="65" y="17"/>
                  </a:lnTo>
                  <a:lnTo>
                    <a:pt x="65" y="13"/>
                  </a:lnTo>
                  <a:lnTo>
                    <a:pt x="65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1"/>
                  </a:lnTo>
                  <a:lnTo>
                    <a:pt x="66" y="10"/>
                  </a:lnTo>
                  <a:lnTo>
                    <a:pt x="66" y="7"/>
                  </a:lnTo>
                  <a:lnTo>
                    <a:pt x="68" y="4"/>
                  </a:lnTo>
                  <a:lnTo>
                    <a:pt x="69" y="2"/>
                  </a:lnTo>
                  <a:lnTo>
                    <a:pt x="73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1" name="Freeform 38"/>
            <xdr:cNvSpPr>
              <a:spLocks noEditPoints="1"/>
            </xdr:cNvSpPr>
          </xdr:nvSpPr>
          <xdr:spPr bwMode="auto">
            <a:xfrm>
              <a:off x="3953824" y="343065"/>
              <a:ext cx="103559" cy="192651"/>
            </a:xfrm>
            <a:custGeom>
              <a:avLst/>
              <a:gdLst>
                <a:gd name="T0" fmla="*/ 180 w 270"/>
                <a:gd name="T1" fmla="*/ 370 h 505"/>
                <a:gd name="T2" fmla="*/ 38 w 270"/>
                <a:gd name="T3" fmla="*/ 289 h 505"/>
                <a:gd name="T4" fmla="*/ 19 w 270"/>
                <a:gd name="T5" fmla="*/ 227 h 505"/>
                <a:gd name="T6" fmla="*/ 234 w 270"/>
                <a:gd name="T7" fmla="*/ 160 h 505"/>
                <a:gd name="T8" fmla="*/ 234 w 270"/>
                <a:gd name="T9" fmla="*/ 160 h 505"/>
                <a:gd name="T10" fmla="*/ 256 w 270"/>
                <a:gd name="T11" fmla="*/ 145 h 505"/>
                <a:gd name="T12" fmla="*/ 249 w 270"/>
                <a:gd name="T13" fmla="*/ 137 h 505"/>
                <a:gd name="T14" fmla="*/ 203 w 270"/>
                <a:gd name="T15" fmla="*/ 68 h 505"/>
                <a:gd name="T16" fmla="*/ 213 w 270"/>
                <a:gd name="T17" fmla="*/ 75 h 505"/>
                <a:gd name="T18" fmla="*/ 190 w 270"/>
                <a:gd name="T19" fmla="*/ 73 h 505"/>
                <a:gd name="T20" fmla="*/ 63 w 270"/>
                <a:gd name="T21" fmla="*/ 60 h 505"/>
                <a:gd name="T22" fmla="*/ 44 w 270"/>
                <a:gd name="T23" fmla="*/ 104 h 505"/>
                <a:gd name="T24" fmla="*/ 56 w 270"/>
                <a:gd name="T25" fmla="*/ 65 h 505"/>
                <a:gd name="T26" fmla="*/ 66 w 270"/>
                <a:gd name="T27" fmla="*/ 66 h 505"/>
                <a:gd name="T28" fmla="*/ 68 w 270"/>
                <a:gd name="T29" fmla="*/ 223 h 505"/>
                <a:gd name="T30" fmla="*/ 72 w 270"/>
                <a:gd name="T31" fmla="*/ 219 h 505"/>
                <a:gd name="T32" fmla="*/ 81 w 270"/>
                <a:gd name="T33" fmla="*/ 214 h 505"/>
                <a:gd name="T34" fmla="*/ 109 w 270"/>
                <a:gd name="T35" fmla="*/ 211 h 505"/>
                <a:gd name="T36" fmla="*/ 130 w 270"/>
                <a:gd name="T37" fmla="*/ 213 h 505"/>
                <a:gd name="T38" fmla="*/ 142 w 270"/>
                <a:gd name="T39" fmla="*/ 213 h 505"/>
                <a:gd name="T40" fmla="*/ 190 w 270"/>
                <a:gd name="T41" fmla="*/ 189 h 505"/>
                <a:gd name="T42" fmla="*/ 204 w 270"/>
                <a:gd name="T43" fmla="*/ 126 h 505"/>
                <a:gd name="T44" fmla="*/ 125 w 270"/>
                <a:gd name="T45" fmla="*/ 66 h 505"/>
                <a:gd name="T46" fmla="*/ 87 w 270"/>
                <a:gd name="T47" fmla="*/ 58 h 505"/>
                <a:gd name="T48" fmla="*/ 55 w 270"/>
                <a:gd name="T49" fmla="*/ 46 h 505"/>
                <a:gd name="T50" fmla="*/ 161 w 270"/>
                <a:gd name="T51" fmla="*/ 42 h 505"/>
                <a:gd name="T52" fmla="*/ 114 w 270"/>
                <a:gd name="T53" fmla="*/ 0 h 505"/>
                <a:gd name="T54" fmla="*/ 194 w 270"/>
                <a:gd name="T55" fmla="*/ 46 h 505"/>
                <a:gd name="T56" fmla="*/ 236 w 270"/>
                <a:gd name="T57" fmla="*/ 68 h 505"/>
                <a:gd name="T58" fmla="*/ 240 w 270"/>
                <a:gd name="T59" fmla="*/ 94 h 505"/>
                <a:gd name="T60" fmla="*/ 270 w 270"/>
                <a:gd name="T61" fmla="*/ 136 h 505"/>
                <a:gd name="T62" fmla="*/ 227 w 270"/>
                <a:gd name="T63" fmla="*/ 205 h 505"/>
                <a:gd name="T64" fmla="*/ 174 w 270"/>
                <a:gd name="T65" fmla="*/ 236 h 505"/>
                <a:gd name="T66" fmla="*/ 194 w 270"/>
                <a:gd name="T67" fmla="*/ 279 h 505"/>
                <a:gd name="T68" fmla="*/ 242 w 270"/>
                <a:gd name="T69" fmla="*/ 399 h 505"/>
                <a:gd name="T70" fmla="*/ 256 w 270"/>
                <a:gd name="T71" fmla="*/ 449 h 505"/>
                <a:gd name="T72" fmla="*/ 259 w 270"/>
                <a:gd name="T73" fmla="*/ 480 h 505"/>
                <a:gd name="T74" fmla="*/ 245 w 270"/>
                <a:gd name="T75" fmla="*/ 479 h 505"/>
                <a:gd name="T76" fmla="*/ 238 w 270"/>
                <a:gd name="T77" fmla="*/ 465 h 505"/>
                <a:gd name="T78" fmla="*/ 213 w 270"/>
                <a:gd name="T79" fmla="*/ 482 h 505"/>
                <a:gd name="T80" fmla="*/ 187 w 270"/>
                <a:gd name="T81" fmla="*/ 437 h 505"/>
                <a:gd name="T82" fmla="*/ 162 w 270"/>
                <a:gd name="T83" fmla="*/ 337 h 505"/>
                <a:gd name="T84" fmla="*/ 130 w 270"/>
                <a:gd name="T85" fmla="*/ 259 h 505"/>
                <a:gd name="T86" fmla="*/ 72 w 270"/>
                <a:gd name="T87" fmla="*/ 317 h 505"/>
                <a:gd name="T88" fmla="*/ 63 w 270"/>
                <a:gd name="T89" fmla="*/ 451 h 505"/>
                <a:gd name="T90" fmla="*/ 52 w 270"/>
                <a:gd name="T91" fmla="*/ 501 h 505"/>
                <a:gd name="T92" fmla="*/ 39 w 270"/>
                <a:gd name="T93" fmla="*/ 501 h 505"/>
                <a:gd name="T94" fmla="*/ 41 w 270"/>
                <a:gd name="T95" fmla="*/ 500 h 505"/>
                <a:gd name="T96" fmla="*/ 41 w 270"/>
                <a:gd name="T97" fmla="*/ 484 h 505"/>
                <a:gd name="T98" fmla="*/ 31 w 270"/>
                <a:gd name="T99" fmla="*/ 488 h 505"/>
                <a:gd name="T100" fmla="*/ 26 w 270"/>
                <a:gd name="T101" fmla="*/ 479 h 505"/>
                <a:gd name="T102" fmla="*/ 22 w 270"/>
                <a:gd name="T103" fmla="*/ 482 h 505"/>
                <a:gd name="T104" fmla="*/ 21 w 270"/>
                <a:gd name="T105" fmla="*/ 483 h 505"/>
                <a:gd name="T106" fmla="*/ 21 w 270"/>
                <a:gd name="T107" fmla="*/ 496 h 505"/>
                <a:gd name="T108" fmla="*/ 19 w 270"/>
                <a:gd name="T109" fmla="*/ 490 h 505"/>
                <a:gd name="T110" fmla="*/ 14 w 270"/>
                <a:gd name="T111" fmla="*/ 471 h 505"/>
                <a:gd name="T112" fmla="*/ 5 w 270"/>
                <a:gd name="T113" fmla="*/ 484 h 505"/>
                <a:gd name="T114" fmla="*/ 5 w 270"/>
                <a:gd name="T115" fmla="*/ 457 h 505"/>
                <a:gd name="T116" fmla="*/ 8 w 270"/>
                <a:gd name="T117" fmla="*/ 57 h 505"/>
                <a:gd name="T118" fmla="*/ 15 w 270"/>
                <a:gd name="T119" fmla="*/ 50 h 505"/>
                <a:gd name="T120" fmla="*/ 10 w 270"/>
                <a:gd name="T121" fmla="*/ 44 h 505"/>
                <a:gd name="T122" fmla="*/ 11 w 270"/>
                <a:gd name="T123" fmla="*/ 36 h 505"/>
                <a:gd name="T124" fmla="*/ 63 w 270"/>
                <a:gd name="T125" fmla="*/ 10 h 505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  <a:cxn ang="0">
                  <a:pos x="T120" y="T121"/>
                </a:cxn>
                <a:cxn ang="0">
                  <a:pos x="T122" y="T123"/>
                </a:cxn>
                <a:cxn ang="0">
                  <a:pos x="T124" y="T125"/>
                </a:cxn>
              </a:cxnLst>
              <a:rect l="0" t="0" r="r" b="b"/>
              <a:pathLst>
                <a:path w="270" h="505">
                  <a:moveTo>
                    <a:pt x="180" y="370"/>
                  </a:moveTo>
                  <a:lnTo>
                    <a:pt x="186" y="381"/>
                  </a:lnTo>
                  <a:lnTo>
                    <a:pt x="184" y="378"/>
                  </a:lnTo>
                  <a:lnTo>
                    <a:pt x="184" y="376"/>
                  </a:lnTo>
                  <a:lnTo>
                    <a:pt x="182" y="371"/>
                  </a:lnTo>
                  <a:lnTo>
                    <a:pt x="180" y="370"/>
                  </a:lnTo>
                  <a:close/>
                  <a:moveTo>
                    <a:pt x="38" y="263"/>
                  </a:moveTo>
                  <a:lnTo>
                    <a:pt x="37" y="284"/>
                  </a:lnTo>
                  <a:lnTo>
                    <a:pt x="35" y="359"/>
                  </a:lnTo>
                  <a:lnTo>
                    <a:pt x="35" y="355"/>
                  </a:lnTo>
                  <a:lnTo>
                    <a:pt x="35" y="354"/>
                  </a:lnTo>
                  <a:lnTo>
                    <a:pt x="38" y="289"/>
                  </a:lnTo>
                  <a:lnTo>
                    <a:pt x="38" y="269"/>
                  </a:lnTo>
                  <a:lnTo>
                    <a:pt x="38" y="263"/>
                  </a:lnTo>
                  <a:close/>
                  <a:moveTo>
                    <a:pt x="18" y="227"/>
                  </a:moveTo>
                  <a:lnTo>
                    <a:pt x="18" y="322"/>
                  </a:lnTo>
                  <a:lnTo>
                    <a:pt x="19" y="272"/>
                  </a:lnTo>
                  <a:lnTo>
                    <a:pt x="19" y="227"/>
                  </a:lnTo>
                  <a:lnTo>
                    <a:pt x="18" y="227"/>
                  </a:lnTo>
                  <a:close/>
                  <a:moveTo>
                    <a:pt x="18" y="176"/>
                  </a:moveTo>
                  <a:lnTo>
                    <a:pt x="18" y="219"/>
                  </a:lnTo>
                  <a:lnTo>
                    <a:pt x="19" y="219"/>
                  </a:lnTo>
                  <a:lnTo>
                    <a:pt x="18" y="176"/>
                  </a:lnTo>
                  <a:close/>
                  <a:moveTo>
                    <a:pt x="234" y="160"/>
                  </a:moveTo>
                  <a:lnTo>
                    <a:pt x="232" y="168"/>
                  </a:lnTo>
                  <a:lnTo>
                    <a:pt x="230" y="172"/>
                  </a:lnTo>
                  <a:lnTo>
                    <a:pt x="228" y="177"/>
                  </a:lnTo>
                  <a:lnTo>
                    <a:pt x="233" y="173"/>
                  </a:lnTo>
                  <a:lnTo>
                    <a:pt x="233" y="166"/>
                  </a:lnTo>
                  <a:lnTo>
                    <a:pt x="234" y="160"/>
                  </a:lnTo>
                  <a:close/>
                  <a:moveTo>
                    <a:pt x="249" y="137"/>
                  </a:moveTo>
                  <a:lnTo>
                    <a:pt x="249" y="147"/>
                  </a:lnTo>
                  <a:lnTo>
                    <a:pt x="249" y="156"/>
                  </a:lnTo>
                  <a:lnTo>
                    <a:pt x="252" y="152"/>
                  </a:lnTo>
                  <a:lnTo>
                    <a:pt x="254" y="148"/>
                  </a:lnTo>
                  <a:lnTo>
                    <a:pt x="256" y="145"/>
                  </a:lnTo>
                  <a:lnTo>
                    <a:pt x="257" y="143"/>
                  </a:lnTo>
                  <a:lnTo>
                    <a:pt x="257" y="141"/>
                  </a:lnTo>
                  <a:lnTo>
                    <a:pt x="257" y="140"/>
                  </a:lnTo>
                  <a:lnTo>
                    <a:pt x="256" y="140"/>
                  </a:lnTo>
                  <a:lnTo>
                    <a:pt x="253" y="139"/>
                  </a:lnTo>
                  <a:lnTo>
                    <a:pt x="249" y="137"/>
                  </a:lnTo>
                  <a:close/>
                  <a:moveTo>
                    <a:pt x="26" y="77"/>
                  </a:moveTo>
                  <a:lnTo>
                    <a:pt x="26" y="124"/>
                  </a:lnTo>
                  <a:lnTo>
                    <a:pt x="27" y="114"/>
                  </a:lnTo>
                  <a:lnTo>
                    <a:pt x="26" y="78"/>
                  </a:lnTo>
                  <a:lnTo>
                    <a:pt x="26" y="77"/>
                  </a:lnTo>
                  <a:close/>
                  <a:moveTo>
                    <a:pt x="203" y="68"/>
                  </a:moveTo>
                  <a:lnTo>
                    <a:pt x="216" y="82"/>
                  </a:lnTo>
                  <a:lnTo>
                    <a:pt x="227" y="97"/>
                  </a:lnTo>
                  <a:lnTo>
                    <a:pt x="224" y="91"/>
                  </a:lnTo>
                  <a:lnTo>
                    <a:pt x="223" y="87"/>
                  </a:lnTo>
                  <a:lnTo>
                    <a:pt x="219" y="81"/>
                  </a:lnTo>
                  <a:lnTo>
                    <a:pt x="213" y="75"/>
                  </a:lnTo>
                  <a:lnTo>
                    <a:pt x="208" y="70"/>
                  </a:lnTo>
                  <a:lnTo>
                    <a:pt x="204" y="68"/>
                  </a:lnTo>
                  <a:lnTo>
                    <a:pt x="203" y="68"/>
                  </a:lnTo>
                  <a:close/>
                  <a:moveTo>
                    <a:pt x="182" y="66"/>
                  </a:moveTo>
                  <a:lnTo>
                    <a:pt x="188" y="73"/>
                  </a:lnTo>
                  <a:lnTo>
                    <a:pt x="190" y="73"/>
                  </a:lnTo>
                  <a:lnTo>
                    <a:pt x="195" y="78"/>
                  </a:lnTo>
                  <a:lnTo>
                    <a:pt x="190" y="73"/>
                  </a:lnTo>
                  <a:lnTo>
                    <a:pt x="183" y="68"/>
                  </a:lnTo>
                  <a:lnTo>
                    <a:pt x="182" y="66"/>
                  </a:lnTo>
                  <a:close/>
                  <a:moveTo>
                    <a:pt x="73" y="57"/>
                  </a:moveTo>
                  <a:lnTo>
                    <a:pt x="63" y="60"/>
                  </a:lnTo>
                  <a:lnTo>
                    <a:pt x="56" y="62"/>
                  </a:lnTo>
                  <a:lnTo>
                    <a:pt x="52" y="66"/>
                  </a:lnTo>
                  <a:lnTo>
                    <a:pt x="48" y="72"/>
                  </a:lnTo>
                  <a:lnTo>
                    <a:pt x="47" y="78"/>
                  </a:lnTo>
                  <a:lnTo>
                    <a:pt x="46" y="91"/>
                  </a:lnTo>
                  <a:lnTo>
                    <a:pt x="44" y="104"/>
                  </a:lnTo>
                  <a:lnTo>
                    <a:pt x="50" y="83"/>
                  </a:lnTo>
                  <a:lnTo>
                    <a:pt x="51" y="82"/>
                  </a:lnTo>
                  <a:lnTo>
                    <a:pt x="54" y="81"/>
                  </a:lnTo>
                  <a:lnTo>
                    <a:pt x="54" y="77"/>
                  </a:lnTo>
                  <a:lnTo>
                    <a:pt x="55" y="70"/>
                  </a:lnTo>
                  <a:lnTo>
                    <a:pt x="56" y="65"/>
                  </a:lnTo>
                  <a:lnTo>
                    <a:pt x="58" y="62"/>
                  </a:lnTo>
                  <a:lnTo>
                    <a:pt x="60" y="61"/>
                  </a:lnTo>
                  <a:lnTo>
                    <a:pt x="63" y="61"/>
                  </a:lnTo>
                  <a:lnTo>
                    <a:pt x="64" y="62"/>
                  </a:lnTo>
                  <a:lnTo>
                    <a:pt x="66" y="65"/>
                  </a:lnTo>
                  <a:lnTo>
                    <a:pt x="66" y="66"/>
                  </a:lnTo>
                  <a:lnTo>
                    <a:pt x="58" y="101"/>
                  </a:lnTo>
                  <a:lnTo>
                    <a:pt x="54" y="136"/>
                  </a:lnTo>
                  <a:lnTo>
                    <a:pt x="52" y="173"/>
                  </a:lnTo>
                  <a:lnTo>
                    <a:pt x="52" y="209"/>
                  </a:lnTo>
                  <a:lnTo>
                    <a:pt x="54" y="225"/>
                  </a:lnTo>
                  <a:lnTo>
                    <a:pt x="68" y="223"/>
                  </a:lnTo>
                  <a:lnTo>
                    <a:pt x="70" y="225"/>
                  </a:lnTo>
                  <a:lnTo>
                    <a:pt x="68" y="223"/>
                  </a:lnTo>
                  <a:lnTo>
                    <a:pt x="76" y="222"/>
                  </a:lnTo>
                  <a:lnTo>
                    <a:pt x="75" y="222"/>
                  </a:lnTo>
                  <a:lnTo>
                    <a:pt x="73" y="221"/>
                  </a:lnTo>
                  <a:lnTo>
                    <a:pt x="72" y="219"/>
                  </a:lnTo>
                  <a:lnTo>
                    <a:pt x="72" y="217"/>
                  </a:lnTo>
                  <a:lnTo>
                    <a:pt x="73" y="215"/>
                  </a:lnTo>
                  <a:lnTo>
                    <a:pt x="75" y="214"/>
                  </a:lnTo>
                  <a:lnTo>
                    <a:pt x="76" y="213"/>
                  </a:lnTo>
                  <a:lnTo>
                    <a:pt x="79" y="214"/>
                  </a:lnTo>
                  <a:lnTo>
                    <a:pt x="81" y="214"/>
                  </a:lnTo>
                  <a:lnTo>
                    <a:pt x="85" y="214"/>
                  </a:lnTo>
                  <a:lnTo>
                    <a:pt x="89" y="213"/>
                  </a:lnTo>
                  <a:lnTo>
                    <a:pt x="93" y="213"/>
                  </a:lnTo>
                  <a:lnTo>
                    <a:pt x="99" y="211"/>
                  </a:lnTo>
                  <a:lnTo>
                    <a:pt x="101" y="211"/>
                  </a:lnTo>
                  <a:lnTo>
                    <a:pt x="109" y="211"/>
                  </a:lnTo>
                  <a:lnTo>
                    <a:pt x="116" y="213"/>
                  </a:lnTo>
                  <a:lnTo>
                    <a:pt x="122" y="215"/>
                  </a:lnTo>
                  <a:lnTo>
                    <a:pt x="125" y="215"/>
                  </a:lnTo>
                  <a:lnTo>
                    <a:pt x="126" y="214"/>
                  </a:lnTo>
                  <a:lnTo>
                    <a:pt x="129" y="213"/>
                  </a:lnTo>
                  <a:lnTo>
                    <a:pt x="130" y="213"/>
                  </a:lnTo>
                  <a:lnTo>
                    <a:pt x="133" y="213"/>
                  </a:lnTo>
                  <a:lnTo>
                    <a:pt x="134" y="215"/>
                  </a:lnTo>
                  <a:lnTo>
                    <a:pt x="134" y="215"/>
                  </a:lnTo>
                  <a:lnTo>
                    <a:pt x="139" y="215"/>
                  </a:lnTo>
                  <a:lnTo>
                    <a:pt x="139" y="215"/>
                  </a:lnTo>
                  <a:lnTo>
                    <a:pt x="142" y="213"/>
                  </a:lnTo>
                  <a:lnTo>
                    <a:pt x="145" y="211"/>
                  </a:lnTo>
                  <a:lnTo>
                    <a:pt x="149" y="211"/>
                  </a:lnTo>
                  <a:lnTo>
                    <a:pt x="149" y="211"/>
                  </a:lnTo>
                  <a:lnTo>
                    <a:pt x="150" y="211"/>
                  </a:lnTo>
                  <a:lnTo>
                    <a:pt x="171" y="201"/>
                  </a:lnTo>
                  <a:lnTo>
                    <a:pt x="190" y="189"/>
                  </a:lnTo>
                  <a:lnTo>
                    <a:pt x="205" y="173"/>
                  </a:lnTo>
                  <a:lnTo>
                    <a:pt x="212" y="165"/>
                  </a:lnTo>
                  <a:lnTo>
                    <a:pt x="217" y="156"/>
                  </a:lnTo>
                  <a:lnTo>
                    <a:pt x="217" y="156"/>
                  </a:lnTo>
                  <a:lnTo>
                    <a:pt x="212" y="141"/>
                  </a:lnTo>
                  <a:lnTo>
                    <a:pt x="204" y="126"/>
                  </a:lnTo>
                  <a:lnTo>
                    <a:pt x="194" y="111"/>
                  </a:lnTo>
                  <a:lnTo>
                    <a:pt x="182" y="99"/>
                  </a:lnTo>
                  <a:lnTo>
                    <a:pt x="172" y="91"/>
                  </a:lnTo>
                  <a:lnTo>
                    <a:pt x="159" y="83"/>
                  </a:lnTo>
                  <a:lnTo>
                    <a:pt x="143" y="74"/>
                  </a:lnTo>
                  <a:lnTo>
                    <a:pt x="125" y="66"/>
                  </a:lnTo>
                  <a:lnTo>
                    <a:pt x="105" y="61"/>
                  </a:lnTo>
                  <a:lnTo>
                    <a:pt x="104" y="61"/>
                  </a:lnTo>
                  <a:lnTo>
                    <a:pt x="96" y="60"/>
                  </a:lnTo>
                  <a:lnTo>
                    <a:pt x="93" y="58"/>
                  </a:lnTo>
                  <a:lnTo>
                    <a:pt x="89" y="58"/>
                  </a:lnTo>
                  <a:lnTo>
                    <a:pt x="87" y="58"/>
                  </a:lnTo>
                  <a:lnTo>
                    <a:pt x="73" y="57"/>
                  </a:lnTo>
                  <a:close/>
                  <a:moveTo>
                    <a:pt x="54" y="45"/>
                  </a:moveTo>
                  <a:lnTo>
                    <a:pt x="43" y="45"/>
                  </a:lnTo>
                  <a:lnTo>
                    <a:pt x="47" y="46"/>
                  </a:lnTo>
                  <a:lnTo>
                    <a:pt x="51" y="46"/>
                  </a:lnTo>
                  <a:lnTo>
                    <a:pt x="55" y="46"/>
                  </a:lnTo>
                  <a:lnTo>
                    <a:pt x="59" y="46"/>
                  </a:lnTo>
                  <a:lnTo>
                    <a:pt x="64" y="45"/>
                  </a:lnTo>
                  <a:lnTo>
                    <a:pt x="54" y="45"/>
                  </a:lnTo>
                  <a:close/>
                  <a:moveTo>
                    <a:pt x="134" y="36"/>
                  </a:moveTo>
                  <a:lnTo>
                    <a:pt x="158" y="42"/>
                  </a:lnTo>
                  <a:lnTo>
                    <a:pt x="161" y="42"/>
                  </a:lnTo>
                  <a:lnTo>
                    <a:pt x="159" y="42"/>
                  </a:lnTo>
                  <a:lnTo>
                    <a:pt x="157" y="40"/>
                  </a:lnTo>
                  <a:lnTo>
                    <a:pt x="145" y="37"/>
                  </a:lnTo>
                  <a:lnTo>
                    <a:pt x="134" y="36"/>
                  </a:lnTo>
                  <a:close/>
                  <a:moveTo>
                    <a:pt x="105" y="0"/>
                  </a:moveTo>
                  <a:lnTo>
                    <a:pt x="114" y="0"/>
                  </a:lnTo>
                  <a:lnTo>
                    <a:pt x="130" y="4"/>
                  </a:lnTo>
                  <a:lnTo>
                    <a:pt x="143" y="12"/>
                  </a:lnTo>
                  <a:lnTo>
                    <a:pt x="155" y="20"/>
                  </a:lnTo>
                  <a:lnTo>
                    <a:pt x="167" y="31"/>
                  </a:lnTo>
                  <a:lnTo>
                    <a:pt x="176" y="39"/>
                  </a:lnTo>
                  <a:lnTo>
                    <a:pt x="194" y="46"/>
                  </a:lnTo>
                  <a:lnTo>
                    <a:pt x="208" y="54"/>
                  </a:lnTo>
                  <a:lnTo>
                    <a:pt x="208" y="54"/>
                  </a:lnTo>
                  <a:lnTo>
                    <a:pt x="209" y="56"/>
                  </a:lnTo>
                  <a:lnTo>
                    <a:pt x="223" y="60"/>
                  </a:lnTo>
                  <a:lnTo>
                    <a:pt x="233" y="65"/>
                  </a:lnTo>
                  <a:lnTo>
                    <a:pt x="236" y="68"/>
                  </a:lnTo>
                  <a:lnTo>
                    <a:pt x="236" y="70"/>
                  </a:lnTo>
                  <a:lnTo>
                    <a:pt x="236" y="73"/>
                  </a:lnTo>
                  <a:lnTo>
                    <a:pt x="234" y="75"/>
                  </a:lnTo>
                  <a:lnTo>
                    <a:pt x="233" y="77"/>
                  </a:lnTo>
                  <a:lnTo>
                    <a:pt x="230" y="78"/>
                  </a:lnTo>
                  <a:lnTo>
                    <a:pt x="240" y="94"/>
                  </a:lnTo>
                  <a:lnTo>
                    <a:pt x="246" y="114"/>
                  </a:lnTo>
                  <a:lnTo>
                    <a:pt x="248" y="124"/>
                  </a:lnTo>
                  <a:lnTo>
                    <a:pt x="249" y="124"/>
                  </a:lnTo>
                  <a:lnTo>
                    <a:pt x="259" y="126"/>
                  </a:lnTo>
                  <a:lnTo>
                    <a:pt x="266" y="131"/>
                  </a:lnTo>
                  <a:lnTo>
                    <a:pt x="270" y="136"/>
                  </a:lnTo>
                  <a:lnTo>
                    <a:pt x="270" y="145"/>
                  </a:lnTo>
                  <a:lnTo>
                    <a:pt x="266" y="156"/>
                  </a:lnTo>
                  <a:lnTo>
                    <a:pt x="258" y="168"/>
                  </a:lnTo>
                  <a:lnTo>
                    <a:pt x="248" y="178"/>
                  </a:lnTo>
                  <a:lnTo>
                    <a:pt x="237" y="188"/>
                  </a:lnTo>
                  <a:lnTo>
                    <a:pt x="227" y="205"/>
                  </a:lnTo>
                  <a:lnTo>
                    <a:pt x="211" y="218"/>
                  </a:lnTo>
                  <a:lnTo>
                    <a:pt x="203" y="222"/>
                  </a:lnTo>
                  <a:lnTo>
                    <a:pt x="190" y="225"/>
                  </a:lnTo>
                  <a:lnTo>
                    <a:pt x="171" y="228"/>
                  </a:lnTo>
                  <a:lnTo>
                    <a:pt x="172" y="230"/>
                  </a:lnTo>
                  <a:lnTo>
                    <a:pt x="174" y="236"/>
                  </a:lnTo>
                  <a:lnTo>
                    <a:pt x="176" y="239"/>
                  </a:lnTo>
                  <a:lnTo>
                    <a:pt x="176" y="240"/>
                  </a:lnTo>
                  <a:lnTo>
                    <a:pt x="176" y="240"/>
                  </a:lnTo>
                  <a:lnTo>
                    <a:pt x="179" y="246"/>
                  </a:lnTo>
                  <a:lnTo>
                    <a:pt x="183" y="255"/>
                  </a:lnTo>
                  <a:lnTo>
                    <a:pt x="194" y="279"/>
                  </a:lnTo>
                  <a:lnTo>
                    <a:pt x="203" y="304"/>
                  </a:lnTo>
                  <a:lnTo>
                    <a:pt x="204" y="306"/>
                  </a:lnTo>
                  <a:lnTo>
                    <a:pt x="217" y="330"/>
                  </a:lnTo>
                  <a:lnTo>
                    <a:pt x="229" y="354"/>
                  </a:lnTo>
                  <a:lnTo>
                    <a:pt x="238" y="378"/>
                  </a:lnTo>
                  <a:lnTo>
                    <a:pt x="242" y="399"/>
                  </a:lnTo>
                  <a:lnTo>
                    <a:pt x="242" y="401"/>
                  </a:lnTo>
                  <a:lnTo>
                    <a:pt x="242" y="403"/>
                  </a:lnTo>
                  <a:lnTo>
                    <a:pt x="250" y="426"/>
                  </a:lnTo>
                  <a:lnTo>
                    <a:pt x="253" y="446"/>
                  </a:lnTo>
                  <a:lnTo>
                    <a:pt x="254" y="447"/>
                  </a:lnTo>
                  <a:lnTo>
                    <a:pt x="256" y="449"/>
                  </a:lnTo>
                  <a:lnTo>
                    <a:pt x="259" y="457"/>
                  </a:lnTo>
                  <a:lnTo>
                    <a:pt x="263" y="465"/>
                  </a:lnTo>
                  <a:lnTo>
                    <a:pt x="265" y="474"/>
                  </a:lnTo>
                  <a:lnTo>
                    <a:pt x="263" y="476"/>
                  </a:lnTo>
                  <a:lnTo>
                    <a:pt x="262" y="479"/>
                  </a:lnTo>
                  <a:lnTo>
                    <a:pt x="259" y="480"/>
                  </a:lnTo>
                  <a:lnTo>
                    <a:pt x="257" y="480"/>
                  </a:lnTo>
                  <a:lnTo>
                    <a:pt x="254" y="480"/>
                  </a:lnTo>
                  <a:lnTo>
                    <a:pt x="252" y="478"/>
                  </a:lnTo>
                  <a:lnTo>
                    <a:pt x="250" y="475"/>
                  </a:lnTo>
                  <a:lnTo>
                    <a:pt x="248" y="478"/>
                  </a:lnTo>
                  <a:lnTo>
                    <a:pt x="245" y="479"/>
                  </a:lnTo>
                  <a:lnTo>
                    <a:pt x="242" y="479"/>
                  </a:lnTo>
                  <a:lnTo>
                    <a:pt x="240" y="478"/>
                  </a:lnTo>
                  <a:lnTo>
                    <a:pt x="237" y="475"/>
                  </a:lnTo>
                  <a:lnTo>
                    <a:pt x="237" y="472"/>
                  </a:lnTo>
                  <a:lnTo>
                    <a:pt x="237" y="470"/>
                  </a:lnTo>
                  <a:lnTo>
                    <a:pt x="238" y="465"/>
                  </a:lnTo>
                  <a:lnTo>
                    <a:pt x="233" y="466"/>
                  </a:lnTo>
                  <a:lnTo>
                    <a:pt x="220" y="478"/>
                  </a:lnTo>
                  <a:lnTo>
                    <a:pt x="219" y="478"/>
                  </a:lnTo>
                  <a:lnTo>
                    <a:pt x="217" y="479"/>
                  </a:lnTo>
                  <a:lnTo>
                    <a:pt x="216" y="480"/>
                  </a:lnTo>
                  <a:lnTo>
                    <a:pt x="213" y="482"/>
                  </a:lnTo>
                  <a:lnTo>
                    <a:pt x="212" y="482"/>
                  </a:lnTo>
                  <a:lnTo>
                    <a:pt x="209" y="482"/>
                  </a:lnTo>
                  <a:lnTo>
                    <a:pt x="207" y="482"/>
                  </a:lnTo>
                  <a:lnTo>
                    <a:pt x="205" y="479"/>
                  </a:lnTo>
                  <a:lnTo>
                    <a:pt x="195" y="459"/>
                  </a:lnTo>
                  <a:lnTo>
                    <a:pt x="187" y="437"/>
                  </a:lnTo>
                  <a:lnTo>
                    <a:pt x="180" y="413"/>
                  </a:lnTo>
                  <a:lnTo>
                    <a:pt x="175" y="389"/>
                  </a:lnTo>
                  <a:lnTo>
                    <a:pt x="170" y="366"/>
                  </a:lnTo>
                  <a:lnTo>
                    <a:pt x="168" y="362"/>
                  </a:lnTo>
                  <a:lnTo>
                    <a:pt x="165" y="347"/>
                  </a:lnTo>
                  <a:lnTo>
                    <a:pt x="162" y="337"/>
                  </a:lnTo>
                  <a:lnTo>
                    <a:pt x="161" y="333"/>
                  </a:lnTo>
                  <a:lnTo>
                    <a:pt x="161" y="330"/>
                  </a:lnTo>
                  <a:lnTo>
                    <a:pt x="153" y="313"/>
                  </a:lnTo>
                  <a:lnTo>
                    <a:pt x="145" y="297"/>
                  </a:lnTo>
                  <a:lnTo>
                    <a:pt x="137" y="279"/>
                  </a:lnTo>
                  <a:lnTo>
                    <a:pt x="130" y="259"/>
                  </a:lnTo>
                  <a:lnTo>
                    <a:pt x="100" y="260"/>
                  </a:lnTo>
                  <a:lnTo>
                    <a:pt x="72" y="256"/>
                  </a:lnTo>
                  <a:lnTo>
                    <a:pt x="70" y="273"/>
                  </a:lnTo>
                  <a:lnTo>
                    <a:pt x="70" y="294"/>
                  </a:lnTo>
                  <a:lnTo>
                    <a:pt x="72" y="317"/>
                  </a:lnTo>
                  <a:lnTo>
                    <a:pt x="72" y="317"/>
                  </a:lnTo>
                  <a:lnTo>
                    <a:pt x="73" y="337"/>
                  </a:lnTo>
                  <a:lnTo>
                    <a:pt x="75" y="352"/>
                  </a:lnTo>
                  <a:lnTo>
                    <a:pt x="71" y="384"/>
                  </a:lnTo>
                  <a:lnTo>
                    <a:pt x="67" y="414"/>
                  </a:lnTo>
                  <a:lnTo>
                    <a:pt x="67" y="420"/>
                  </a:lnTo>
                  <a:lnTo>
                    <a:pt x="63" y="451"/>
                  </a:lnTo>
                  <a:lnTo>
                    <a:pt x="62" y="465"/>
                  </a:lnTo>
                  <a:lnTo>
                    <a:pt x="62" y="467"/>
                  </a:lnTo>
                  <a:lnTo>
                    <a:pt x="60" y="478"/>
                  </a:lnTo>
                  <a:lnTo>
                    <a:pt x="59" y="484"/>
                  </a:lnTo>
                  <a:lnTo>
                    <a:pt x="56" y="492"/>
                  </a:lnTo>
                  <a:lnTo>
                    <a:pt x="52" y="501"/>
                  </a:lnTo>
                  <a:lnTo>
                    <a:pt x="51" y="504"/>
                  </a:lnTo>
                  <a:lnTo>
                    <a:pt x="48" y="505"/>
                  </a:lnTo>
                  <a:lnTo>
                    <a:pt x="46" y="505"/>
                  </a:lnTo>
                  <a:lnTo>
                    <a:pt x="43" y="505"/>
                  </a:lnTo>
                  <a:lnTo>
                    <a:pt x="41" y="504"/>
                  </a:lnTo>
                  <a:lnTo>
                    <a:pt x="39" y="501"/>
                  </a:lnTo>
                  <a:lnTo>
                    <a:pt x="39" y="499"/>
                  </a:lnTo>
                  <a:lnTo>
                    <a:pt x="39" y="496"/>
                  </a:lnTo>
                  <a:lnTo>
                    <a:pt x="39" y="496"/>
                  </a:lnTo>
                  <a:lnTo>
                    <a:pt x="41" y="496"/>
                  </a:lnTo>
                  <a:lnTo>
                    <a:pt x="41" y="499"/>
                  </a:lnTo>
                  <a:lnTo>
                    <a:pt x="41" y="500"/>
                  </a:lnTo>
                  <a:lnTo>
                    <a:pt x="42" y="500"/>
                  </a:lnTo>
                  <a:lnTo>
                    <a:pt x="42" y="500"/>
                  </a:lnTo>
                  <a:lnTo>
                    <a:pt x="42" y="498"/>
                  </a:lnTo>
                  <a:lnTo>
                    <a:pt x="42" y="494"/>
                  </a:lnTo>
                  <a:lnTo>
                    <a:pt x="41" y="490"/>
                  </a:lnTo>
                  <a:lnTo>
                    <a:pt x="41" y="484"/>
                  </a:lnTo>
                  <a:lnTo>
                    <a:pt x="38" y="484"/>
                  </a:lnTo>
                  <a:lnTo>
                    <a:pt x="37" y="486"/>
                  </a:lnTo>
                  <a:lnTo>
                    <a:pt x="35" y="487"/>
                  </a:lnTo>
                  <a:lnTo>
                    <a:pt x="34" y="488"/>
                  </a:lnTo>
                  <a:lnTo>
                    <a:pt x="33" y="488"/>
                  </a:lnTo>
                  <a:lnTo>
                    <a:pt x="31" y="488"/>
                  </a:lnTo>
                  <a:lnTo>
                    <a:pt x="30" y="487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9" y="484"/>
                  </a:lnTo>
                  <a:lnTo>
                    <a:pt x="27" y="483"/>
                  </a:lnTo>
                  <a:lnTo>
                    <a:pt x="26" y="479"/>
                  </a:lnTo>
                  <a:lnTo>
                    <a:pt x="26" y="480"/>
                  </a:lnTo>
                  <a:lnTo>
                    <a:pt x="26" y="483"/>
                  </a:lnTo>
                  <a:lnTo>
                    <a:pt x="26" y="486"/>
                  </a:lnTo>
                  <a:lnTo>
                    <a:pt x="26" y="486"/>
                  </a:lnTo>
                  <a:lnTo>
                    <a:pt x="23" y="484"/>
                  </a:lnTo>
                  <a:lnTo>
                    <a:pt x="22" y="482"/>
                  </a:lnTo>
                  <a:lnTo>
                    <a:pt x="22" y="480"/>
                  </a:lnTo>
                  <a:lnTo>
                    <a:pt x="22" y="478"/>
                  </a:lnTo>
                  <a:lnTo>
                    <a:pt x="22" y="476"/>
                  </a:lnTo>
                  <a:lnTo>
                    <a:pt x="21" y="478"/>
                  </a:lnTo>
                  <a:lnTo>
                    <a:pt x="21" y="480"/>
                  </a:lnTo>
                  <a:lnTo>
                    <a:pt x="21" y="483"/>
                  </a:lnTo>
                  <a:lnTo>
                    <a:pt x="21" y="487"/>
                  </a:lnTo>
                  <a:lnTo>
                    <a:pt x="21" y="490"/>
                  </a:lnTo>
                  <a:lnTo>
                    <a:pt x="21" y="494"/>
                  </a:lnTo>
                  <a:lnTo>
                    <a:pt x="21" y="495"/>
                  </a:lnTo>
                  <a:lnTo>
                    <a:pt x="21" y="496"/>
                  </a:lnTo>
                  <a:lnTo>
                    <a:pt x="21" y="496"/>
                  </a:lnTo>
                  <a:lnTo>
                    <a:pt x="21" y="494"/>
                  </a:lnTo>
                  <a:lnTo>
                    <a:pt x="21" y="496"/>
                  </a:lnTo>
                  <a:lnTo>
                    <a:pt x="21" y="495"/>
                  </a:lnTo>
                  <a:lnTo>
                    <a:pt x="19" y="494"/>
                  </a:lnTo>
                  <a:lnTo>
                    <a:pt x="19" y="492"/>
                  </a:lnTo>
                  <a:lnTo>
                    <a:pt x="19" y="490"/>
                  </a:lnTo>
                  <a:lnTo>
                    <a:pt x="18" y="488"/>
                  </a:lnTo>
                  <a:lnTo>
                    <a:pt x="18" y="488"/>
                  </a:lnTo>
                  <a:lnTo>
                    <a:pt x="18" y="491"/>
                  </a:lnTo>
                  <a:lnTo>
                    <a:pt x="17" y="469"/>
                  </a:lnTo>
                  <a:lnTo>
                    <a:pt x="17" y="470"/>
                  </a:lnTo>
                  <a:lnTo>
                    <a:pt x="14" y="471"/>
                  </a:lnTo>
                  <a:lnTo>
                    <a:pt x="13" y="472"/>
                  </a:lnTo>
                  <a:lnTo>
                    <a:pt x="10" y="472"/>
                  </a:lnTo>
                  <a:lnTo>
                    <a:pt x="9" y="482"/>
                  </a:lnTo>
                  <a:lnTo>
                    <a:pt x="8" y="483"/>
                  </a:lnTo>
                  <a:lnTo>
                    <a:pt x="6" y="484"/>
                  </a:lnTo>
                  <a:lnTo>
                    <a:pt x="5" y="484"/>
                  </a:lnTo>
                  <a:lnTo>
                    <a:pt x="4" y="484"/>
                  </a:lnTo>
                  <a:lnTo>
                    <a:pt x="2" y="484"/>
                  </a:lnTo>
                  <a:lnTo>
                    <a:pt x="1" y="483"/>
                  </a:lnTo>
                  <a:lnTo>
                    <a:pt x="0" y="480"/>
                  </a:lnTo>
                  <a:lnTo>
                    <a:pt x="0" y="479"/>
                  </a:lnTo>
                  <a:lnTo>
                    <a:pt x="5" y="457"/>
                  </a:lnTo>
                  <a:lnTo>
                    <a:pt x="9" y="433"/>
                  </a:lnTo>
                  <a:lnTo>
                    <a:pt x="9" y="371"/>
                  </a:lnTo>
                  <a:lnTo>
                    <a:pt x="10" y="302"/>
                  </a:lnTo>
                  <a:lnTo>
                    <a:pt x="10" y="227"/>
                  </a:lnTo>
                  <a:lnTo>
                    <a:pt x="9" y="145"/>
                  </a:lnTo>
                  <a:lnTo>
                    <a:pt x="8" y="57"/>
                  </a:lnTo>
                  <a:lnTo>
                    <a:pt x="9" y="56"/>
                  </a:lnTo>
                  <a:lnTo>
                    <a:pt x="10" y="53"/>
                  </a:lnTo>
                  <a:lnTo>
                    <a:pt x="13" y="53"/>
                  </a:lnTo>
                  <a:lnTo>
                    <a:pt x="14" y="53"/>
                  </a:lnTo>
                  <a:lnTo>
                    <a:pt x="15" y="54"/>
                  </a:lnTo>
                  <a:lnTo>
                    <a:pt x="15" y="50"/>
                  </a:lnTo>
                  <a:lnTo>
                    <a:pt x="14" y="50"/>
                  </a:lnTo>
                  <a:lnTo>
                    <a:pt x="11" y="50"/>
                  </a:lnTo>
                  <a:lnTo>
                    <a:pt x="10" y="48"/>
                  </a:lnTo>
                  <a:lnTo>
                    <a:pt x="10" y="46"/>
                  </a:lnTo>
                  <a:lnTo>
                    <a:pt x="10" y="45"/>
                  </a:lnTo>
                  <a:lnTo>
                    <a:pt x="10" y="44"/>
                  </a:lnTo>
                  <a:lnTo>
                    <a:pt x="9" y="42"/>
                  </a:lnTo>
                  <a:lnTo>
                    <a:pt x="8" y="41"/>
                  </a:lnTo>
                  <a:lnTo>
                    <a:pt x="8" y="40"/>
                  </a:lnTo>
                  <a:lnTo>
                    <a:pt x="9" y="39"/>
                  </a:lnTo>
                  <a:lnTo>
                    <a:pt x="9" y="37"/>
                  </a:lnTo>
                  <a:lnTo>
                    <a:pt x="11" y="36"/>
                  </a:lnTo>
                  <a:lnTo>
                    <a:pt x="14" y="35"/>
                  </a:lnTo>
                  <a:lnTo>
                    <a:pt x="18" y="33"/>
                  </a:lnTo>
                  <a:lnTo>
                    <a:pt x="22" y="32"/>
                  </a:lnTo>
                  <a:lnTo>
                    <a:pt x="25" y="31"/>
                  </a:lnTo>
                  <a:lnTo>
                    <a:pt x="42" y="19"/>
                  </a:lnTo>
                  <a:lnTo>
                    <a:pt x="63" y="10"/>
                  </a:lnTo>
                  <a:lnTo>
                    <a:pt x="84" y="3"/>
                  </a:lnTo>
                  <a:lnTo>
                    <a:pt x="105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  <xdr:sp macro="" textlink="">
          <xdr:nvSpPr>
            <xdr:cNvPr id="32" name="Freeform 39"/>
            <xdr:cNvSpPr>
              <a:spLocks noEditPoints="1"/>
            </xdr:cNvSpPr>
          </xdr:nvSpPr>
          <xdr:spPr bwMode="auto">
            <a:xfrm>
              <a:off x="3068242" y="358294"/>
              <a:ext cx="124119" cy="175137"/>
            </a:xfrm>
            <a:custGeom>
              <a:avLst/>
              <a:gdLst>
                <a:gd name="T0" fmla="*/ 165 w 324"/>
                <a:gd name="T1" fmla="*/ 343 h 460"/>
                <a:gd name="T2" fmla="*/ 167 w 324"/>
                <a:gd name="T3" fmla="*/ 243 h 460"/>
                <a:gd name="T4" fmla="*/ 162 w 324"/>
                <a:gd name="T5" fmla="*/ 215 h 460"/>
                <a:gd name="T6" fmla="*/ 163 w 324"/>
                <a:gd name="T7" fmla="*/ 154 h 460"/>
                <a:gd name="T8" fmla="*/ 142 w 324"/>
                <a:gd name="T9" fmla="*/ 119 h 460"/>
                <a:gd name="T10" fmla="*/ 145 w 324"/>
                <a:gd name="T11" fmla="*/ 70 h 460"/>
                <a:gd name="T12" fmla="*/ 95 w 324"/>
                <a:gd name="T13" fmla="*/ 4 h 460"/>
                <a:gd name="T14" fmla="*/ 137 w 324"/>
                <a:gd name="T15" fmla="*/ 10 h 460"/>
                <a:gd name="T16" fmla="*/ 287 w 324"/>
                <a:gd name="T17" fmla="*/ 13 h 460"/>
                <a:gd name="T18" fmla="*/ 294 w 324"/>
                <a:gd name="T19" fmla="*/ 22 h 460"/>
                <a:gd name="T20" fmla="*/ 306 w 324"/>
                <a:gd name="T21" fmla="*/ 29 h 460"/>
                <a:gd name="T22" fmla="*/ 302 w 324"/>
                <a:gd name="T23" fmla="*/ 39 h 460"/>
                <a:gd name="T24" fmla="*/ 301 w 324"/>
                <a:gd name="T25" fmla="*/ 45 h 460"/>
                <a:gd name="T26" fmla="*/ 311 w 324"/>
                <a:gd name="T27" fmla="*/ 55 h 460"/>
                <a:gd name="T28" fmla="*/ 324 w 324"/>
                <a:gd name="T29" fmla="*/ 63 h 460"/>
                <a:gd name="T30" fmla="*/ 313 w 324"/>
                <a:gd name="T31" fmla="*/ 67 h 460"/>
                <a:gd name="T32" fmla="*/ 302 w 324"/>
                <a:gd name="T33" fmla="*/ 66 h 460"/>
                <a:gd name="T34" fmla="*/ 248 w 324"/>
                <a:gd name="T35" fmla="*/ 66 h 460"/>
                <a:gd name="T36" fmla="*/ 222 w 324"/>
                <a:gd name="T37" fmla="*/ 67 h 460"/>
                <a:gd name="T38" fmla="*/ 287 w 324"/>
                <a:gd name="T39" fmla="*/ 76 h 460"/>
                <a:gd name="T40" fmla="*/ 285 w 324"/>
                <a:gd name="T41" fmla="*/ 86 h 460"/>
                <a:gd name="T42" fmla="*/ 220 w 324"/>
                <a:gd name="T43" fmla="*/ 78 h 460"/>
                <a:gd name="T44" fmla="*/ 182 w 324"/>
                <a:gd name="T45" fmla="*/ 191 h 460"/>
                <a:gd name="T46" fmla="*/ 185 w 324"/>
                <a:gd name="T47" fmla="*/ 303 h 460"/>
                <a:gd name="T48" fmla="*/ 194 w 324"/>
                <a:gd name="T49" fmla="*/ 380 h 460"/>
                <a:gd name="T50" fmla="*/ 189 w 324"/>
                <a:gd name="T51" fmla="*/ 384 h 460"/>
                <a:gd name="T52" fmla="*/ 178 w 324"/>
                <a:gd name="T53" fmla="*/ 347 h 460"/>
                <a:gd name="T54" fmla="*/ 171 w 324"/>
                <a:gd name="T55" fmla="*/ 442 h 460"/>
                <a:gd name="T56" fmla="*/ 166 w 324"/>
                <a:gd name="T57" fmla="*/ 439 h 460"/>
                <a:gd name="T58" fmla="*/ 163 w 324"/>
                <a:gd name="T59" fmla="*/ 413 h 460"/>
                <a:gd name="T60" fmla="*/ 160 w 324"/>
                <a:gd name="T61" fmla="*/ 431 h 460"/>
                <a:gd name="T62" fmla="*/ 157 w 324"/>
                <a:gd name="T63" fmla="*/ 440 h 460"/>
                <a:gd name="T64" fmla="*/ 156 w 324"/>
                <a:gd name="T65" fmla="*/ 451 h 460"/>
                <a:gd name="T66" fmla="*/ 148 w 324"/>
                <a:gd name="T67" fmla="*/ 460 h 460"/>
                <a:gd name="T68" fmla="*/ 141 w 324"/>
                <a:gd name="T69" fmla="*/ 455 h 460"/>
                <a:gd name="T70" fmla="*/ 137 w 324"/>
                <a:gd name="T71" fmla="*/ 446 h 460"/>
                <a:gd name="T72" fmla="*/ 137 w 324"/>
                <a:gd name="T73" fmla="*/ 384 h 460"/>
                <a:gd name="T74" fmla="*/ 137 w 324"/>
                <a:gd name="T75" fmla="*/ 254 h 460"/>
                <a:gd name="T76" fmla="*/ 132 w 324"/>
                <a:gd name="T77" fmla="*/ 355 h 460"/>
                <a:gd name="T78" fmla="*/ 123 w 324"/>
                <a:gd name="T79" fmla="*/ 427 h 460"/>
                <a:gd name="T80" fmla="*/ 119 w 324"/>
                <a:gd name="T81" fmla="*/ 417 h 460"/>
                <a:gd name="T82" fmla="*/ 116 w 324"/>
                <a:gd name="T83" fmla="*/ 244 h 460"/>
                <a:gd name="T84" fmla="*/ 113 w 324"/>
                <a:gd name="T85" fmla="*/ 182 h 460"/>
                <a:gd name="T86" fmla="*/ 113 w 324"/>
                <a:gd name="T87" fmla="*/ 100 h 460"/>
                <a:gd name="T88" fmla="*/ 127 w 324"/>
                <a:gd name="T89" fmla="*/ 97 h 460"/>
                <a:gd name="T90" fmla="*/ 124 w 324"/>
                <a:gd name="T91" fmla="*/ 104 h 460"/>
                <a:gd name="T92" fmla="*/ 121 w 324"/>
                <a:gd name="T93" fmla="*/ 123 h 460"/>
                <a:gd name="T94" fmla="*/ 124 w 324"/>
                <a:gd name="T95" fmla="*/ 181 h 460"/>
                <a:gd name="T96" fmla="*/ 127 w 324"/>
                <a:gd name="T97" fmla="*/ 250 h 460"/>
                <a:gd name="T98" fmla="*/ 78 w 324"/>
                <a:gd name="T99" fmla="*/ 67 h 460"/>
                <a:gd name="T100" fmla="*/ 18 w 324"/>
                <a:gd name="T101" fmla="*/ 61 h 460"/>
                <a:gd name="T102" fmla="*/ 21 w 324"/>
                <a:gd name="T103" fmla="*/ 50 h 460"/>
                <a:gd name="T104" fmla="*/ 24 w 324"/>
                <a:gd name="T105" fmla="*/ 46 h 460"/>
                <a:gd name="T106" fmla="*/ 10 w 324"/>
                <a:gd name="T107" fmla="*/ 41 h 460"/>
                <a:gd name="T108" fmla="*/ 9 w 324"/>
                <a:gd name="T109" fmla="*/ 30 h 460"/>
                <a:gd name="T110" fmla="*/ 16 w 324"/>
                <a:gd name="T111" fmla="*/ 22 h 460"/>
                <a:gd name="T112" fmla="*/ 22 w 324"/>
                <a:gd name="T113" fmla="*/ 14 h 460"/>
                <a:gd name="T114" fmla="*/ 9 w 324"/>
                <a:gd name="T115" fmla="*/ 24 h 460"/>
                <a:gd name="T116" fmla="*/ 0 w 324"/>
                <a:gd name="T117" fmla="*/ 18 h 460"/>
                <a:gd name="T118" fmla="*/ 33 w 324"/>
                <a:gd name="T119" fmla="*/ 1 h 460"/>
              </a:gdLst>
              <a:ahLst/>
              <a:cxnLst>
                <a:cxn ang="0">
                  <a:pos x="T0" y="T1"/>
                </a:cxn>
                <a:cxn ang="0">
                  <a:pos x="T2" y="T3"/>
                </a:cxn>
                <a:cxn ang="0">
                  <a:pos x="T4" y="T5"/>
                </a:cxn>
                <a:cxn ang="0">
                  <a:pos x="T6" y="T7"/>
                </a:cxn>
                <a:cxn ang="0">
                  <a:pos x="T8" y="T9"/>
                </a:cxn>
                <a:cxn ang="0">
                  <a:pos x="T10" y="T11"/>
                </a:cxn>
                <a:cxn ang="0">
                  <a:pos x="T12" y="T13"/>
                </a:cxn>
                <a:cxn ang="0">
                  <a:pos x="T14" y="T15"/>
                </a:cxn>
                <a:cxn ang="0">
                  <a:pos x="T16" y="T17"/>
                </a:cxn>
                <a:cxn ang="0">
                  <a:pos x="T18" y="T19"/>
                </a:cxn>
                <a:cxn ang="0">
                  <a:pos x="T20" y="T21"/>
                </a:cxn>
                <a:cxn ang="0">
                  <a:pos x="T22" y="T23"/>
                </a:cxn>
                <a:cxn ang="0">
                  <a:pos x="T24" y="T25"/>
                </a:cxn>
                <a:cxn ang="0">
                  <a:pos x="T26" y="T27"/>
                </a:cxn>
                <a:cxn ang="0">
                  <a:pos x="T28" y="T29"/>
                </a:cxn>
                <a:cxn ang="0">
                  <a:pos x="T30" y="T31"/>
                </a:cxn>
                <a:cxn ang="0">
                  <a:pos x="T32" y="T33"/>
                </a:cxn>
                <a:cxn ang="0">
                  <a:pos x="T34" y="T35"/>
                </a:cxn>
                <a:cxn ang="0">
                  <a:pos x="T36" y="T37"/>
                </a:cxn>
                <a:cxn ang="0">
                  <a:pos x="T38" y="T39"/>
                </a:cxn>
                <a:cxn ang="0">
                  <a:pos x="T40" y="T41"/>
                </a:cxn>
                <a:cxn ang="0">
                  <a:pos x="T42" y="T43"/>
                </a:cxn>
                <a:cxn ang="0">
                  <a:pos x="T44" y="T45"/>
                </a:cxn>
                <a:cxn ang="0">
                  <a:pos x="T46" y="T47"/>
                </a:cxn>
                <a:cxn ang="0">
                  <a:pos x="T48" y="T49"/>
                </a:cxn>
                <a:cxn ang="0">
                  <a:pos x="T50" y="T51"/>
                </a:cxn>
                <a:cxn ang="0">
                  <a:pos x="T52" y="T53"/>
                </a:cxn>
                <a:cxn ang="0">
                  <a:pos x="T54" y="T55"/>
                </a:cxn>
                <a:cxn ang="0">
                  <a:pos x="T56" y="T57"/>
                </a:cxn>
                <a:cxn ang="0">
                  <a:pos x="T58" y="T59"/>
                </a:cxn>
                <a:cxn ang="0">
                  <a:pos x="T60" y="T61"/>
                </a:cxn>
                <a:cxn ang="0">
                  <a:pos x="T62" y="T63"/>
                </a:cxn>
                <a:cxn ang="0">
                  <a:pos x="T64" y="T65"/>
                </a:cxn>
                <a:cxn ang="0">
                  <a:pos x="T66" y="T67"/>
                </a:cxn>
                <a:cxn ang="0">
                  <a:pos x="T68" y="T69"/>
                </a:cxn>
                <a:cxn ang="0">
                  <a:pos x="T70" y="T71"/>
                </a:cxn>
                <a:cxn ang="0">
                  <a:pos x="T72" y="T73"/>
                </a:cxn>
                <a:cxn ang="0">
                  <a:pos x="T74" y="T75"/>
                </a:cxn>
                <a:cxn ang="0">
                  <a:pos x="T76" y="T77"/>
                </a:cxn>
                <a:cxn ang="0">
                  <a:pos x="T78" y="T79"/>
                </a:cxn>
                <a:cxn ang="0">
                  <a:pos x="T80" y="T81"/>
                </a:cxn>
                <a:cxn ang="0">
                  <a:pos x="T82" y="T83"/>
                </a:cxn>
                <a:cxn ang="0">
                  <a:pos x="T84" y="T85"/>
                </a:cxn>
                <a:cxn ang="0">
                  <a:pos x="T86" y="T87"/>
                </a:cxn>
                <a:cxn ang="0">
                  <a:pos x="T88" y="T89"/>
                </a:cxn>
                <a:cxn ang="0">
                  <a:pos x="T90" y="T91"/>
                </a:cxn>
                <a:cxn ang="0">
                  <a:pos x="T92" y="T93"/>
                </a:cxn>
                <a:cxn ang="0">
                  <a:pos x="T94" y="T95"/>
                </a:cxn>
                <a:cxn ang="0">
                  <a:pos x="T96" y="T97"/>
                </a:cxn>
                <a:cxn ang="0">
                  <a:pos x="T98" y="T99"/>
                </a:cxn>
                <a:cxn ang="0">
                  <a:pos x="T100" y="T101"/>
                </a:cxn>
                <a:cxn ang="0">
                  <a:pos x="T102" y="T103"/>
                </a:cxn>
                <a:cxn ang="0">
                  <a:pos x="T104" y="T105"/>
                </a:cxn>
                <a:cxn ang="0">
                  <a:pos x="T106" y="T107"/>
                </a:cxn>
                <a:cxn ang="0">
                  <a:pos x="T108" y="T109"/>
                </a:cxn>
                <a:cxn ang="0">
                  <a:pos x="T110" y="T111"/>
                </a:cxn>
                <a:cxn ang="0">
                  <a:pos x="T112" y="T113"/>
                </a:cxn>
                <a:cxn ang="0">
                  <a:pos x="T114" y="T115"/>
                </a:cxn>
                <a:cxn ang="0">
                  <a:pos x="T116" y="T117"/>
                </a:cxn>
                <a:cxn ang="0">
                  <a:pos x="T118" y="T119"/>
                </a:cxn>
              </a:cxnLst>
              <a:rect l="0" t="0" r="r" b="b"/>
              <a:pathLst>
                <a:path w="324" h="460">
                  <a:moveTo>
                    <a:pt x="167" y="243"/>
                  </a:moveTo>
                  <a:lnTo>
                    <a:pt x="166" y="274"/>
                  </a:lnTo>
                  <a:lnTo>
                    <a:pt x="166" y="287"/>
                  </a:lnTo>
                  <a:lnTo>
                    <a:pt x="165" y="343"/>
                  </a:lnTo>
                  <a:lnTo>
                    <a:pt x="167" y="299"/>
                  </a:lnTo>
                  <a:lnTo>
                    <a:pt x="170" y="253"/>
                  </a:lnTo>
                  <a:lnTo>
                    <a:pt x="169" y="248"/>
                  </a:lnTo>
                  <a:lnTo>
                    <a:pt x="167" y="243"/>
                  </a:lnTo>
                  <a:close/>
                  <a:moveTo>
                    <a:pt x="161" y="212"/>
                  </a:moveTo>
                  <a:lnTo>
                    <a:pt x="160" y="273"/>
                  </a:lnTo>
                  <a:lnTo>
                    <a:pt x="160" y="268"/>
                  </a:lnTo>
                  <a:lnTo>
                    <a:pt x="162" y="215"/>
                  </a:lnTo>
                  <a:lnTo>
                    <a:pt x="161" y="212"/>
                  </a:lnTo>
                  <a:close/>
                  <a:moveTo>
                    <a:pt x="163" y="141"/>
                  </a:moveTo>
                  <a:lnTo>
                    <a:pt x="163" y="148"/>
                  </a:lnTo>
                  <a:lnTo>
                    <a:pt x="163" y="154"/>
                  </a:lnTo>
                  <a:lnTo>
                    <a:pt x="163" y="162"/>
                  </a:lnTo>
                  <a:lnTo>
                    <a:pt x="163" y="141"/>
                  </a:lnTo>
                  <a:close/>
                  <a:moveTo>
                    <a:pt x="144" y="70"/>
                  </a:moveTo>
                  <a:lnTo>
                    <a:pt x="142" y="119"/>
                  </a:lnTo>
                  <a:lnTo>
                    <a:pt x="142" y="167"/>
                  </a:lnTo>
                  <a:lnTo>
                    <a:pt x="144" y="215"/>
                  </a:lnTo>
                  <a:lnTo>
                    <a:pt x="144" y="141"/>
                  </a:lnTo>
                  <a:lnTo>
                    <a:pt x="145" y="70"/>
                  </a:lnTo>
                  <a:lnTo>
                    <a:pt x="144" y="70"/>
                  </a:lnTo>
                  <a:close/>
                  <a:moveTo>
                    <a:pt x="51" y="0"/>
                  </a:moveTo>
                  <a:lnTo>
                    <a:pt x="72" y="1"/>
                  </a:lnTo>
                  <a:lnTo>
                    <a:pt x="95" y="4"/>
                  </a:lnTo>
                  <a:lnTo>
                    <a:pt x="113" y="6"/>
                  </a:lnTo>
                  <a:lnTo>
                    <a:pt x="128" y="9"/>
                  </a:lnTo>
                  <a:lnTo>
                    <a:pt x="130" y="10"/>
                  </a:lnTo>
                  <a:lnTo>
                    <a:pt x="137" y="10"/>
                  </a:lnTo>
                  <a:lnTo>
                    <a:pt x="137" y="10"/>
                  </a:lnTo>
                  <a:lnTo>
                    <a:pt x="192" y="13"/>
                  </a:lnTo>
                  <a:lnTo>
                    <a:pt x="248" y="13"/>
                  </a:lnTo>
                  <a:lnTo>
                    <a:pt x="287" y="13"/>
                  </a:lnTo>
                  <a:lnTo>
                    <a:pt x="291" y="14"/>
                  </a:lnTo>
                  <a:lnTo>
                    <a:pt x="294" y="16"/>
                  </a:lnTo>
                  <a:lnTo>
                    <a:pt x="295" y="20"/>
                  </a:lnTo>
                  <a:lnTo>
                    <a:pt x="294" y="22"/>
                  </a:lnTo>
                  <a:lnTo>
                    <a:pt x="293" y="24"/>
                  </a:lnTo>
                  <a:lnTo>
                    <a:pt x="302" y="26"/>
                  </a:lnTo>
                  <a:lnTo>
                    <a:pt x="303" y="28"/>
                  </a:lnTo>
                  <a:lnTo>
                    <a:pt x="306" y="29"/>
                  </a:lnTo>
                  <a:lnTo>
                    <a:pt x="306" y="32"/>
                  </a:lnTo>
                  <a:lnTo>
                    <a:pt x="306" y="34"/>
                  </a:lnTo>
                  <a:lnTo>
                    <a:pt x="305" y="37"/>
                  </a:lnTo>
                  <a:lnTo>
                    <a:pt x="302" y="39"/>
                  </a:lnTo>
                  <a:lnTo>
                    <a:pt x="299" y="39"/>
                  </a:lnTo>
                  <a:lnTo>
                    <a:pt x="299" y="41"/>
                  </a:lnTo>
                  <a:lnTo>
                    <a:pt x="298" y="43"/>
                  </a:lnTo>
                  <a:lnTo>
                    <a:pt x="301" y="45"/>
                  </a:lnTo>
                  <a:lnTo>
                    <a:pt x="303" y="47"/>
                  </a:lnTo>
                  <a:lnTo>
                    <a:pt x="305" y="51"/>
                  </a:lnTo>
                  <a:lnTo>
                    <a:pt x="303" y="54"/>
                  </a:lnTo>
                  <a:lnTo>
                    <a:pt x="311" y="55"/>
                  </a:lnTo>
                  <a:lnTo>
                    <a:pt x="319" y="57"/>
                  </a:lnTo>
                  <a:lnTo>
                    <a:pt x="322" y="58"/>
                  </a:lnTo>
                  <a:lnTo>
                    <a:pt x="324" y="61"/>
                  </a:lnTo>
                  <a:lnTo>
                    <a:pt x="324" y="63"/>
                  </a:lnTo>
                  <a:lnTo>
                    <a:pt x="323" y="66"/>
                  </a:lnTo>
                  <a:lnTo>
                    <a:pt x="320" y="67"/>
                  </a:lnTo>
                  <a:lnTo>
                    <a:pt x="318" y="67"/>
                  </a:lnTo>
                  <a:lnTo>
                    <a:pt x="313" y="67"/>
                  </a:lnTo>
                  <a:lnTo>
                    <a:pt x="307" y="66"/>
                  </a:lnTo>
                  <a:lnTo>
                    <a:pt x="305" y="67"/>
                  </a:lnTo>
                  <a:lnTo>
                    <a:pt x="302" y="68"/>
                  </a:lnTo>
                  <a:lnTo>
                    <a:pt x="302" y="66"/>
                  </a:lnTo>
                  <a:lnTo>
                    <a:pt x="301" y="68"/>
                  </a:lnTo>
                  <a:lnTo>
                    <a:pt x="281" y="67"/>
                  </a:lnTo>
                  <a:lnTo>
                    <a:pt x="258" y="66"/>
                  </a:lnTo>
                  <a:lnTo>
                    <a:pt x="248" y="66"/>
                  </a:lnTo>
                  <a:lnTo>
                    <a:pt x="237" y="66"/>
                  </a:lnTo>
                  <a:lnTo>
                    <a:pt x="233" y="66"/>
                  </a:lnTo>
                  <a:lnTo>
                    <a:pt x="208" y="66"/>
                  </a:lnTo>
                  <a:lnTo>
                    <a:pt x="222" y="67"/>
                  </a:lnTo>
                  <a:lnTo>
                    <a:pt x="222" y="67"/>
                  </a:lnTo>
                  <a:lnTo>
                    <a:pt x="253" y="70"/>
                  </a:lnTo>
                  <a:lnTo>
                    <a:pt x="285" y="75"/>
                  </a:lnTo>
                  <a:lnTo>
                    <a:pt x="287" y="76"/>
                  </a:lnTo>
                  <a:lnTo>
                    <a:pt x="289" y="79"/>
                  </a:lnTo>
                  <a:lnTo>
                    <a:pt x="289" y="82"/>
                  </a:lnTo>
                  <a:lnTo>
                    <a:pt x="287" y="84"/>
                  </a:lnTo>
                  <a:lnTo>
                    <a:pt x="285" y="86"/>
                  </a:lnTo>
                  <a:lnTo>
                    <a:pt x="282" y="86"/>
                  </a:lnTo>
                  <a:lnTo>
                    <a:pt x="252" y="80"/>
                  </a:lnTo>
                  <a:lnTo>
                    <a:pt x="222" y="78"/>
                  </a:lnTo>
                  <a:lnTo>
                    <a:pt x="220" y="78"/>
                  </a:lnTo>
                  <a:lnTo>
                    <a:pt x="181" y="74"/>
                  </a:lnTo>
                  <a:lnTo>
                    <a:pt x="181" y="75"/>
                  </a:lnTo>
                  <a:lnTo>
                    <a:pt x="182" y="133"/>
                  </a:lnTo>
                  <a:lnTo>
                    <a:pt x="182" y="191"/>
                  </a:lnTo>
                  <a:lnTo>
                    <a:pt x="181" y="253"/>
                  </a:lnTo>
                  <a:lnTo>
                    <a:pt x="181" y="253"/>
                  </a:lnTo>
                  <a:lnTo>
                    <a:pt x="181" y="256"/>
                  </a:lnTo>
                  <a:lnTo>
                    <a:pt x="185" y="303"/>
                  </a:lnTo>
                  <a:lnTo>
                    <a:pt x="185" y="303"/>
                  </a:lnTo>
                  <a:lnTo>
                    <a:pt x="187" y="341"/>
                  </a:lnTo>
                  <a:lnTo>
                    <a:pt x="194" y="377"/>
                  </a:lnTo>
                  <a:lnTo>
                    <a:pt x="194" y="380"/>
                  </a:lnTo>
                  <a:lnTo>
                    <a:pt x="192" y="381"/>
                  </a:lnTo>
                  <a:lnTo>
                    <a:pt x="191" y="384"/>
                  </a:lnTo>
                  <a:lnTo>
                    <a:pt x="190" y="384"/>
                  </a:lnTo>
                  <a:lnTo>
                    <a:pt x="189" y="384"/>
                  </a:lnTo>
                  <a:lnTo>
                    <a:pt x="186" y="384"/>
                  </a:lnTo>
                  <a:lnTo>
                    <a:pt x="183" y="382"/>
                  </a:lnTo>
                  <a:lnTo>
                    <a:pt x="183" y="380"/>
                  </a:lnTo>
                  <a:lnTo>
                    <a:pt x="178" y="347"/>
                  </a:lnTo>
                  <a:lnTo>
                    <a:pt x="175" y="396"/>
                  </a:lnTo>
                  <a:lnTo>
                    <a:pt x="173" y="439"/>
                  </a:lnTo>
                  <a:lnTo>
                    <a:pt x="173" y="440"/>
                  </a:lnTo>
                  <a:lnTo>
                    <a:pt x="171" y="442"/>
                  </a:lnTo>
                  <a:lnTo>
                    <a:pt x="170" y="442"/>
                  </a:lnTo>
                  <a:lnTo>
                    <a:pt x="167" y="442"/>
                  </a:lnTo>
                  <a:lnTo>
                    <a:pt x="167" y="440"/>
                  </a:lnTo>
                  <a:lnTo>
                    <a:pt x="166" y="439"/>
                  </a:lnTo>
                  <a:lnTo>
                    <a:pt x="166" y="438"/>
                  </a:lnTo>
                  <a:lnTo>
                    <a:pt x="167" y="411"/>
                  </a:lnTo>
                  <a:lnTo>
                    <a:pt x="166" y="413"/>
                  </a:lnTo>
                  <a:lnTo>
                    <a:pt x="163" y="413"/>
                  </a:lnTo>
                  <a:lnTo>
                    <a:pt x="163" y="418"/>
                  </a:lnTo>
                  <a:lnTo>
                    <a:pt x="163" y="427"/>
                  </a:lnTo>
                  <a:lnTo>
                    <a:pt x="163" y="429"/>
                  </a:lnTo>
                  <a:lnTo>
                    <a:pt x="160" y="431"/>
                  </a:lnTo>
                  <a:lnTo>
                    <a:pt x="160" y="431"/>
                  </a:lnTo>
                  <a:lnTo>
                    <a:pt x="157" y="430"/>
                  </a:lnTo>
                  <a:lnTo>
                    <a:pt x="157" y="436"/>
                  </a:lnTo>
                  <a:lnTo>
                    <a:pt x="157" y="440"/>
                  </a:lnTo>
                  <a:lnTo>
                    <a:pt x="157" y="444"/>
                  </a:lnTo>
                  <a:lnTo>
                    <a:pt x="156" y="447"/>
                  </a:lnTo>
                  <a:lnTo>
                    <a:pt x="156" y="448"/>
                  </a:lnTo>
                  <a:lnTo>
                    <a:pt x="156" y="451"/>
                  </a:lnTo>
                  <a:lnTo>
                    <a:pt x="156" y="454"/>
                  </a:lnTo>
                  <a:lnTo>
                    <a:pt x="154" y="456"/>
                  </a:lnTo>
                  <a:lnTo>
                    <a:pt x="152" y="459"/>
                  </a:lnTo>
                  <a:lnTo>
                    <a:pt x="148" y="460"/>
                  </a:lnTo>
                  <a:lnTo>
                    <a:pt x="148" y="460"/>
                  </a:lnTo>
                  <a:lnTo>
                    <a:pt x="145" y="459"/>
                  </a:lnTo>
                  <a:lnTo>
                    <a:pt x="142" y="458"/>
                  </a:lnTo>
                  <a:lnTo>
                    <a:pt x="141" y="455"/>
                  </a:lnTo>
                  <a:lnTo>
                    <a:pt x="141" y="452"/>
                  </a:lnTo>
                  <a:lnTo>
                    <a:pt x="142" y="446"/>
                  </a:lnTo>
                  <a:lnTo>
                    <a:pt x="140" y="446"/>
                  </a:lnTo>
                  <a:lnTo>
                    <a:pt x="137" y="446"/>
                  </a:lnTo>
                  <a:lnTo>
                    <a:pt x="136" y="444"/>
                  </a:lnTo>
                  <a:lnTo>
                    <a:pt x="136" y="442"/>
                  </a:lnTo>
                  <a:lnTo>
                    <a:pt x="136" y="414"/>
                  </a:lnTo>
                  <a:lnTo>
                    <a:pt x="137" y="384"/>
                  </a:lnTo>
                  <a:lnTo>
                    <a:pt x="137" y="381"/>
                  </a:lnTo>
                  <a:lnTo>
                    <a:pt x="138" y="330"/>
                  </a:lnTo>
                  <a:lnTo>
                    <a:pt x="138" y="285"/>
                  </a:lnTo>
                  <a:lnTo>
                    <a:pt x="137" y="254"/>
                  </a:lnTo>
                  <a:lnTo>
                    <a:pt x="136" y="224"/>
                  </a:lnTo>
                  <a:lnTo>
                    <a:pt x="134" y="268"/>
                  </a:lnTo>
                  <a:lnTo>
                    <a:pt x="134" y="272"/>
                  </a:lnTo>
                  <a:lnTo>
                    <a:pt x="132" y="355"/>
                  </a:lnTo>
                  <a:lnTo>
                    <a:pt x="132" y="438"/>
                  </a:lnTo>
                  <a:lnTo>
                    <a:pt x="132" y="439"/>
                  </a:lnTo>
                  <a:lnTo>
                    <a:pt x="123" y="439"/>
                  </a:lnTo>
                  <a:lnTo>
                    <a:pt x="123" y="427"/>
                  </a:lnTo>
                  <a:lnTo>
                    <a:pt x="123" y="422"/>
                  </a:lnTo>
                  <a:lnTo>
                    <a:pt x="123" y="419"/>
                  </a:lnTo>
                  <a:lnTo>
                    <a:pt x="121" y="418"/>
                  </a:lnTo>
                  <a:lnTo>
                    <a:pt x="119" y="417"/>
                  </a:lnTo>
                  <a:lnTo>
                    <a:pt x="119" y="414"/>
                  </a:lnTo>
                  <a:lnTo>
                    <a:pt x="115" y="352"/>
                  </a:lnTo>
                  <a:lnTo>
                    <a:pt x="116" y="291"/>
                  </a:lnTo>
                  <a:lnTo>
                    <a:pt x="116" y="244"/>
                  </a:lnTo>
                  <a:lnTo>
                    <a:pt x="115" y="196"/>
                  </a:lnTo>
                  <a:lnTo>
                    <a:pt x="115" y="194"/>
                  </a:lnTo>
                  <a:lnTo>
                    <a:pt x="113" y="188"/>
                  </a:lnTo>
                  <a:lnTo>
                    <a:pt x="113" y="182"/>
                  </a:lnTo>
                  <a:lnTo>
                    <a:pt x="111" y="153"/>
                  </a:lnTo>
                  <a:lnTo>
                    <a:pt x="109" y="130"/>
                  </a:lnTo>
                  <a:lnTo>
                    <a:pt x="111" y="112"/>
                  </a:lnTo>
                  <a:lnTo>
                    <a:pt x="113" y="100"/>
                  </a:lnTo>
                  <a:lnTo>
                    <a:pt x="120" y="95"/>
                  </a:lnTo>
                  <a:lnTo>
                    <a:pt x="123" y="94"/>
                  </a:lnTo>
                  <a:lnTo>
                    <a:pt x="125" y="95"/>
                  </a:lnTo>
                  <a:lnTo>
                    <a:pt x="127" y="97"/>
                  </a:lnTo>
                  <a:lnTo>
                    <a:pt x="128" y="99"/>
                  </a:lnTo>
                  <a:lnTo>
                    <a:pt x="127" y="101"/>
                  </a:lnTo>
                  <a:lnTo>
                    <a:pt x="127" y="103"/>
                  </a:lnTo>
                  <a:lnTo>
                    <a:pt x="124" y="104"/>
                  </a:lnTo>
                  <a:lnTo>
                    <a:pt x="123" y="105"/>
                  </a:lnTo>
                  <a:lnTo>
                    <a:pt x="123" y="108"/>
                  </a:lnTo>
                  <a:lnTo>
                    <a:pt x="121" y="113"/>
                  </a:lnTo>
                  <a:lnTo>
                    <a:pt x="121" y="123"/>
                  </a:lnTo>
                  <a:lnTo>
                    <a:pt x="121" y="137"/>
                  </a:lnTo>
                  <a:lnTo>
                    <a:pt x="123" y="155"/>
                  </a:lnTo>
                  <a:lnTo>
                    <a:pt x="124" y="181"/>
                  </a:lnTo>
                  <a:lnTo>
                    <a:pt x="124" y="181"/>
                  </a:lnTo>
                  <a:lnTo>
                    <a:pt x="125" y="187"/>
                  </a:lnTo>
                  <a:lnTo>
                    <a:pt x="125" y="192"/>
                  </a:lnTo>
                  <a:lnTo>
                    <a:pt x="125" y="196"/>
                  </a:lnTo>
                  <a:lnTo>
                    <a:pt x="127" y="250"/>
                  </a:lnTo>
                  <a:lnTo>
                    <a:pt x="129" y="159"/>
                  </a:lnTo>
                  <a:lnTo>
                    <a:pt x="129" y="70"/>
                  </a:lnTo>
                  <a:lnTo>
                    <a:pt x="123" y="70"/>
                  </a:lnTo>
                  <a:lnTo>
                    <a:pt x="78" y="67"/>
                  </a:lnTo>
                  <a:lnTo>
                    <a:pt x="49" y="66"/>
                  </a:lnTo>
                  <a:lnTo>
                    <a:pt x="24" y="63"/>
                  </a:lnTo>
                  <a:lnTo>
                    <a:pt x="21" y="62"/>
                  </a:lnTo>
                  <a:lnTo>
                    <a:pt x="18" y="61"/>
                  </a:lnTo>
                  <a:lnTo>
                    <a:pt x="17" y="58"/>
                  </a:lnTo>
                  <a:lnTo>
                    <a:pt x="17" y="55"/>
                  </a:lnTo>
                  <a:lnTo>
                    <a:pt x="18" y="53"/>
                  </a:lnTo>
                  <a:lnTo>
                    <a:pt x="21" y="50"/>
                  </a:lnTo>
                  <a:lnTo>
                    <a:pt x="25" y="50"/>
                  </a:lnTo>
                  <a:lnTo>
                    <a:pt x="26" y="50"/>
                  </a:lnTo>
                  <a:lnTo>
                    <a:pt x="24" y="46"/>
                  </a:lnTo>
                  <a:lnTo>
                    <a:pt x="24" y="46"/>
                  </a:lnTo>
                  <a:lnTo>
                    <a:pt x="20" y="46"/>
                  </a:lnTo>
                  <a:lnTo>
                    <a:pt x="16" y="45"/>
                  </a:lnTo>
                  <a:lnTo>
                    <a:pt x="13" y="42"/>
                  </a:lnTo>
                  <a:lnTo>
                    <a:pt x="10" y="41"/>
                  </a:lnTo>
                  <a:lnTo>
                    <a:pt x="9" y="39"/>
                  </a:lnTo>
                  <a:lnTo>
                    <a:pt x="8" y="37"/>
                  </a:lnTo>
                  <a:lnTo>
                    <a:pt x="8" y="34"/>
                  </a:lnTo>
                  <a:lnTo>
                    <a:pt x="9" y="30"/>
                  </a:lnTo>
                  <a:lnTo>
                    <a:pt x="12" y="29"/>
                  </a:lnTo>
                  <a:lnTo>
                    <a:pt x="14" y="28"/>
                  </a:lnTo>
                  <a:lnTo>
                    <a:pt x="14" y="26"/>
                  </a:lnTo>
                  <a:lnTo>
                    <a:pt x="16" y="22"/>
                  </a:lnTo>
                  <a:lnTo>
                    <a:pt x="18" y="20"/>
                  </a:lnTo>
                  <a:lnTo>
                    <a:pt x="22" y="20"/>
                  </a:lnTo>
                  <a:lnTo>
                    <a:pt x="22" y="20"/>
                  </a:lnTo>
                  <a:lnTo>
                    <a:pt x="22" y="14"/>
                  </a:lnTo>
                  <a:lnTo>
                    <a:pt x="17" y="16"/>
                  </a:lnTo>
                  <a:lnTo>
                    <a:pt x="13" y="18"/>
                  </a:lnTo>
                  <a:lnTo>
                    <a:pt x="10" y="21"/>
                  </a:lnTo>
                  <a:lnTo>
                    <a:pt x="9" y="24"/>
                  </a:lnTo>
                  <a:lnTo>
                    <a:pt x="6" y="24"/>
                  </a:lnTo>
                  <a:lnTo>
                    <a:pt x="4" y="24"/>
                  </a:lnTo>
                  <a:lnTo>
                    <a:pt x="1" y="21"/>
                  </a:lnTo>
                  <a:lnTo>
                    <a:pt x="0" y="18"/>
                  </a:lnTo>
                  <a:lnTo>
                    <a:pt x="1" y="16"/>
                  </a:lnTo>
                  <a:lnTo>
                    <a:pt x="8" y="9"/>
                  </a:lnTo>
                  <a:lnTo>
                    <a:pt x="18" y="4"/>
                  </a:lnTo>
                  <a:lnTo>
                    <a:pt x="33" y="1"/>
                  </a:lnTo>
                  <a:lnTo>
                    <a:pt x="51" y="0"/>
                  </a:lnTo>
                  <a:close/>
                </a:path>
              </a:pathLst>
            </a:custGeom>
            <a:grpFill/>
            <a:ln w="0">
              <a:noFill/>
              <a:prstDash val="solid"/>
              <a:round/>
              <a:headEnd/>
              <a:tailEnd/>
            </a:ln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en-US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en-GB"/>
            </a:p>
          </xdr:txBody>
        </xdr:sp>
      </xdr:grpSp>
    </xdr:grpSp>
    <xdr:clientData/>
  </xdr:twoCellAnchor>
</xdr:wsDr>
</file>

<file path=xl/tables/table1.xml><?xml version="1.0" encoding="utf-8"?>
<table xmlns="http://schemas.openxmlformats.org/spreadsheetml/2006/main" id="1" name="Tabell2" displayName="Tabell2" ref="B4:F78" totalsRowCount="1" headerRowDxfId="63" dataDxfId="62" totalsRowDxfId="61">
  <autoFilter ref="B4:F77"/>
  <sortState ref="B5:F77">
    <sortCondition ref="C4:C77"/>
  </sortState>
  <tableColumns count="5">
    <tableColumn id="1" name="Län" dataDxfId="60" totalsRowDxfId="59"/>
    <tableColumn id="5" name="Brottsofferjour" totalsRowFunction="count" dataDxfId="58" totalsRowDxfId="57"/>
    <tableColumn id="2" name="Kommunbidrag 2018" totalsRowFunction="sum" dataDxfId="56" totalsRowDxfId="55"/>
    <tableColumn id="3" name="Invånare 2018-01-01" totalsRowFunction="sum" dataDxfId="54" totalsRowDxfId="53"/>
    <tableColumn id="4" name="Kommunbidrag per inv 2018" dataDxfId="52" totalsRowDxfId="51">
      <calculatedColumnFormula>SUM(Tabell2[[#This Row],[Kommunbidrag 2018]]/Tabell2[[#This Row],[Invånare 2018-01-01]])</calculatedColumnFormula>
    </tableColumn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id="3" name="Tabell34" displayName="Tabell34" ref="B5:H28" totalsRowCount="1" headerRowDxfId="50" dataDxfId="49" totalsRowDxfId="48">
  <autoFilter ref="B5:H27"/>
  <sortState ref="B6:H27">
    <sortCondition ref="D5:D27"/>
  </sortState>
  <tableColumns count="7">
    <tableColumn id="1" name="Län" dataDxfId="47" totalsRowDxfId="46"/>
    <tableColumn id="2" name="Brottsofferjour" dataDxfId="45" totalsRowDxfId="44"/>
    <tableColumn id="3" name="Kommun" totalsRowFunction="count" dataDxfId="43" totalsRowDxfId="42"/>
    <tableColumn id="4" name="Invånare 1 jan 2018" totalsRowFunction="sum" dataDxfId="41" totalsRowDxfId="40"/>
    <tableColumn id="5" name="Anmälda brott 1 jan 2018" totalsRowFunction="sum" dataDxfId="39" totalsRowDxfId="38"/>
    <tableColumn id="6" name="Skäl till att bidrag ej beviljats" dataDxfId="37" totalsRowDxfId="36"/>
    <tableColumn id="7" name="Kommentar" dataDxfId="35" totalsRowDxfId="34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id="8" name="Tabell9" displayName="Tabell9" ref="B5:I45" totalsRowCount="1" headerRowDxfId="33" dataDxfId="32">
  <autoFilter ref="B5:I44"/>
  <sortState ref="B6:I45">
    <sortCondition ref="D5:D45"/>
  </sortState>
  <tableColumns count="8">
    <tableColumn id="2" name="Län" dataDxfId="31" totalsRowDxfId="30"/>
    <tableColumn id="3" name="Brottsofferjour" dataDxfId="29" totalsRowDxfId="28"/>
    <tableColumn id="4" name="Kommun" totalsRowFunction="count" dataDxfId="27" totalsRowDxfId="26" dataCellStyle="Valuta"/>
    <tableColumn id="8" name="Bidrag per inv och år" dataDxfId="25" totalsRowDxfId="24" dataCellStyle="Valuta"/>
    <tableColumn id="24" name="Hur är bidragsnivån uttryckt i avtalet?" dataDxfId="23" totalsRowDxfId="22"/>
    <tableColumn id="25" name="Löptid" dataDxfId="21" totalsRowDxfId="20"/>
    <tableColumn id="26" name="Vad händer när avtalstiden går ut?" dataDxfId="19" totalsRowDxfId="18"/>
    <tableColumn id="27" name="Kommentar" dataDxfId="17" totalsRowDxfId="16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id="9" name="Tabell910" displayName="Tabell910" ref="B5:H68" totalsRowCount="1" headerRowDxfId="15" dataDxfId="14">
  <autoFilter ref="B5:H67"/>
  <sortState ref="B6:H68">
    <sortCondition ref="D5:D68"/>
  </sortState>
  <tableColumns count="7">
    <tableColumn id="2" name="Län" dataDxfId="13" totalsRowDxfId="12"/>
    <tableColumn id="3" name="Brottsofferjour" dataDxfId="11" totalsRowDxfId="10"/>
    <tableColumn id="4" name="Kommun" totalsRowFunction="count" dataDxfId="9" totalsRowDxfId="8"/>
    <tableColumn id="8" name="Bidrag per inv och år" dataDxfId="7" totalsRowDxfId="6" dataCellStyle="Valuta"/>
    <tableColumn id="24" name="Hur är bidragsnivån uttryckt i avtalet?" dataDxfId="5" totalsRowDxfId="4"/>
    <tableColumn id="25" name="Löptid" dataDxfId="3" totalsRowDxfId="2"/>
    <tableColumn id="26" name="Vad händer när avtalstiden går ut?" dataDxfId="1" totalsRow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Brottsofferjouren 2014 BLÅ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5C7F92"/>
      </a:accent1>
      <a:accent2>
        <a:srgbClr val="865F7F"/>
      </a:accent2>
      <a:accent3>
        <a:srgbClr val="A09B59"/>
      </a:accent3>
      <a:accent4>
        <a:srgbClr val="7B97A7"/>
      </a:accent4>
      <a:accent5>
        <a:srgbClr val="9D7D97"/>
      </a:accent5>
      <a:accent6>
        <a:srgbClr val="B1AC79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ommunbidrag@boj.s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">
    <tabColor theme="4"/>
    <pageSetUpPr fitToPage="1"/>
  </sheetPr>
  <dimension ref="B3:K27"/>
  <sheetViews>
    <sheetView showGridLines="0" showRowColHeaders="0" tabSelected="1" zoomScaleNormal="100" workbookViewId="0"/>
  </sheetViews>
  <sheetFormatPr defaultColWidth="9.140625" defaultRowHeight="14.25" x14ac:dyDescent="0.2"/>
  <cols>
    <col min="1" max="1" width="3.5703125" style="81" customWidth="1"/>
    <col min="2" max="19" width="9.140625" style="81"/>
    <col min="20" max="20" width="4.85546875" style="81" customWidth="1"/>
    <col min="21" max="16384" width="9.140625" style="81"/>
  </cols>
  <sheetData>
    <row r="3" spans="2:2" ht="22.5" x14ac:dyDescent="0.2">
      <c r="B3" s="97" t="s">
        <v>308</v>
      </c>
    </row>
    <row r="4" spans="2:2" x14ac:dyDescent="0.2">
      <c r="B4" s="82" t="s">
        <v>412</v>
      </c>
    </row>
    <row r="6" spans="2:2" x14ac:dyDescent="0.2">
      <c r="B6" s="81" t="s">
        <v>413</v>
      </c>
    </row>
    <row r="7" spans="2:2" x14ac:dyDescent="0.2">
      <c r="B7" s="81" t="s">
        <v>414</v>
      </c>
    </row>
    <row r="9" spans="2:2" x14ac:dyDescent="0.2">
      <c r="B9" s="81" t="s">
        <v>415</v>
      </c>
    </row>
    <row r="10" spans="2:2" x14ac:dyDescent="0.2">
      <c r="B10" s="81" t="s">
        <v>419</v>
      </c>
    </row>
    <row r="12" spans="2:2" x14ac:dyDescent="0.2">
      <c r="B12" s="81" t="s">
        <v>416</v>
      </c>
    </row>
    <row r="13" spans="2:2" x14ac:dyDescent="0.2">
      <c r="B13" s="81" t="s">
        <v>418</v>
      </c>
    </row>
    <row r="15" spans="2:2" x14ac:dyDescent="0.2">
      <c r="B15" s="81" t="s">
        <v>417</v>
      </c>
    </row>
    <row r="16" spans="2:2" x14ac:dyDescent="0.2">
      <c r="B16" s="81" t="s">
        <v>418</v>
      </c>
    </row>
    <row r="18" spans="2:11" ht="127.5" customHeight="1" x14ac:dyDescent="0.2">
      <c r="B18" s="148" t="s">
        <v>241</v>
      </c>
      <c r="C18" s="148"/>
      <c r="D18" s="148"/>
      <c r="E18" s="148"/>
      <c r="F18" s="148"/>
      <c r="G18" s="148"/>
      <c r="H18" s="148"/>
      <c r="I18" s="148"/>
      <c r="J18" s="148"/>
      <c r="K18" s="148"/>
    </row>
    <row r="19" spans="2:11" ht="14.25" customHeight="1" x14ac:dyDescent="0.2">
      <c r="B19" s="145" t="s">
        <v>489</v>
      </c>
      <c r="C19" s="144"/>
      <c r="D19" s="144"/>
      <c r="E19" s="144"/>
      <c r="F19" s="144"/>
      <c r="G19" s="144"/>
      <c r="H19" s="144"/>
      <c r="I19" s="83"/>
      <c r="J19" s="83"/>
      <c r="K19" s="83"/>
    </row>
    <row r="20" spans="2:11" ht="14.25" customHeight="1" x14ac:dyDescent="0.2">
      <c r="B20" s="144" t="s">
        <v>487</v>
      </c>
      <c r="C20" s="83"/>
      <c r="D20" s="83"/>
      <c r="E20" s="83"/>
      <c r="F20" s="83"/>
      <c r="G20" s="83"/>
      <c r="H20" s="83"/>
      <c r="I20" s="83"/>
      <c r="J20" s="83"/>
      <c r="K20" s="83"/>
    </row>
    <row r="21" spans="2:11" ht="14.25" customHeight="1" x14ac:dyDescent="0.2">
      <c r="B21" s="144" t="s">
        <v>486</v>
      </c>
      <c r="C21" s="83"/>
      <c r="D21" s="83"/>
      <c r="E21" s="83"/>
      <c r="F21" s="83"/>
      <c r="G21" s="83"/>
      <c r="H21" s="83"/>
      <c r="I21" s="83"/>
      <c r="J21" s="83"/>
      <c r="K21" s="83"/>
    </row>
    <row r="22" spans="2:11" ht="14.25" customHeight="1" x14ac:dyDescent="0.2">
      <c r="B22" s="144" t="s">
        <v>488</v>
      </c>
      <c r="C22" s="83"/>
      <c r="D22" s="83"/>
      <c r="E22" s="83"/>
      <c r="F22" s="83"/>
      <c r="G22" s="83"/>
      <c r="H22" s="83"/>
      <c r="I22" s="83"/>
      <c r="J22" s="83"/>
      <c r="K22" s="83"/>
    </row>
    <row r="23" spans="2:11" ht="14.25" customHeight="1" x14ac:dyDescent="0.2">
      <c r="B23" s="144" t="s">
        <v>490</v>
      </c>
      <c r="C23" s="83"/>
      <c r="D23" s="83"/>
      <c r="E23" s="83"/>
      <c r="F23" s="83"/>
      <c r="G23" s="83"/>
      <c r="H23" s="83"/>
      <c r="I23" s="83"/>
      <c r="J23" s="83"/>
      <c r="K23" s="83"/>
    </row>
    <row r="24" spans="2:11" ht="14.25" customHeight="1" x14ac:dyDescent="0.2"/>
    <row r="25" spans="2:11" x14ac:dyDescent="0.2">
      <c r="B25" s="81" t="s">
        <v>205</v>
      </c>
    </row>
    <row r="26" spans="2:11" x14ac:dyDescent="0.2">
      <c r="B26" s="84" t="s">
        <v>307</v>
      </c>
    </row>
    <row r="27" spans="2:11" x14ac:dyDescent="0.2">
      <c r="B27" s="81" t="s">
        <v>206</v>
      </c>
    </row>
  </sheetData>
  <sheetProtection selectLockedCells="1"/>
  <mergeCells count="1">
    <mergeCell ref="B18:K18"/>
  </mergeCells>
  <hyperlinks>
    <hyperlink ref="B26" r:id="rId1"/>
  </hyperlinks>
  <pageMargins left="0.25" right="0.25" top="0.75" bottom="0.75" header="0.3" footer="0.3"/>
  <pageSetup paperSize="9" scale="7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">
    <tabColor theme="0" tint="-0.34998626667073579"/>
    <pageSetUpPr fitToPage="1"/>
  </sheetPr>
  <dimension ref="A1:F82"/>
  <sheetViews>
    <sheetView showGridLines="0" showRowColHeaders="0" workbookViewId="0"/>
  </sheetViews>
  <sheetFormatPr defaultRowHeight="14.25" x14ac:dyDescent="0.2"/>
  <cols>
    <col min="1" max="1" width="6.7109375" style="89" customWidth="1"/>
    <col min="2" max="2" width="20.5703125" style="89" customWidth="1"/>
    <col min="3" max="3" width="35.7109375" style="89" bestFit="1" customWidth="1"/>
    <col min="4" max="4" width="17.85546875" style="94" customWidth="1"/>
    <col min="5" max="5" width="15.85546875" style="95" customWidth="1"/>
    <col min="6" max="6" width="17" style="96" customWidth="1"/>
    <col min="7" max="16384" width="9.140625" style="89"/>
  </cols>
  <sheetData>
    <row r="1" spans="1:6" x14ac:dyDescent="0.2">
      <c r="A1" s="85"/>
      <c r="B1" s="85"/>
      <c r="C1" s="85"/>
      <c r="D1" s="86"/>
      <c r="E1" s="87"/>
      <c r="F1" s="88"/>
    </row>
    <row r="2" spans="1:6" ht="38.25" customHeight="1" x14ac:dyDescent="0.25">
      <c r="A2" s="85"/>
      <c r="B2" s="149" t="s">
        <v>420</v>
      </c>
      <c r="C2" s="149"/>
      <c r="D2" s="149"/>
      <c r="E2" s="149"/>
      <c r="F2" s="149"/>
    </row>
    <row r="3" spans="1:6" x14ac:dyDescent="0.2">
      <c r="A3" s="85"/>
      <c r="B3" s="85"/>
      <c r="C3" s="85"/>
      <c r="D3" s="86"/>
      <c r="E3" s="87"/>
      <c r="F3" s="88"/>
    </row>
    <row r="4" spans="1:6" ht="25.5" x14ac:dyDescent="0.2">
      <c r="A4" s="85"/>
      <c r="B4" s="98" t="s">
        <v>311</v>
      </c>
      <c r="C4" s="98" t="s">
        <v>200</v>
      </c>
      <c r="D4" s="99" t="s">
        <v>421</v>
      </c>
      <c r="E4" s="100" t="s">
        <v>422</v>
      </c>
      <c r="F4" s="100" t="s">
        <v>423</v>
      </c>
    </row>
    <row r="5" spans="1:6" x14ac:dyDescent="0.2">
      <c r="A5" s="85"/>
      <c r="B5" s="85" t="s">
        <v>322</v>
      </c>
      <c r="C5" s="85" t="s">
        <v>0</v>
      </c>
      <c r="D5" s="86"/>
      <c r="E5" s="87">
        <v>30223</v>
      </c>
      <c r="F5" s="88">
        <f>SUM(Tabell2[[#This Row],[Kommunbidrag 2018]]/Tabell2[[#This Row],[Invånare 2018-01-01]])</f>
        <v>0</v>
      </c>
    </row>
    <row r="6" spans="1:6" x14ac:dyDescent="0.2">
      <c r="A6" s="85"/>
      <c r="B6" s="85" t="s">
        <v>322</v>
      </c>
      <c r="C6" s="85" t="s">
        <v>178</v>
      </c>
      <c r="D6" s="86">
        <v>47740</v>
      </c>
      <c r="E6" s="87">
        <v>102875</v>
      </c>
      <c r="F6" s="88">
        <f>SUM(Tabell2[[#This Row],[Kommunbidrag 2018]]/Tabell2[[#This Row],[Invånare 2018-01-01]])</f>
        <v>0.4640583232077764</v>
      </c>
    </row>
    <row r="7" spans="1:6" x14ac:dyDescent="0.2">
      <c r="A7" s="85"/>
      <c r="B7" s="85" t="s">
        <v>312</v>
      </c>
      <c r="C7" s="85" t="s">
        <v>180</v>
      </c>
      <c r="D7" s="86">
        <v>61344</v>
      </c>
      <c r="E7" s="87">
        <v>38822</v>
      </c>
      <c r="F7" s="88">
        <f>SUM(Tabell2[[#This Row],[Kommunbidrag 2018]]/Tabell2[[#This Row],[Invånare 2018-01-01]])</f>
        <v>1.5801349750141673</v>
      </c>
    </row>
    <row r="8" spans="1:6" x14ac:dyDescent="0.2">
      <c r="A8" s="85"/>
      <c r="B8" s="85" t="s">
        <v>195</v>
      </c>
      <c r="C8" s="85" t="s">
        <v>195</v>
      </c>
      <c r="D8" s="86">
        <v>225000</v>
      </c>
      <c r="E8" s="87">
        <v>159371</v>
      </c>
      <c r="F8" s="88">
        <f>SUM(Tabell2[[#This Row],[Kommunbidrag 2018]]/Tabell2[[#This Row],[Invånare 2018-01-01]])</f>
        <v>1.4118001392976138</v>
      </c>
    </row>
    <row r="9" spans="1:6" x14ac:dyDescent="0.2">
      <c r="A9" s="85"/>
      <c r="B9" s="85" t="s">
        <v>316</v>
      </c>
      <c r="C9" s="85" t="s">
        <v>4</v>
      </c>
      <c r="D9" s="86">
        <v>35000</v>
      </c>
      <c r="E9" s="87">
        <v>28181</v>
      </c>
      <c r="F9" s="88">
        <f>SUM(Tabell2[[#This Row],[Kommunbidrag 2018]]/Tabell2[[#This Row],[Invånare 2018-01-01]])</f>
        <v>1.241971541109258</v>
      </c>
    </row>
    <row r="10" spans="1:6" x14ac:dyDescent="0.2">
      <c r="A10" s="85"/>
      <c r="B10" s="85" t="s">
        <v>322</v>
      </c>
      <c r="C10" s="85" t="s">
        <v>343</v>
      </c>
      <c r="D10" s="86">
        <v>169500</v>
      </c>
      <c r="E10" s="87">
        <v>172379</v>
      </c>
      <c r="F10" s="88">
        <f>SUM(Tabell2[[#This Row],[Kommunbidrag 2018]]/Tabell2[[#This Row],[Invånare 2018-01-01]])</f>
        <v>0.98329842962309799</v>
      </c>
    </row>
    <row r="11" spans="1:6" x14ac:dyDescent="0.2">
      <c r="A11" s="85"/>
      <c r="B11" s="85" t="s">
        <v>313</v>
      </c>
      <c r="C11" s="85" t="s">
        <v>182</v>
      </c>
      <c r="D11" s="86">
        <v>109700</v>
      </c>
      <c r="E11" s="87">
        <v>38527</v>
      </c>
      <c r="F11" s="88">
        <f>SUM(Tabell2[[#This Row],[Kommunbidrag 2018]]/Tabell2[[#This Row],[Invånare 2018-01-01]])</f>
        <v>2.8473538038258885</v>
      </c>
    </row>
    <row r="12" spans="1:6" x14ac:dyDescent="0.2">
      <c r="A12" s="85"/>
      <c r="B12" s="85" t="s">
        <v>322</v>
      </c>
      <c r="C12" s="85" t="s">
        <v>181</v>
      </c>
      <c r="D12" s="86">
        <v>87250</v>
      </c>
      <c r="E12" s="87">
        <v>201568</v>
      </c>
      <c r="F12" s="88">
        <f>SUM(Tabell2[[#This Row],[Kommunbidrag 2018]]/Tabell2[[#This Row],[Invånare 2018-01-01]])</f>
        <v>0.43285640577869505</v>
      </c>
    </row>
    <row r="13" spans="1:6" x14ac:dyDescent="0.2">
      <c r="A13" s="85"/>
      <c r="B13" s="85" t="s">
        <v>319</v>
      </c>
      <c r="C13" s="85" t="s">
        <v>6</v>
      </c>
      <c r="D13" s="86"/>
      <c r="E13" s="87">
        <v>2646</v>
      </c>
      <c r="F13" s="88">
        <f>SUM(Tabell2[[#This Row],[Kommunbidrag 2018]]/Tabell2[[#This Row],[Invånare 2018-01-01]])</f>
        <v>0</v>
      </c>
    </row>
    <row r="14" spans="1:6" x14ac:dyDescent="0.2">
      <c r="A14" s="85"/>
      <c r="B14" s="85" t="s">
        <v>100</v>
      </c>
      <c r="C14" s="85" t="s">
        <v>7</v>
      </c>
      <c r="D14" s="86">
        <v>240000</v>
      </c>
      <c r="E14" s="87">
        <v>43797</v>
      </c>
      <c r="F14" s="88">
        <f>SUM(Tabell2[[#This Row],[Kommunbidrag 2018]]/Tabell2[[#This Row],[Invånare 2018-01-01]])</f>
        <v>5.4798273854373587</v>
      </c>
    </row>
    <row r="15" spans="1:6" x14ac:dyDescent="0.2">
      <c r="A15" s="85"/>
      <c r="B15" s="85" t="s">
        <v>318</v>
      </c>
      <c r="C15" s="85" t="s">
        <v>8</v>
      </c>
      <c r="D15" s="86">
        <v>230000</v>
      </c>
      <c r="E15" s="87">
        <v>104709</v>
      </c>
      <c r="F15" s="88">
        <f>SUM(Tabell2[[#This Row],[Kommunbidrag 2018]]/Tabell2[[#This Row],[Invånare 2018-01-01]])</f>
        <v>2.1965638101786857</v>
      </c>
    </row>
    <row r="16" spans="1:6" x14ac:dyDescent="0.2">
      <c r="A16" s="85"/>
      <c r="B16" s="85" t="s">
        <v>314</v>
      </c>
      <c r="C16" s="85" t="s">
        <v>9</v>
      </c>
      <c r="D16" s="86">
        <v>20000</v>
      </c>
      <c r="E16" s="87">
        <v>44195</v>
      </c>
      <c r="F16" s="88">
        <f>SUM(Tabell2[[#This Row],[Kommunbidrag 2018]]/Tabell2[[#This Row],[Invånare 2018-01-01]])</f>
        <v>0.4525398800769318</v>
      </c>
    </row>
    <row r="17" spans="1:6" x14ac:dyDescent="0.2">
      <c r="A17" s="85"/>
      <c r="B17" s="85" t="s">
        <v>327</v>
      </c>
      <c r="C17" s="85" t="s">
        <v>339</v>
      </c>
      <c r="D17" s="86">
        <v>872000</v>
      </c>
      <c r="E17" s="87">
        <v>97353</v>
      </c>
      <c r="F17" s="88">
        <f>SUM(Tabell2[[#This Row],[Kommunbidrag 2018]]/Tabell2[[#This Row],[Invånare 2018-01-01]])</f>
        <v>8.9570942857436346</v>
      </c>
    </row>
    <row r="18" spans="1:6" x14ac:dyDescent="0.2">
      <c r="A18" s="85"/>
      <c r="B18" s="85" t="s">
        <v>313</v>
      </c>
      <c r="C18" s="85" t="s">
        <v>207</v>
      </c>
      <c r="D18" s="86">
        <v>80000</v>
      </c>
      <c r="E18" s="87">
        <v>54815</v>
      </c>
      <c r="F18" s="88">
        <f>SUM(Tabell2[[#This Row],[Kommunbidrag 2018]]/Tabell2[[#This Row],[Invånare 2018-01-01]])</f>
        <v>1.4594545288698348</v>
      </c>
    </row>
    <row r="19" spans="1:6" x14ac:dyDescent="0.2">
      <c r="A19" s="85"/>
      <c r="B19" s="85" t="s">
        <v>313</v>
      </c>
      <c r="C19" s="85" t="s">
        <v>12</v>
      </c>
      <c r="D19" s="86">
        <v>248400</v>
      </c>
      <c r="E19" s="87">
        <v>100603</v>
      </c>
      <c r="F19" s="88">
        <f>SUM(Tabell2[[#This Row],[Kommunbidrag 2018]]/Tabell2[[#This Row],[Invånare 2018-01-01]])</f>
        <v>2.4691112591075814</v>
      </c>
    </row>
    <row r="20" spans="1:6" x14ac:dyDescent="0.2">
      <c r="A20" s="85"/>
      <c r="B20" s="85" t="s">
        <v>317</v>
      </c>
      <c r="C20" s="85" t="s">
        <v>191</v>
      </c>
      <c r="D20" s="86">
        <v>462056</v>
      </c>
      <c r="E20" s="87">
        <v>116146</v>
      </c>
      <c r="F20" s="88">
        <f>SUM(Tabell2[[#This Row],[Kommunbidrag 2018]]/Tabell2[[#This Row],[Invånare 2018-01-01]])</f>
        <v>3.9782342913229902</v>
      </c>
    </row>
    <row r="21" spans="1:6" x14ac:dyDescent="0.2">
      <c r="A21" s="85"/>
      <c r="B21" s="85" t="s">
        <v>327</v>
      </c>
      <c r="C21" s="85" t="s">
        <v>73</v>
      </c>
      <c r="D21" s="86">
        <v>1555000</v>
      </c>
      <c r="E21" s="87">
        <v>184926</v>
      </c>
      <c r="F21" s="88">
        <f>SUM(Tabell2[[#This Row],[Kommunbidrag 2018]]/Tabell2[[#This Row],[Invånare 2018-01-01]])</f>
        <v>8.4087689129705936</v>
      </c>
    </row>
    <row r="22" spans="1:6" x14ac:dyDescent="0.2">
      <c r="A22" s="85"/>
      <c r="B22" s="85" t="s">
        <v>317</v>
      </c>
      <c r="C22" s="85" t="s">
        <v>184</v>
      </c>
      <c r="D22" s="86">
        <v>670000</v>
      </c>
      <c r="E22" s="87">
        <v>201928</v>
      </c>
      <c r="F22" s="88">
        <f>SUM(Tabell2[[#This Row],[Kommunbidrag 2018]]/Tabell2[[#This Row],[Invånare 2018-01-01]])</f>
        <v>3.3180143417455725</v>
      </c>
    </row>
    <row r="23" spans="1:6" x14ac:dyDescent="0.2">
      <c r="A23" s="85"/>
      <c r="B23" s="85" t="s">
        <v>313</v>
      </c>
      <c r="C23" s="85" t="s">
        <v>192</v>
      </c>
      <c r="D23" s="86">
        <v>48570</v>
      </c>
      <c r="E23" s="87">
        <v>46882</v>
      </c>
      <c r="F23" s="88">
        <f>SUM(Tabell2[[#This Row],[Kommunbidrag 2018]]/Tabell2[[#This Row],[Invånare 2018-01-01]])</f>
        <v>1.0360052898767118</v>
      </c>
    </row>
    <row r="24" spans="1:6" x14ac:dyDescent="0.2">
      <c r="A24" s="85"/>
      <c r="B24" s="85" t="s">
        <v>327</v>
      </c>
      <c r="C24" s="85" t="s">
        <v>193</v>
      </c>
      <c r="D24" s="86">
        <v>386300</v>
      </c>
      <c r="E24" s="87">
        <v>72520</v>
      </c>
      <c r="F24" s="88">
        <f>SUM(Tabell2[[#This Row],[Kommunbidrag 2018]]/Tabell2[[#This Row],[Invånare 2018-01-01]])</f>
        <v>5.3268063982349698</v>
      </c>
    </row>
    <row r="25" spans="1:6" x14ac:dyDescent="0.2">
      <c r="A25" s="85"/>
      <c r="B25" s="85" t="s">
        <v>78</v>
      </c>
      <c r="C25" s="85" t="s">
        <v>179</v>
      </c>
      <c r="D25" s="86">
        <v>107999</v>
      </c>
      <c r="E25" s="87">
        <v>113175</v>
      </c>
      <c r="F25" s="88">
        <f>SUM(Tabell2[[#This Row],[Kommunbidrag 2018]]/Tabell2[[#This Row],[Invånare 2018-01-01]])</f>
        <v>0.95426551800309256</v>
      </c>
    </row>
    <row r="26" spans="1:6" x14ac:dyDescent="0.2">
      <c r="A26" s="85"/>
      <c r="B26" s="85" t="s">
        <v>176</v>
      </c>
      <c r="C26" s="85" t="s">
        <v>176</v>
      </c>
      <c r="D26" s="86">
        <v>498400</v>
      </c>
      <c r="E26" s="87">
        <v>129806</v>
      </c>
      <c r="F26" s="88">
        <f>SUM(Tabell2[[#This Row],[Kommunbidrag 2018]]/Tabell2[[#This Row],[Invånare 2018-01-01]])</f>
        <v>3.839575982620218</v>
      </c>
    </row>
    <row r="27" spans="1:6" x14ac:dyDescent="0.2">
      <c r="A27" s="85"/>
      <c r="B27" s="85" t="s">
        <v>78</v>
      </c>
      <c r="C27" s="85" t="s">
        <v>78</v>
      </c>
      <c r="D27" s="86">
        <v>305000</v>
      </c>
      <c r="E27" s="87">
        <v>156654</v>
      </c>
      <c r="F27" s="88">
        <f>SUM(Tabell2[[#This Row],[Kommunbidrag 2018]]/Tabell2[[#This Row],[Invånare 2018-01-01]])</f>
        <v>1.9469659249045668</v>
      </c>
    </row>
    <row r="28" spans="1:6" x14ac:dyDescent="0.2">
      <c r="A28" s="85"/>
      <c r="B28" s="85" t="s">
        <v>318</v>
      </c>
      <c r="C28" s="85" t="s">
        <v>188</v>
      </c>
      <c r="D28" s="86">
        <v>271150</v>
      </c>
      <c r="E28" s="87">
        <v>60177</v>
      </c>
      <c r="F28" s="88">
        <f>SUM(Tabell2[[#This Row],[Kommunbidrag 2018]]/Tabell2[[#This Row],[Invånare 2018-01-01]])</f>
        <v>4.505874337371421</v>
      </c>
    </row>
    <row r="29" spans="1:6" x14ac:dyDescent="0.2">
      <c r="A29" s="85"/>
      <c r="B29" s="85" t="s">
        <v>314</v>
      </c>
      <c r="C29" s="85" t="s">
        <v>22</v>
      </c>
      <c r="D29" s="86">
        <v>50000</v>
      </c>
      <c r="E29" s="87">
        <v>81986</v>
      </c>
      <c r="F29" s="88">
        <f>SUM(Tabell2[[#This Row],[Kommunbidrag 2018]]/Tabell2[[#This Row],[Invånare 2018-01-01]])</f>
        <v>0.60986022003756735</v>
      </c>
    </row>
    <row r="30" spans="1:6" x14ac:dyDescent="0.2">
      <c r="A30" s="85"/>
      <c r="B30" s="85" t="s">
        <v>322</v>
      </c>
      <c r="C30" s="85" t="s">
        <v>196</v>
      </c>
      <c r="D30" s="86">
        <v>66000</v>
      </c>
      <c r="E30" s="87">
        <v>101232</v>
      </c>
      <c r="F30" s="88">
        <f>SUM(Tabell2[[#This Row],[Kommunbidrag 2018]]/Tabell2[[#This Row],[Invånare 2018-01-01]])</f>
        <v>0.65196775723091516</v>
      </c>
    </row>
    <row r="31" spans="1:6" x14ac:dyDescent="0.2">
      <c r="A31" s="85"/>
      <c r="B31" s="85" t="s">
        <v>327</v>
      </c>
      <c r="C31" s="85" t="s">
        <v>197</v>
      </c>
      <c r="D31" s="86">
        <v>214502</v>
      </c>
      <c r="E31" s="87">
        <v>59311</v>
      </c>
      <c r="F31" s="88">
        <f>SUM(Tabell2[[#This Row],[Kommunbidrag 2018]]/Tabell2[[#This Row],[Invånare 2018-01-01]])</f>
        <v>3.6165635379609178</v>
      </c>
    </row>
    <row r="32" spans="1:6" x14ac:dyDescent="0.2">
      <c r="A32" s="85"/>
      <c r="B32" s="85" t="s">
        <v>312</v>
      </c>
      <c r="C32" s="85" t="s">
        <v>198</v>
      </c>
      <c r="D32" s="86">
        <v>45134</v>
      </c>
      <c r="E32" s="87">
        <v>26477</v>
      </c>
      <c r="F32" s="88">
        <f>SUM(Tabell2[[#This Row],[Kommunbidrag 2018]]/Tabell2[[#This Row],[Invånare 2018-01-01]])</f>
        <v>1.7046493182762397</v>
      </c>
    </row>
    <row r="33" spans="1:6" x14ac:dyDescent="0.2">
      <c r="A33" s="85"/>
      <c r="B33" s="85" t="s">
        <v>313</v>
      </c>
      <c r="C33" s="85" t="s">
        <v>24</v>
      </c>
      <c r="D33" s="86">
        <v>58965</v>
      </c>
      <c r="E33" s="87">
        <v>19028</v>
      </c>
      <c r="F33" s="88">
        <f>SUM(Tabell2[[#This Row],[Kommunbidrag 2018]]/Tabell2[[#This Row],[Invånare 2018-01-01]])</f>
        <v>3.098854319949548</v>
      </c>
    </row>
    <row r="34" spans="1:6" x14ac:dyDescent="0.2">
      <c r="A34" s="85"/>
      <c r="B34" s="85" t="s">
        <v>316</v>
      </c>
      <c r="C34" s="85" t="s">
        <v>26</v>
      </c>
      <c r="D34" s="86">
        <v>982000</v>
      </c>
      <c r="E34" s="87">
        <v>77470</v>
      </c>
      <c r="F34" s="88">
        <f>SUM(Tabell2[[#This Row],[Kommunbidrag 2018]]/Tabell2[[#This Row],[Invånare 2018-01-01]])</f>
        <v>12.675874532076932</v>
      </c>
    </row>
    <row r="35" spans="1:6" x14ac:dyDescent="0.2">
      <c r="A35" s="85"/>
      <c r="B35" s="85" t="s">
        <v>319</v>
      </c>
      <c r="C35" s="85" t="s">
        <v>27</v>
      </c>
      <c r="D35" s="86"/>
      <c r="E35" s="87">
        <v>23484</v>
      </c>
      <c r="F35" s="88">
        <f>SUM(Tabell2[[#This Row],[Kommunbidrag 2018]]/Tabell2[[#This Row],[Invånare 2018-01-01]])</f>
        <v>0</v>
      </c>
    </row>
    <row r="36" spans="1:6" x14ac:dyDescent="0.2">
      <c r="A36" s="85"/>
      <c r="B36" s="85" t="s">
        <v>312</v>
      </c>
      <c r="C36" s="85" t="s">
        <v>250</v>
      </c>
      <c r="D36" s="86">
        <v>344000</v>
      </c>
      <c r="E36" s="87">
        <v>169591</v>
      </c>
      <c r="F36" s="88">
        <f>SUM(Tabell2[[#This Row],[Kommunbidrag 2018]]/Tabell2[[#This Row],[Invånare 2018-01-01]])</f>
        <v>2.028409526448927</v>
      </c>
    </row>
    <row r="37" spans="1:6" x14ac:dyDescent="0.2">
      <c r="A37" s="85"/>
      <c r="B37" s="85" t="s">
        <v>327</v>
      </c>
      <c r="C37" s="85" t="s">
        <v>185</v>
      </c>
      <c r="D37" s="86">
        <v>794545</v>
      </c>
      <c r="E37" s="87">
        <v>265930</v>
      </c>
      <c r="F37" s="88">
        <f>SUM(Tabell2[[#This Row],[Kommunbidrag 2018]]/Tabell2[[#This Row],[Invånare 2018-01-01]])</f>
        <v>2.9877975407062007</v>
      </c>
    </row>
    <row r="38" spans="1:6" x14ac:dyDescent="0.2">
      <c r="A38" s="85"/>
      <c r="B38" s="85" t="s">
        <v>317</v>
      </c>
      <c r="C38" s="85" t="s">
        <v>260</v>
      </c>
      <c r="D38" s="86">
        <v>733236</v>
      </c>
      <c r="E38" s="87">
        <v>191979</v>
      </c>
      <c r="F38" s="88">
        <f>SUM(Tabell2[[#This Row],[Kommunbidrag 2018]]/Tabell2[[#This Row],[Invånare 2018-01-01]])</f>
        <v>3.8193552419795913</v>
      </c>
    </row>
    <row r="39" spans="1:6" x14ac:dyDescent="0.2">
      <c r="A39" s="85"/>
      <c r="B39" s="85" t="s">
        <v>327</v>
      </c>
      <c r="C39" s="85" t="s">
        <v>258</v>
      </c>
      <c r="D39" s="86">
        <v>502417</v>
      </c>
      <c r="E39" s="87">
        <v>111565</v>
      </c>
      <c r="F39" s="88">
        <f>SUM(Tabell2[[#This Row],[Kommunbidrag 2018]]/Tabell2[[#This Row],[Invånare 2018-01-01]])</f>
        <v>4.5033567875229688</v>
      </c>
    </row>
    <row r="40" spans="1:6" x14ac:dyDescent="0.2">
      <c r="A40" s="85"/>
      <c r="B40" s="85" t="s">
        <v>312</v>
      </c>
      <c r="C40" s="85" t="s">
        <v>338</v>
      </c>
      <c r="D40" s="86">
        <v>68311</v>
      </c>
      <c r="E40" s="87">
        <v>51275</v>
      </c>
      <c r="F40" s="88">
        <f>SUM(Tabell2[[#This Row],[Kommunbidrag 2018]]/Tabell2[[#This Row],[Invånare 2018-01-01]])</f>
        <v>1.3322476840565578</v>
      </c>
    </row>
    <row r="41" spans="1:6" x14ac:dyDescent="0.2">
      <c r="A41" s="85"/>
      <c r="B41" s="85" t="s">
        <v>322</v>
      </c>
      <c r="C41" s="85" t="s">
        <v>344</v>
      </c>
      <c r="D41" s="86">
        <v>67428</v>
      </c>
      <c r="E41" s="87">
        <v>38984</v>
      </c>
      <c r="F41" s="88">
        <f>SUM(Tabell2[[#This Row],[Kommunbidrag 2018]]/Tabell2[[#This Row],[Invånare 2018-01-01]])</f>
        <v>1.7296326698132567</v>
      </c>
    </row>
    <row r="42" spans="1:6" x14ac:dyDescent="0.2">
      <c r="A42" s="85"/>
      <c r="B42" s="85" t="s">
        <v>128</v>
      </c>
      <c r="C42" s="85" t="s">
        <v>194</v>
      </c>
      <c r="D42" s="86"/>
      <c r="E42" s="87">
        <v>46513</v>
      </c>
      <c r="F42" s="88">
        <f>SUM(Tabell2[[#This Row],[Kommunbidrag 2018]]/Tabell2[[#This Row],[Invånare 2018-01-01]])</f>
        <v>0</v>
      </c>
    </row>
    <row r="43" spans="1:6" x14ac:dyDescent="0.2">
      <c r="A43" s="85"/>
      <c r="B43" s="85" t="s">
        <v>316</v>
      </c>
      <c r="C43" s="85" t="s">
        <v>257</v>
      </c>
      <c r="D43" s="86">
        <v>73700</v>
      </c>
      <c r="E43" s="87">
        <v>59719</v>
      </c>
      <c r="F43" s="88">
        <f>SUM(Tabell2[[#This Row],[Kommunbidrag 2018]]/Tabell2[[#This Row],[Invånare 2018-01-01]])</f>
        <v>1.2341130963344999</v>
      </c>
    </row>
    <row r="44" spans="1:6" x14ac:dyDescent="0.2">
      <c r="A44" s="85"/>
      <c r="B44" s="85" t="s">
        <v>317</v>
      </c>
      <c r="C44" s="85" t="s">
        <v>340</v>
      </c>
      <c r="D44" s="86">
        <v>246932</v>
      </c>
      <c r="E44" s="87">
        <v>253237</v>
      </c>
      <c r="F44" s="88">
        <f>SUM(Tabell2[[#This Row],[Kommunbidrag 2018]]/Tabell2[[#This Row],[Invånare 2018-01-01]])</f>
        <v>0.97510237445554959</v>
      </c>
    </row>
    <row r="45" spans="1:6" x14ac:dyDescent="0.2">
      <c r="A45" s="85"/>
      <c r="B45" s="85" t="s">
        <v>319</v>
      </c>
      <c r="C45" s="85" t="s">
        <v>121</v>
      </c>
      <c r="D45" s="86">
        <v>20000</v>
      </c>
      <c r="E45" s="87">
        <v>79942</v>
      </c>
      <c r="F45" s="88">
        <f>SUM(Tabell2[[#This Row],[Kommunbidrag 2018]]/Tabell2[[#This Row],[Invånare 2018-01-01]])</f>
        <v>0.25018138150158864</v>
      </c>
    </row>
    <row r="46" spans="1:6" x14ac:dyDescent="0.2">
      <c r="A46" s="85"/>
      <c r="B46" s="85" t="s">
        <v>78</v>
      </c>
      <c r="C46" s="85" t="s">
        <v>189</v>
      </c>
      <c r="D46" s="86">
        <v>174798</v>
      </c>
      <c r="E46" s="87">
        <v>87408</v>
      </c>
      <c r="F46" s="88">
        <f>SUM(Tabell2[[#This Row],[Kommunbidrag 2018]]/Tabell2[[#This Row],[Invånare 2018-01-01]])</f>
        <v>1.9997940691927512</v>
      </c>
    </row>
    <row r="47" spans="1:6" x14ac:dyDescent="0.2">
      <c r="A47" s="85"/>
      <c r="B47" s="85" t="s">
        <v>424</v>
      </c>
      <c r="C47" s="85" t="s">
        <v>251</v>
      </c>
      <c r="D47" s="86">
        <v>1705000</v>
      </c>
      <c r="E47" s="87">
        <v>720731.80857702484</v>
      </c>
      <c r="F47" s="88">
        <f>SUM(Tabell2[[#This Row],[Kommunbidrag 2018]]/Tabell2[[#This Row],[Invånare 2018-01-01]])</f>
        <v>2.3656511058756555</v>
      </c>
    </row>
    <row r="48" spans="1:6" x14ac:dyDescent="0.2">
      <c r="A48" s="85"/>
      <c r="B48" s="85" t="s">
        <v>322</v>
      </c>
      <c r="C48" s="85" t="s">
        <v>345</v>
      </c>
      <c r="D48" s="86">
        <v>1040924</v>
      </c>
      <c r="E48" s="87">
        <v>705452</v>
      </c>
      <c r="F48" s="88">
        <f>SUM(Tabell2[[#This Row],[Kommunbidrag 2018]]/Tabell2[[#This Row],[Invånare 2018-01-01]])</f>
        <v>1.4755419220584816</v>
      </c>
    </row>
    <row r="49" spans="1:6" x14ac:dyDescent="0.2">
      <c r="A49" s="85"/>
      <c r="B49" s="85" t="s">
        <v>318</v>
      </c>
      <c r="C49" s="85" t="s">
        <v>41</v>
      </c>
      <c r="D49" s="86"/>
      <c r="E49" s="87">
        <v>35045</v>
      </c>
      <c r="F49" s="88">
        <f>SUM(Tabell2[[#This Row],[Kommunbidrag 2018]]/Tabell2[[#This Row],[Invånare 2018-01-01]])</f>
        <v>0</v>
      </c>
    </row>
    <row r="50" spans="1:6" x14ac:dyDescent="0.2">
      <c r="A50" s="85"/>
      <c r="B50" s="85" t="s">
        <v>322</v>
      </c>
      <c r="C50" s="85" t="s">
        <v>269</v>
      </c>
      <c r="D50" s="86">
        <v>34000</v>
      </c>
      <c r="E50" s="87">
        <v>25981</v>
      </c>
      <c r="F50" s="88">
        <f>SUM(Tabell2[[#This Row],[Kommunbidrag 2018]]/Tabell2[[#This Row],[Invånare 2018-01-01]])</f>
        <v>1.308648627843424</v>
      </c>
    </row>
    <row r="51" spans="1:6" x14ac:dyDescent="0.2">
      <c r="A51" s="85"/>
      <c r="B51" s="85" t="s">
        <v>315</v>
      </c>
      <c r="C51" s="85" t="s">
        <v>208</v>
      </c>
      <c r="D51" s="86">
        <v>70000</v>
      </c>
      <c r="E51" s="87">
        <v>38467</v>
      </c>
      <c r="F51" s="88">
        <f>SUM(Tabell2[[#This Row],[Kommunbidrag 2018]]/Tabell2[[#This Row],[Invånare 2018-01-01]])</f>
        <v>1.8197415966932695</v>
      </c>
    </row>
    <row r="52" spans="1:6" x14ac:dyDescent="0.2">
      <c r="A52" s="85"/>
      <c r="B52" s="85" t="s">
        <v>313</v>
      </c>
      <c r="C52" s="85" t="s">
        <v>45</v>
      </c>
      <c r="D52" s="86">
        <v>20000</v>
      </c>
      <c r="E52" s="87">
        <v>25782</v>
      </c>
      <c r="F52" s="88">
        <f>SUM(Tabell2[[#This Row],[Kommunbidrag 2018]]/Tabell2[[#This Row],[Invånare 2018-01-01]])</f>
        <v>0.7757350089209526</v>
      </c>
    </row>
    <row r="53" spans="1:6" x14ac:dyDescent="0.2">
      <c r="A53" s="85"/>
      <c r="B53" s="85" t="s">
        <v>327</v>
      </c>
      <c r="C53" s="85" t="s">
        <v>202</v>
      </c>
      <c r="D53" s="86">
        <v>101489</v>
      </c>
      <c r="E53" s="87">
        <v>101459</v>
      </c>
      <c r="F53" s="88">
        <f>SUM(Tabell2[[#This Row],[Kommunbidrag 2018]]/Tabell2[[#This Row],[Invånare 2018-01-01]])</f>
        <v>1.0002956859421046</v>
      </c>
    </row>
    <row r="54" spans="1:6" x14ac:dyDescent="0.2">
      <c r="A54" s="85"/>
      <c r="B54" s="85" t="s">
        <v>317</v>
      </c>
      <c r="C54" s="85" t="s">
        <v>126</v>
      </c>
      <c r="D54" s="86">
        <v>335000</v>
      </c>
      <c r="E54" s="87">
        <v>123357</v>
      </c>
      <c r="F54" s="88">
        <f>SUM(Tabell2[[#This Row],[Kommunbidrag 2018]]/Tabell2[[#This Row],[Invånare 2018-01-01]])</f>
        <v>2.7156950963463768</v>
      </c>
    </row>
    <row r="55" spans="1:6" x14ac:dyDescent="0.2">
      <c r="A55" s="85"/>
      <c r="B55" s="85" t="s">
        <v>314</v>
      </c>
      <c r="C55" s="85" t="s">
        <v>190</v>
      </c>
      <c r="D55" s="86">
        <v>130000</v>
      </c>
      <c r="E55" s="87">
        <v>135889</v>
      </c>
      <c r="F55" s="88">
        <f>SUM(Tabell2[[#This Row],[Kommunbidrag 2018]]/Tabell2[[#This Row],[Invånare 2018-01-01]])</f>
        <v>0.95666315890175069</v>
      </c>
    </row>
    <row r="56" spans="1:6" x14ac:dyDescent="0.2">
      <c r="A56" s="85"/>
      <c r="B56" s="85" t="s">
        <v>128</v>
      </c>
      <c r="C56" s="85" t="s">
        <v>183</v>
      </c>
      <c r="D56" s="86">
        <v>382128</v>
      </c>
      <c r="E56" s="87">
        <v>130165</v>
      </c>
      <c r="F56" s="88">
        <f>SUM(Tabell2[[#This Row],[Kommunbidrag 2018]]/Tabell2[[#This Row],[Invånare 2018-01-01]])</f>
        <v>2.9357200476318517</v>
      </c>
    </row>
    <row r="57" spans="1:6" x14ac:dyDescent="0.2">
      <c r="A57" s="85"/>
      <c r="B57" s="85" t="s">
        <v>317</v>
      </c>
      <c r="C57" s="85" t="s">
        <v>425</v>
      </c>
      <c r="D57" s="86">
        <v>726000</v>
      </c>
      <c r="E57" s="87">
        <v>358835.59390010184</v>
      </c>
      <c r="F57" s="88">
        <f>SUM(Tabell2[[#This Row],[Kommunbidrag 2018]]/Tabell2[[#This Row],[Invånare 2018-01-01]])</f>
        <v>2.0232106634385745</v>
      </c>
    </row>
    <row r="58" spans="1:6" x14ac:dyDescent="0.2">
      <c r="A58" s="85"/>
      <c r="B58" s="85" t="s">
        <v>322</v>
      </c>
      <c r="C58" s="85" t="s">
        <v>199</v>
      </c>
      <c r="D58" s="86">
        <v>178656</v>
      </c>
      <c r="E58" s="87">
        <v>72199</v>
      </c>
      <c r="F58" s="88">
        <f>SUM(Tabell2[[#This Row],[Kommunbidrag 2018]]/Tabell2[[#This Row],[Invånare 2018-01-01]])</f>
        <v>2.4744941065665729</v>
      </c>
    </row>
    <row r="59" spans="1:6" x14ac:dyDescent="0.2">
      <c r="A59" s="85"/>
      <c r="B59" s="85" t="s">
        <v>319</v>
      </c>
      <c r="C59" s="85" t="s">
        <v>342</v>
      </c>
      <c r="D59" s="86">
        <v>465624</v>
      </c>
      <c r="E59" s="87">
        <v>155606</v>
      </c>
      <c r="F59" s="88">
        <f>SUM(Tabell2[[#This Row],[Kommunbidrag 2018]]/Tabell2[[#This Row],[Invånare 2018-01-01]])</f>
        <v>2.9923267740318495</v>
      </c>
    </row>
    <row r="60" spans="1:6" x14ac:dyDescent="0.2">
      <c r="A60" s="85"/>
      <c r="B60" s="85" t="s">
        <v>100</v>
      </c>
      <c r="C60" s="85" t="s">
        <v>341</v>
      </c>
      <c r="D60" s="86">
        <v>792110</v>
      </c>
      <c r="E60" s="87">
        <v>325174</v>
      </c>
      <c r="F60" s="88">
        <f>SUM(Tabell2[[#This Row],[Kommunbidrag 2018]]/Tabell2[[#This Row],[Invånare 2018-01-01]])</f>
        <v>2.4359573643649246</v>
      </c>
    </row>
    <row r="61" spans="1:6" x14ac:dyDescent="0.2">
      <c r="A61" s="85"/>
      <c r="B61" s="85" t="s">
        <v>314</v>
      </c>
      <c r="C61" s="85" t="s">
        <v>53</v>
      </c>
      <c r="D61" s="86">
        <v>135000</v>
      </c>
      <c r="E61" s="87">
        <v>62755</v>
      </c>
      <c r="F61" s="88">
        <f>SUM(Tabell2[[#This Row],[Kommunbidrag 2018]]/Tabell2[[#This Row],[Invånare 2018-01-01]])</f>
        <v>2.1512230101187155</v>
      </c>
    </row>
    <row r="62" spans="1:6" x14ac:dyDescent="0.2">
      <c r="A62" s="85"/>
      <c r="B62" s="85" t="s">
        <v>319</v>
      </c>
      <c r="C62" s="85" t="s">
        <v>54</v>
      </c>
      <c r="D62" s="86"/>
      <c r="E62" s="87">
        <v>6787</v>
      </c>
      <c r="F62" s="88">
        <f>SUM(Tabell2[[#This Row],[Kommunbidrag 2018]]/Tabell2[[#This Row],[Invånare 2018-01-01]])</f>
        <v>0</v>
      </c>
    </row>
    <row r="63" spans="1:6" x14ac:dyDescent="0.2">
      <c r="A63" s="85"/>
      <c r="B63" s="85" t="s">
        <v>128</v>
      </c>
      <c r="C63" s="85" t="s">
        <v>203</v>
      </c>
      <c r="D63" s="86">
        <v>198597</v>
      </c>
      <c r="E63" s="87">
        <v>66858</v>
      </c>
      <c r="F63" s="88">
        <f>SUM(Tabell2[[#This Row],[Kommunbidrag 2018]]/Tabell2[[#This Row],[Invånare 2018-01-01]])</f>
        <v>2.9704298662837654</v>
      </c>
    </row>
    <row r="64" spans="1:6" x14ac:dyDescent="0.2">
      <c r="A64" s="85"/>
      <c r="B64" s="85" t="s">
        <v>244</v>
      </c>
      <c r="C64" s="85" t="s">
        <v>244</v>
      </c>
      <c r="D64" s="86">
        <v>1209930</v>
      </c>
      <c r="E64" s="87">
        <v>240843</v>
      </c>
      <c r="F64" s="88">
        <f>SUM(Tabell2[[#This Row],[Kommunbidrag 2018]]/Tabell2[[#This Row],[Invånare 2018-01-01]])</f>
        <v>5.0237291513558624</v>
      </c>
    </row>
    <row r="65" spans="1:6" x14ac:dyDescent="0.2">
      <c r="A65" s="85"/>
      <c r="B65" s="85" t="s">
        <v>320</v>
      </c>
      <c r="C65" s="85" t="s">
        <v>320</v>
      </c>
      <c r="D65" s="86">
        <v>683529</v>
      </c>
      <c r="E65" s="87">
        <v>227938</v>
      </c>
      <c r="F65" s="88">
        <f>SUM(Tabell2[[#This Row],[Kommunbidrag 2018]]/Tabell2[[#This Row],[Invånare 2018-01-01]])</f>
        <v>2.9987496599952617</v>
      </c>
    </row>
    <row r="66" spans="1:6" x14ac:dyDescent="0.2">
      <c r="A66" s="85"/>
      <c r="B66" s="85" t="s">
        <v>317</v>
      </c>
      <c r="C66" s="85" t="s">
        <v>211</v>
      </c>
      <c r="D66" s="86">
        <v>1031000</v>
      </c>
      <c r="E66" s="87">
        <v>400523.59752287326</v>
      </c>
      <c r="F66" s="88">
        <f>SUM(Tabell2[[#This Row],[Kommunbidrag 2018]]/Tabell2[[#This Row],[Invånare 2018-01-01]])</f>
        <v>2.574130479143919</v>
      </c>
    </row>
    <row r="67" spans="1:6" x14ac:dyDescent="0.2">
      <c r="A67" s="85"/>
      <c r="B67" s="85" t="s">
        <v>321</v>
      </c>
      <c r="C67" s="85" t="s">
        <v>321</v>
      </c>
      <c r="D67" s="86">
        <v>1586200</v>
      </c>
      <c r="E67" s="87">
        <v>271095</v>
      </c>
      <c r="F67" s="88">
        <f>SUM(Tabell2[[#This Row],[Kommunbidrag 2018]]/Tabell2[[#This Row],[Invånare 2018-01-01]])</f>
        <v>5.8510854128626493</v>
      </c>
    </row>
    <row r="68" spans="1:6" x14ac:dyDescent="0.2">
      <c r="A68" s="85"/>
      <c r="B68" s="85" t="s">
        <v>322</v>
      </c>
      <c r="C68" s="85" t="s">
        <v>186</v>
      </c>
      <c r="D68" s="86">
        <v>98930</v>
      </c>
      <c r="E68" s="87">
        <v>98930</v>
      </c>
      <c r="F68" s="88">
        <f>SUM(Tabell2[[#This Row],[Kommunbidrag 2018]]/Tabell2[[#This Row],[Invånare 2018-01-01]])</f>
        <v>1</v>
      </c>
    </row>
    <row r="69" spans="1:6" x14ac:dyDescent="0.2">
      <c r="A69" s="85"/>
      <c r="B69" s="85" t="s">
        <v>323</v>
      </c>
      <c r="C69" s="85" t="s">
        <v>347</v>
      </c>
      <c r="D69" s="86">
        <v>403150</v>
      </c>
      <c r="E69" s="87">
        <v>88785</v>
      </c>
      <c r="F69" s="88">
        <f>SUM(Tabell2[[#This Row],[Kommunbidrag 2018]]/Tabell2[[#This Row],[Invånare 2018-01-01]])</f>
        <v>4.5407444951286813</v>
      </c>
    </row>
    <row r="70" spans="1:6" x14ac:dyDescent="0.2">
      <c r="A70" s="85"/>
      <c r="B70" s="85" t="s">
        <v>315</v>
      </c>
      <c r="C70" s="85" t="s">
        <v>164</v>
      </c>
      <c r="D70" s="86">
        <v>298554</v>
      </c>
      <c r="E70" s="87">
        <v>141904</v>
      </c>
      <c r="F70" s="88">
        <f>SUM(Tabell2[[#This Row],[Kommunbidrag 2018]]/Tabell2[[#This Row],[Invånare 2018-01-01]])</f>
        <v>2.1039153230352916</v>
      </c>
    </row>
    <row r="71" spans="1:6" x14ac:dyDescent="0.2">
      <c r="A71" s="85"/>
      <c r="B71" s="85" t="s">
        <v>315</v>
      </c>
      <c r="C71" s="85" t="s">
        <v>60</v>
      </c>
      <c r="D71" s="86"/>
      <c r="E71" s="87">
        <v>17148</v>
      </c>
      <c r="F71" s="88">
        <f>SUM(Tabell2[[#This Row],[Kommunbidrag 2018]]/Tabell2[[#This Row],[Invånare 2018-01-01]])</f>
        <v>0</v>
      </c>
    </row>
    <row r="72" spans="1:6" x14ac:dyDescent="0.2">
      <c r="A72" s="85"/>
      <c r="B72" s="85" t="s">
        <v>327</v>
      </c>
      <c r="C72" s="85" t="s">
        <v>154</v>
      </c>
      <c r="D72" s="86">
        <v>341015</v>
      </c>
      <c r="E72" s="87">
        <v>99919</v>
      </c>
      <c r="F72" s="88">
        <f>SUM(Tabell2[[#This Row],[Kommunbidrag 2018]]/Tabell2[[#This Row],[Invånare 2018-01-01]])</f>
        <v>3.4129144607131776</v>
      </c>
    </row>
    <row r="73" spans="1:6" x14ac:dyDescent="0.2">
      <c r="A73" s="85"/>
      <c r="B73" s="85" t="s">
        <v>107</v>
      </c>
      <c r="C73" s="85" t="s">
        <v>346</v>
      </c>
      <c r="D73" s="86">
        <v>1033190</v>
      </c>
      <c r="E73" s="87">
        <v>298907</v>
      </c>
      <c r="F73" s="88">
        <f>SUM(Tabell2[[#This Row],[Kommunbidrag 2018]]/Tabell2[[#This Row],[Invånare 2018-01-01]])</f>
        <v>3.4565600671780854</v>
      </c>
    </row>
    <row r="74" spans="1:6" x14ac:dyDescent="0.2">
      <c r="A74" s="85"/>
      <c r="B74" s="85" t="s">
        <v>323</v>
      </c>
      <c r="C74" s="85" t="s">
        <v>323</v>
      </c>
      <c r="D74" s="86"/>
      <c r="E74" s="87">
        <v>368711</v>
      </c>
      <c r="F74" s="88">
        <f>SUM(Tabell2[[#This Row],[Kommunbidrag 2018]]/Tabell2[[#This Row],[Invånare 2018-01-01]])</f>
        <v>0</v>
      </c>
    </row>
    <row r="75" spans="1:6" x14ac:dyDescent="0.2">
      <c r="A75" s="85"/>
      <c r="B75" s="85" t="s">
        <v>322</v>
      </c>
      <c r="C75" s="85" t="s">
        <v>187</v>
      </c>
      <c r="D75" s="86">
        <v>384867</v>
      </c>
      <c r="E75" s="87">
        <v>128036</v>
      </c>
      <c r="F75" s="88">
        <f>SUM(Tabell2[[#This Row],[Kommunbidrag 2018]]/Tabell2[[#This Row],[Invånare 2018-01-01]])</f>
        <v>3.0059280202443062</v>
      </c>
    </row>
    <row r="76" spans="1:6" x14ac:dyDescent="0.2">
      <c r="A76" s="85"/>
      <c r="B76" s="85" t="s">
        <v>318</v>
      </c>
      <c r="C76" s="85" t="s">
        <v>263</v>
      </c>
      <c r="D76" s="86">
        <v>154278</v>
      </c>
      <c r="E76" s="87">
        <v>91410</v>
      </c>
      <c r="F76" s="88">
        <f>SUM(Tabell2[[#This Row],[Kommunbidrag 2018]]/Tabell2[[#This Row],[Invånare 2018-01-01]])</f>
        <v>1.6877584509353463</v>
      </c>
    </row>
    <row r="77" spans="1:6" x14ac:dyDescent="0.2">
      <c r="A77" s="85"/>
      <c r="B77" s="85" t="s">
        <v>244</v>
      </c>
      <c r="C77" s="85" t="s">
        <v>243</v>
      </c>
      <c r="D77" s="86">
        <v>402275</v>
      </c>
      <c r="E77" s="87">
        <v>39556</v>
      </c>
      <c r="F77" s="88">
        <f>SUM(Tabell2[[#This Row],[Kommunbidrag 2018]]/Tabell2[[#This Row],[Invånare 2018-01-01]])</f>
        <v>10.169759328546871</v>
      </c>
    </row>
    <row r="78" spans="1:6" x14ac:dyDescent="0.2">
      <c r="A78" s="85"/>
      <c r="B78" s="85"/>
      <c r="C78" s="90">
        <f>SUBTOTAL(103,Tabell2[Brottsofferjour])</f>
        <v>73</v>
      </c>
      <c r="D78" s="91">
        <f>SUBTOTAL(109,Tabell2[Kommunbidrag 2018])</f>
        <v>25113823</v>
      </c>
      <c r="E78" s="87">
        <f>SUBTOTAL(109,Tabell2[Invånare 2018-01-01])</f>
        <v>9651658</v>
      </c>
      <c r="F78" s="92"/>
    </row>
    <row r="79" spans="1:6" x14ac:dyDescent="0.2">
      <c r="A79" s="85"/>
      <c r="B79" s="85"/>
      <c r="C79" s="85"/>
      <c r="D79" s="86"/>
      <c r="E79" s="87"/>
      <c r="F79" s="88"/>
    </row>
    <row r="80" spans="1:6" x14ac:dyDescent="0.2">
      <c r="A80" s="85"/>
      <c r="B80" s="93" t="s">
        <v>426</v>
      </c>
      <c r="C80" s="85"/>
      <c r="D80" s="86"/>
      <c r="E80" s="87"/>
      <c r="F80" s="88"/>
    </row>
    <row r="81" spans="1:6" x14ac:dyDescent="0.2">
      <c r="A81" s="85"/>
      <c r="B81" s="93" t="s">
        <v>427</v>
      </c>
      <c r="C81" s="85"/>
      <c r="D81" s="86"/>
      <c r="E81" s="87"/>
      <c r="F81" s="88"/>
    </row>
    <row r="82" spans="1:6" x14ac:dyDescent="0.2">
      <c r="A82" s="85"/>
      <c r="B82" s="85"/>
      <c r="C82" s="85"/>
      <c r="D82" s="86"/>
      <c r="E82" s="87"/>
      <c r="F82" s="88"/>
    </row>
  </sheetData>
  <mergeCells count="1">
    <mergeCell ref="B2:F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7" fitToHeight="2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">
    <tabColor theme="0" tint="-0.34998626667073579"/>
    <pageSetUpPr fitToPage="1"/>
  </sheetPr>
  <dimension ref="B1:J28"/>
  <sheetViews>
    <sheetView showGridLines="0" showRowColHeaders="0" zoomScaleNormal="100" workbookViewId="0"/>
  </sheetViews>
  <sheetFormatPr defaultRowHeight="11.25" x14ac:dyDescent="0.15"/>
  <cols>
    <col min="1" max="1" width="6.7109375" style="101" customWidth="1"/>
    <col min="2" max="2" width="16.28515625" style="101" customWidth="1"/>
    <col min="3" max="3" width="21.7109375" style="101" customWidth="1"/>
    <col min="4" max="4" width="13.28515625" style="101" bestFit="1" customWidth="1"/>
    <col min="5" max="5" width="14.5703125" style="101" customWidth="1"/>
    <col min="6" max="6" width="15.7109375" style="101" customWidth="1"/>
    <col min="7" max="7" width="32.85546875" style="101" bestFit="1" customWidth="1"/>
    <col min="8" max="8" width="65.42578125" style="101" bestFit="1" customWidth="1"/>
    <col min="9" max="16384" width="9.140625" style="101"/>
  </cols>
  <sheetData>
    <row r="1" spans="2:10" s="129" customFormat="1" x14ac:dyDescent="0.15">
      <c r="D1" s="130"/>
      <c r="E1" s="131"/>
      <c r="F1" s="132"/>
    </row>
    <row r="2" spans="2:10" s="129" customFormat="1" ht="14.25" customHeight="1" x14ac:dyDescent="0.15">
      <c r="B2" s="150" t="s">
        <v>458</v>
      </c>
      <c r="C2" s="150"/>
      <c r="D2" s="150"/>
      <c r="E2" s="150"/>
      <c r="F2" s="150"/>
      <c r="G2" s="150"/>
      <c r="H2" s="150"/>
      <c r="I2" s="133"/>
      <c r="J2" s="133"/>
    </row>
    <row r="3" spans="2:10" s="129" customFormat="1" ht="14.25" customHeight="1" x14ac:dyDescent="0.15">
      <c r="B3" s="150"/>
      <c r="C3" s="150"/>
      <c r="D3" s="150"/>
      <c r="E3" s="150"/>
      <c r="F3" s="150"/>
      <c r="G3" s="150"/>
      <c r="H3" s="150"/>
      <c r="I3" s="133"/>
      <c r="J3" s="133"/>
    </row>
    <row r="5" spans="2:10" ht="22.5" x14ac:dyDescent="0.15">
      <c r="B5" s="134" t="s">
        <v>311</v>
      </c>
      <c r="C5" s="134" t="s">
        <v>200</v>
      </c>
      <c r="D5" s="134" t="s">
        <v>177</v>
      </c>
      <c r="E5" s="135" t="s">
        <v>428</v>
      </c>
      <c r="F5" s="135" t="s">
        <v>429</v>
      </c>
      <c r="G5" s="108" t="s">
        <v>457</v>
      </c>
      <c r="H5" s="134" t="s">
        <v>456</v>
      </c>
    </row>
    <row r="6" spans="2:10" x14ac:dyDescent="0.15">
      <c r="B6" s="115" t="s">
        <v>321</v>
      </c>
      <c r="C6" s="115" t="s">
        <v>321</v>
      </c>
      <c r="D6" s="115" t="s">
        <v>440</v>
      </c>
      <c r="E6" s="138">
        <v>13934</v>
      </c>
      <c r="F6" s="138">
        <v>1058.9488163787587</v>
      </c>
      <c r="G6" s="115" t="s">
        <v>454</v>
      </c>
      <c r="H6" s="115"/>
    </row>
    <row r="7" spans="2:10" s="115" customFormat="1" x14ac:dyDescent="0.25">
      <c r="B7" s="115" t="s">
        <v>316</v>
      </c>
      <c r="C7" s="115" t="s">
        <v>257</v>
      </c>
      <c r="D7" s="115" t="s">
        <v>430</v>
      </c>
      <c r="E7" s="138">
        <v>2821</v>
      </c>
      <c r="F7" s="138">
        <v>203.43408547844032</v>
      </c>
      <c r="G7" s="115" t="s">
        <v>453</v>
      </c>
      <c r="H7" s="115" t="s">
        <v>459</v>
      </c>
    </row>
    <row r="8" spans="2:10" s="115" customFormat="1" x14ac:dyDescent="0.25">
      <c r="B8" s="115" t="s">
        <v>316</v>
      </c>
      <c r="C8" s="115" t="s">
        <v>257</v>
      </c>
      <c r="D8" s="115" t="s">
        <v>431</v>
      </c>
      <c r="E8" s="138">
        <v>6440</v>
      </c>
      <c r="F8" s="138">
        <v>553.85196046486374</v>
      </c>
      <c r="G8" s="115" t="s">
        <v>453</v>
      </c>
      <c r="H8" s="115" t="s">
        <v>460</v>
      </c>
    </row>
    <row r="9" spans="2:10" s="115" customFormat="1" x14ac:dyDescent="0.15">
      <c r="B9" s="101" t="s">
        <v>322</v>
      </c>
      <c r="C9" s="101" t="s">
        <v>343</v>
      </c>
      <c r="D9" s="101" t="s">
        <v>432</v>
      </c>
      <c r="E9" s="136">
        <v>9905</v>
      </c>
      <c r="F9" s="136">
        <v>845.88499446350852</v>
      </c>
      <c r="G9" s="101" t="s">
        <v>453</v>
      </c>
      <c r="H9" s="101" t="s">
        <v>452</v>
      </c>
    </row>
    <row r="10" spans="2:10" s="115" customFormat="1" x14ac:dyDescent="0.25">
      <c r="B10" s="115" t="s">
        <v>322</v>
      </c>
      <c r="C10" s="115" t="s">
        <v>181</v>
      </c>
      <c r="D10" s="115" t="s">
        <v>433</v>
      </c>
      <c r="E10" s="138">
        <v>9262</v>
      </c>
      <c r="F10" s="138">
        <v>580.56081918147629</v>
      </c>
      <c r="G10" s="115" t="s">
        <v>453</v>
      </c>
      <c r="H10" s="115" t="s">
        <v>452</v>
      </c>
    </row>
    <row r="11" spans="2:10" s="115" customFormat="1" x14ac:dyDescent="0.25">
      <c r="B11" s="115" t="s">
        <v>322</v>
      </c>
      <c r="C11" s="115" t="s">
        <v>343</v>
      </c>
      <c r="D11" s="115" t="s">
        <v>441</v>
      </c>
      <c r="E11" s="138">
        <v>6592</v>
      </c>
      <c r="F11" s="138">
        <v>538.52926666155042</v>
      </c>
      <c r="G11" s="115" t="s">
        <v>454</v>
      </c>
    </row>
    <row r="12" spans="2:10" s="115" customFormat="1" x14ac:dyDescent="0.25">
      <c r="B12" s="115" t="s">
        <v>322</v>
      </c>
      <c r="C12" s="115" t="s">
        <v>344</v>
      </c>
      <c r="D12" s="115" t="s">
        <v>442</v>
      </c>
      <c r="E12" s="138">
        <v>5280</v>
      </c>
      <c r="F12" s="138">
        <v>614.71145560391608</v>
      </c>
      <c r="G12" s="115" t="s">
        <v>454</v>
      </c>
    </row>
    <row r="13" spans="2:10" s="115" customFormat="1" x14ac:dyDescent="0.25">
      <c r="B13" s="115" t="s">
        <v>313</v>
      </c>
      <c r="C13" s="115" t="s">
        <v>207</v>
      </c>
      <c r="D13" s="115" t="s">
        <v>449</v>
      </c>
      <c r="E13" s="138">
        <v>9660</v>
      </c>
      <c r="F13" s="138">
        <v>713.40946896992966</v>
      </c>
      <c r="G13" s="115" t="s">
        <v>455</v>
      </c>
      <c r="H13" s="115" t="s">
        <v>451</v>
      </c>
    </row>
    <row r="14" spans="2:10" s="115" customFormat="1" x14ac:dyDescent="0.25">
      <c r="B14" s="115" t="s">
        <v>312</v>
      </c>
      <c r="C14" s="115" t="s">
        <v>338</v>
      </c>
      <c r="D14" s="115" t="s">
        <v>434</v>
      </c>
      <c r="E14" s="138">
        <v>10114</v>
      </c>
      <c r="F14" s="138">
        <v>1283.4589329432138</v>
      </c>
      <c r="G14" s="115" t="s">
        <v>453</v>
      </c>
      <c r="H14" s="115" t="s">
        <v>452</v>
      </c>
    </row>
    <row r="15" spans="2:10" s="115" customFormat="1" x14ac:dyDescent="0.25">
      <c r="B15" s="115" t="s">
        <v>322</v>
      </c>
      <c r="C15" s="115" t="s">
        <v>181</v>
      </c>
      <c r="D15" s="115" t="s">
        <v>443</v>
      </c>
      <c r="E15" s="138">
        <v>34484</v>
      </c>
      <c r="F15" s="138">
        <v>2651.9282668040742</v>
      </c>
      <c r="G15" s="115" t="s">
        <v>454</v>
      </c>
    </row>
    <row r="16" spans="2:10" s="115" customFormat="1" ht="22.5" x14ac:dyDescent="0.25">
      <c r="B16" s="115" t="s">
        <v>323</v>
      </c>
      <c r="C16" s="115" t="s">
        <v>323</v>
      </c>
      <c r="D16" s="115" t="s">
        <v>435</v>
      </c>
      <c r="E16" s="138">
        <v>140927</v>
      </c>
      <c r="F16" s="138">
        <v>17221.433307829637</v>
      </c>
      <c r="G16" s="115" t="s">
        <v>453</v>
      </c>
      <c r="H16" s="112" t="s">
        <v>468</v>
      </c>
    </row>
    <row r="17" spans="2:8" s="115" customFormat="1" x14ac:dyDescent="0.25">
      <c r="B17" s="115" t="s">
        <v>317</v>
      </c>
      <c r="C17" s="115" t="s">
        <v>126</v>
      </c>
      <c r="D17" s="115" t="s">
        <v>444</v>
      </c>
      <c r="E17" s="138">
        <v>10660</v>
      </c>
      <c r="F17" s="138">
        <v>751.84431192660554</v>
      </c>
      <c r="G17" s="115" t="s">
        <v>454</v>
      </c>
    </row>
    <row r="18" spans="2:8" s="115" customFormat="1" x14ac:dyDescent="0.25">
      <c r="B18" s="115" t="s">
        <v>313</v>
      </c>
      <c r="C18" s="115" t="s">
        <v>207</v>
      </c>
      <c r="D18" s="115" t="s">
        <v>450</v>
      </c>
      <c r="E18" s="138">
        <v>5896</v>
      </c>
      <c r="F18" s="138">
        <v>590.002559181062</v>
      </c>
      <c r="G18" s="115" t="s">
        <v>455</v>
      </c>
      <c r="H18" s="115" t="s">
        <v>451</v>
      </c>
    </row>
    <row r="19" spans="2:8" s="115" customFormat="1" x14ac:dyDescent="0.25">
      <c r="B19" s="115" t="s">
        <v>312</v>
      </c>
      <c r="C19" s="115" t="s">
        <v>338</v>
      </c>
      <c r="D19" s="115" t="s">
        <v>445</v>
      </c>
      <c r="E19" s="138">
        <v>6887</v>
      </c>
      <c r="F19" s="138">
        <v>643.77536275153761</v>
      </c>
      <c r="G19" s="115" t="s">
        <v>454</v>
      </c>
    </row>
    <row r="20" spans="2:8" s="115" customFormat="1" x14ac:dyDescent="0.25">
      <c r="B20" s="115" t="s">
        <v>327</v>
      </c>
      <c r="C20" s="115" t="s">
        <v>339</v>
      </c>
      <c r="D20" s="115" t="s">
        <v>436</v>
      </c>
      <c r="E20" s="138">
        <v>19376</v>
      </c>
      <c r="F20" s="138">
        <v>1775.6841339155749</v>
      </c>
      <c r="G20" s="115" t="s">
        <v>453</v>
      </c>
      <c r="H20" s="115" t="s">
        <v>461</v>
      </c>
    </row>
    <row r="21" spans="2:8" s="115" customFormat="1" x14ac:dyDescent="0.25">
      <c r="B21" s="115" t="s">
        <v>322</v>
      </c>
      <c r="C21" s="115" t="s">
        <v>343</v>
      </c>
      <c r="D21" s="115" t="s">
        <v>446</v>
      </c>
      <c r="E21" s="138">
        <v>9073</v>
      </c>
      <c r="F21" s="138">
        <v>1016.6381765757075</v>
      </c>
      <c r="G21" s="115" t="s">
        <v>454</v>
      </c>
    </row>
    <row r="22" spans="2:8" s="115" customFormat="1" x14ac:dyDescent="0.25">
      <c r="B22" s="115" t="s">
        <v>318</v>
      </c>
      <c r="C22" s="115" t="s">
        <v>41</v>
      </c>
      <c r="D22" s="115" t="s">
        <v>41</v>
      </c>
      <c r="E22" s="138">
        <v>35045</v>
      </c>
      <c r="F22" s="138">
        <v>3912.5066947207342</v>
      </c>
      <c r="G22" s="115" t="s">
        <v>454</v>
      </c>
    </row>
    <row r="23" spans="2:8" s="115" customFormat="1" x14ac:dyDescent="0.25">
      <c r="B23" s="115" t="s">
        <v>322</v>
      </c>
      <c r="C23" s="115" t="s">
        <v>181</v>
      </c>
      <c r="D23" s="115" t="s">
        <v>447</v>
      </c>
      <c r="E23" s="138">
        <v>10659</v>
      </c>
      <c r="F23" s="138">
        <v>1150.6137502329711</v>
      </c>
      <c r="G23" s="115" t="s">
        <v>454</v>
      </c>
    </row>
    <row r="24" spans="2:8" s="115" customFormat="1" x14ac:dyDescent="0.25">
      <c r="B24" s="115" t="s">
        <v>320</v>
      </c>
      <c r="C24" s="115" t="s">
        <v>320</v>
      </c>
      <c r="D24" s="115" t="s">
        <v>437</v>
      </c>
      <c r="E24" s="138">
        <v>18030</v>
      </c>
      <c r="F24" s="138">
        <v>1627.4726838275226</v>
      </c>
      <c r="G24" s="115" t="s">
        <v>453</v>
      </c>
      <c r="H24" s="115" t="s">
        <v>459</v>
      </c>
    </row>
    <row r="25" spans="2:8" s="115" customFormat="1" x14ac:dyDescent="0.25">
      <c r="B25" s="115" t="s">
        <v>322</v>
      </c>
      <c r="C25" s="115" t="s">
        <v>181</v>
      </c>
      <c r="D25" s="115" t="s">
        <v>448</v>
      </c>
      <c r="E25" s="138">
        <v>11841</v>
      </c>
      <c r="F25" s="138">
        <v>750.00051527742755</v>
      </c>
      <c r="G25" s="115" t="s">
        <v>454</v>
      </c>
    </row>
    <row r="26" spans="2:8" s="115" customFormat="1" x14ac:dyDescent="0.25">
      <c r="B26" s="115" t="s">
        <v>323</v>
      </c>
      <c r="C26" s="115" t="s">
        <v>347</v>
      </c>
      <c r="D26" s="115" t="s">
        <v>438</v>
      </c>
      <c r="E26" s="138">
        <v>7421</v>
      </c>
      <c r="F26" s="138">
        <v>512.30808467227746</v>
      </c>
      <c r="G26" s="115" t="s">
        <v>453</v>
      </c>
      <c r="H26" s="115" t="s">
        <v>452</v>
      </c>
    </row>
    <row r="27" spans="2:8" s="115" customFormat="1" ht="22.5" x14ac:dyDescent="0.25">
      <c r="B27" s="115" t="s">
        <v>312</v>
      </c>
      <c r="C27" s="115" t="s">
        <v>338</v>
      </c>
      <c r="D27" s="115" t="s">
        <v>439</v>
      </c>
      <c r="E27" s="138">
        <v>6837</v>
      </c>
      <c r="F27" s="138">
        <v>402.35960171971101</v>
      </c>
      <c r="G27" s="115" t="s">
        <v>453</v>
      </c>
      <c r="H27" s="112" t="s">
        <v>462</v>
      </c>
    </row>
    <row r="28" spans="2:8" x14ac:dyDescent="0.15">
      <c r="D28" s="137">
        <f>SUBTOTAL(103,Tabell34[Kommun])</f>
        <v>22</v>
      </c>
      <c r="E28" s="136">
        <f>SUBTOTAL(109,Tabell34[Invånare 1 jan 2018])</f>
        <v>391144</v>
      </c>
      <c r="F28" s="136">
        <f>SUBTOTAL(109,Tabell34[Anmälda brott 1 jan 2018])</f>
        <v>39399.357249580506</v>
      </c>
    </row>
  </sheetData>
  <mergeCells count="1">
    <mergeCell ref="B2:H3"/>
  </mergeCells>
  <pageMargins left="0.25" right="0.25" top="0.75" bottom="0.75" header="0.3" footer="0.3"/>
  <pageSetup paperSize="9" scale="76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">
    <tabColor theme="0" tint="-0.34998626667073579"/>
    <pageSetUpPr fitToPage="1"/>
  </sheetPr>
  <dimension ref="B2:M56"/>
  <sheetViews>
    <sheetView showGridLines="0" showRowColHeaders="0" workbookViewId="0"/>
  </sheetViews>
  <sheetFormatPr defaultRowHeight="11.25" x14ac:dyDescent="0.15"/>
  <cols>
    <col min="1" max="1" width="6.7109375" style="101" customWidth="1"/>
    <col min="2" max="2" width="17.85546875" style="101" bestFit="1" customWidth="1"/>
    <col min="3" max="3" width="20.85546875" style="101" bestFit="1" customWidth="1"/>
    <col min="4" max="4" width="15.5703125" style="102" bestFit="1" customWidth="1"/>
    <col min="5" max="5" width="16.28515625" style="109" bestFit="1" customWidth="1"/>
    <col min="6" max="6" width="29.28515625" style="103" customWidth="1"/>
    <col min="7" max="7" width="12.7109375" style="101" customWidth="1"/>
    <col min="8" max="8" width="43.42578125" style="101" customWidth="1"/>
    <col min="9" max="9" width="23.5703125" style="104" customWidth="1"/>
    <col min="10" max="10" width="17.7109375" style="101" bestFit="1" customWidth="1"/>
    <col min="11" max="11" width="14.7109375" style="101" bestFit="1" customWidth="1"/>
    <col min="12" max="12" width="26.140625" style="101" bestFit="1" customWidth="1"/>
    <col min="13" max="13" width="17.140625" style="101" customWidth="1"/>
    <col min="14" max="16384" width="9.140625" style="101"/>
  </cols>
  <sheetData>
    <row r="2" spans="2:13" x14ac:dyDescent="0.15">
      <c r="B2" s="151" t="s">
        <v>466</v>
      </c>
      <c r="C2" s="151"/>
      <c r="D2" s="151"/>
      <c r="E2" s="151"/>
      <c r="F2" s="151"/>
      <c r="G2" s="151"/>
      <c r="H2" s="151"/>
      <c r="I2" s="151"/>
      <c r="K2" s="105"/>
      <c r="L2" s="105"/>
      <c r="M2" s="105"/>
    </row>
    <row r="3" spans="2:13" x14ac:dyDescent="0.15">
      <c r="B3" s="151"/>
      <c r="C3" s="151"/>
      <c r="D3" s="151"/>
      <c r="E3" s="151"/>
      <c r="F3" s="151"/>
      <c r="G3" s="151"/>
      <c r="H3" s="151"/>
      <c r="I3" s="151"/>
      <c r="J3" s="105"/>
      <c r="K3" s="105"/>
      <c r="L3" s="105"/>
      <c r="M3" s="105"/>
    </row>
    <row r="5" spans="2:13" s="106" customFormat="1" ht="25.5" x14ac:dyDescent="0.25">
      <c r="B5" s="122" t="s">
        <v>311</v>
      </c>
      <c r="C5" s="122" t="s">
        <v>200</v>
      </c>
      <c r="D5" s="122" t="s">
        <v>177</v>
      </c>
      <c r="E5" s="123" t="s">
        <v>469</v>
      </c>
      <c r="F5" s="122" t="s">
        <v>470</v>
      </c>
      <c r="G5" s="124" t="s">
        <v>471</v>
      </c>
      <c r="H5" s="122" t="s">
        <v>472</v>
      </c>
      <c r="I5" s="122" t="s">
        <v>456</v>
      </c>
    </row>
    <row r="6" spans="2:13" s="115" customFormat="1" ht="22.5" customHeight="1" x14ac:dyDescent="0.25">
      <c r="B6" s="112" t="s">
        <v>315</v>
      </c>
      <c r="C6" s="112" t="s">
        <v>164</v>
      </c>
      <c r="D6" s="112" t="s">
        <v>59</v>
      </c>
      <c r="E6" s="113">
        <v>4.0447418356137019</v>
      </c>
      <c r="F6" s="112" t="s">
        <v>482</v>
      </c>
      <c r="G6" s="114" t="s">
        <v>476</v>
      </c>
      <c r="H6" s="112" t="s">
        <v>475</v>
      </c>
      <c r="I6" s="112"/>
    </row>
    <row r="7" spans="2:13" s="115" customFormat="1" ht="22.5" customHeight="1" x14ac:dyDescent="0.25">
      <c r="B7" s="112" t="s">
        <v>319</v>
      </c>
      <c r="C7" s="112" t="s">
        <v>342</v>
      </c>
      <c r="D7" s="112" t="s">
        <v>366</v>
      </c>
      <c r="E7" s="113">
        <v>3.003671970624235</v>
      </c>
      <c r="F7" s="112" t="s">
        <v>482</v>
      </c>
      <c r="G7" s="114" t="s">
        <v>476</v>
      </c>
      <c r="H7" s="112" t="s">
        <v>477</v>
      </c>
      <c r="I7" s="112"/>
    </row>
    <row r="8" spans="2:13" s="115" customFormat="1" ht="22.5" customHeight="1" x14ac:dyDescent="0.25">
      <c r="B8" s="112" t="s">
        <v>128</v>
      </c>
      <c r="C8" s="112" t="s">
        <v>183</v>
      </c>
      <c r="D8" s="112" t="s">
        <v>48</v>
      </c>
      <c r="E8" s="113">
        <v>2.9718154186239292</v>
      </c>
      <c r="F8" s="112" t="s">
        <v>482</v>
      </c>
      <c r="G8" s="114" t="s">
        <v>476</v>
      </c>
      <c r="H8" s="112" t="s">
        <v>477</v>
      </c>
      <c r="I8" s="112"/>
    </row>
    <row r="9" spans="2:13" s="115" customFormat="1" ht="22.5" customHeight="1" x14ac:dyDescent="0.25">
      <c r="B9" s="112" t="s">
        <v>317</v>
      </c>
      <c r="C9" s="112" t="s">
        <v>184</v>
      </c>
      <c r="D9" s="112" t="s">
        <v>15</v>
      </c>
      <c r="E9" s="113">
        <v>3.481098721784063</v>
      </c>
      <c r="F9" s="112" t="s">
        <v>473</v>
      </c>
      <c r="G9" s="114" t="s">
        <v>476</v>
      </c>
      <c r="H9" s="112" t="s">
        <v>477</v>
      </c>
      <c r="I9" s="112"/>
    </row>
    <row r="10" spans="2:13" s="115" customFormat="1" ht="22.5" customHeight="1" x14ac:dyDescent="0.25">
      <c r="B10" s="112" t="s">
        <v>323</v>
      </c>
      <c r="C10" s="112" t="s">
        <v>347</v>
      </c>
      <c r="D10" s="112" t="s">
        <v>247</v>
      </c>
      <c r="E10" s="113">
        <v>4.7680176049880796</v>
      </c>
      <c r="F10" s="112" t="s">
        <v>482</v>
      </c>
      <c r="G10" s="114" t="s">
        <v>476</v>
      </c>
      <c r="H10" s="112" t="s">
        <v>477</v>
      </c>
      <c r="I10" s="112"/>
    </row>
    <row r="11" spans="2:13" s="115" customFormat="1" ht="22.5" customHeight="1" x14ac:dyDescent="0.25">
      <c r="B11" s="112" t="s">
        <v>128</v>
      </c>
      <c r="C11" s="112" t="s">
        <v>183</v>
      </c>
      <c r="D11" s="112" t="s">
        <v>95</v>
      </c>
      <c r="E11" s="113">
        <v>2.9417164816396242</v>
      </c>
      <c r="F11" s="112" t="s">
        <v>482</v>
      </c>
      <c r="G11" s="114" t="s">
        <v>476</v>
      </c>
      <c r="H11" s="112" t="s">
        <v>477</v>
      </c>
      <c r="I11" s="112"/>
    </row>
    <row r="12" spans="2:13" s="115" customFormat="1" ht="22.5" customHeight="1" x14ac:dyDescent="0.25">
      <c r="B12" s="112" t="s">
        <v>100</v>
      </c>
      <c r="C12" s="112" t="s">
        <v>7</v>
      </c>
      <c r="D12" s="112" t="s">
        <v>7</v>
      </c>
      <c r="E12" s="113">
        <v>5.4798273854373587</v>
      </c>
      <c r="F12" s="112" t="s">
        <v>473</v>
      </c>
      <c r="G12" s="114" t="s">
        <v>474</v>
      </c>
      <c r="H12" s="112" t="s">
        <v>475</v>
      </c>
      <c r="I12" s="112"/>
    </row>
    <row r="13" spans="2:13" s="115" customFormat="1" ht="22.5" customHeight="1" x14ac:dyDescent="0.25">
      <c r="B13" s="112" t="s">
        <v>244</v>
      </c>
      <c r="C13" s="112" t="s">
        <v>244</v>
      </c>
      <c r="D13" s="112" t="s">
        <v>130</v>
      </c>
      <c r="E13" s="113">
        <v>6</v>
      </c>
      <c r="F13" s="112" t="s">
        <v>482</v>
      </c>
      <c r="G13" s="114" t="s">
        <v>476</v>
      </c>
      <c r="H13" s="112" t="s">
        <v>477</v>
      </c>
      <c r="I13" s="112"/>
    </row>
    <row r="14" spans="2:13" s="115" customFormat="1" ht="22.5" customHeight="1" x14ac:dyDescent="0.25">
      <c r="B14" s="112" t="s">
        <v>317</v>
      </c>
      <c r="C14" s="112" t="s">
        <v>184</v>
      </c>
      <c r="D14" s="112" t="s">
        <v>74</v>
      </c>
      <c r="E14" s="113">
        <v>3.1817314073252549</v>
      </c>
      <c r="F14" s="112" t="s">
        <v>473</v>
      </c>
      <c r="G14" s="114" t="s">
        <v>476</v>
      </c>
      <c r="H14" s="112" t="s">
        <v>477</v>
      </c>
      <c r="I14" s="112"/>
    </row>
    <row r="15" spans="2:13" s="115" customFormat="1" ht="22.5" customHeight="1" x14ac:dyDescent="0.25">
      <c r="B15" s="112" t="s">
        <v>313</v>
      </c>
      <c r="C15" s="112" t="s">
        <v>192</v>
      </c>
      <c r="D15" s="112" t="s">
        <v>16</v>
      </c>
      <c r="E15" s="113">
        <v>1.031255848774097</v>
      </c>
      <c r="F15" s="112" t="s">
        <v>473</v>
      </c>
      <c r="G15" s="114" t="s">
        <v>476</v>
      </c>
      <c r="H15" s="112" t="s">
        <v>475</v>
      </c>
      <c r="I15" s="112"/>
    </row>
    <row r="16" spans="2:13" s="115" customFormat="1" ht="22.5" customHeight="1" x14ac:dyDescent="0.25">
      <c r="B16" s="112" t="s">
        <v>100</v>
      </c>
      <c r="C16" s="112" t="s">
        <v>341</v>
      </c>
      <c r="D16" s="112" t="s">
        <v>69</v>
      </c>
      <c r="E16" s="113">
        <v>3.7945263956742399</v>
      </c>
      <c r="F16" s="112" t="s">
        <v>482</v>
      </c>
      <c r="G16" s="114" t="s">
        <v>478</v>
      </c>
      <c r="H16" s="112"/>
      <c r="I16" s="112"/>
    </row>
    <row r="17" spans="2:9" s="115" customFormat="1" ht="22.5" customHeight="1" x14ac:dyDescent="0.25">
      <c r="B17" s="112" t="s">
        <v>128</v>
      </c>
      <c r="C17" s="112" t="s">
        <v>183</v>
      </c>
      <c r="D17" s="112" t="s">
        <v>128</v>
      </c>
      <c r="E17" s="113">
        <v>2.925101184563609</v>
      </c>
      <c r="F17" s="112" t="s">
        <v>482</v>
      </c>
      <c r="G17" s="114" t="s">
        <v>476</v>
      </c>
      <c r="H17" s="112" t="s">
        <v>477</v>
      </c>
      <c r="I17" s="112"/>
    </row>
    <row r="18" spans="2:9" s="115" customFormat="1" ht="22.5" customHeight="1" x14ac:dyDescent="0.25">
      <c r="B18" s="112" t="s">
        <v>100</v>
      </c>
      <c r="C18" s="112" t="s">
        <v>341</v>
      </c>
      <c r="D18" s="112" t="s">
        <v>52</v>
      </c>
      <c r="E18" s="113">
        <v>3.841895482728078</v>
      </c>
      <c r="F18" s="112" t="s">
        <v>482</v>
      </c>
      <c r="G18" s="114" t="s">
        <v>478</v>
      </c>
      <c r="H18" s="112"/>
      <c r="I18" s="112"/>
    </row>
    <row r="19" spans="2:9" s="115" customFormat="1" ht="22.5" customHeight="1" x14ac:dyDescent="0.25">
      <c r="B19" s="112" t="s">
        <v>244</v>
      </c>
      <c r="C19" s="112" t="s">
        <v>243</v>
      </c>
      <c r="D19" s="112" t="s">
        <v>109</v>
      </c>
      <c r="E19" s="113">
        <v>12.587221095334685</v>
      </c>
      <c r="F19" s="112" t="s">
        <v>482</v>
      </c>
      <c r="G19" s="114" t="s">
        <v>478</v>
      </c>
      <c r="H19" s="112"/>
      <c r="I19" s="112"/>
    </row>
    <row r="20" spans="2:9" s="115" customFormat="1" ht="22.5" customHeight="1" x14ac:dyDescent="0.25">
      <c r="B20" s="112" t="s">
        <v>327</v>
      </c>
      <c r="C20" s="112" t="s">
        <v>197</v>
      </c>
      <c r="D20" s="112" t="s">
        <v>210</v>
      </c>
      <c r="E20" s="113">
        <v>3.5000220818796097</v>
      </c>
      <c r="F20" s="112" t="s">
        <v>482</v>
      </c>
      <c r="G20" s="114" t="s">
        <v>479</v>
      </c>
      <c r="H20" s="112" t="s">
        <v>475</v>
      </c>
      <c r="I20" s="112"/>
    </row>
    <row r="21" spans="2:9" s="115" customFormat="1" ht="22.5" customHeight="1" x14ac:dyDescent="0.25">
      <c r="B21" s="112" t="s">
        <v>315</v>
      </c>
      <c r="C21" s="112" t="s">
        <v>164</v>
      </c>
      <c r="D21" s="112" t="s">
        <v>105</v>
      </c>
      <c r="E21" s="113">
        <v>2.0964115375880081</v>
      </c>
      <c r="F21" s="112" t="s">
        <v>482</v>
      </c>
      <c r="G21" s="114" t="s">
        <v>476</v>
      </c>
      <c r="H21" s="112" t="s">
        <v>475</v>
      </c>
      <c r="I21" s="112"/>
    </row>
    <row r="22" spans="2:9" s="115" customFormat="1" ht="22.5" customHeight="1" x14ac:dyDescent="0.25">
      <c r="B22" s="112" t="s">
        <v>323</v>
      </c>
      <c r="C22" s="112" t="s">
        <v>347</v>
      </c>
      <c r="D22" s="112" t="s">
        <v>90</v>
      </c>
      <c r="E22" s="113">
        <v>5.0575520929716129</v>
      </c>
      <c r="F22" s="112" t="s">
        <v>482</v>
      </c>
      <c r="G22" s="114" t="s">
        <v>476</v>
      </c>
      <c r="H22" s="112" t="s">
        <v>477</v>
      </c>
      <c r="I22" s="112"/>
    </row>
    <row r="23" spans="2:9" s="115" customFormat="1" ht="22.5" customHeight="1" x14ac:dyDescent="0.25">
      <c r="B23" s="112" t="s">
        <v>323</v>
      </c>
      <c r="C23" s="112" t="s">
        <v>347</v>
      </c>
      <c r="D23" s="112" t="s">
        <v>30</v>
      </c>
      <c r="E23" s="113">
        <v>4.9254862338974492</v>
      </c>
      <c r="F23" s="112" t="s">
        <v>482</v>
      </c>
      <c r="G23" s="114" t="s">
        <v>476</v>
      </c>
      <c r="H23" s="112" t="s">
        <v>477</v>
      </c>
      <c r="I23" s="112"/>
    </row>
    <row r="24" spans="2:9" s="115" customFormat="1" ht="22.5" customHeight="1" x14ac:dyDescent="0.25">
      <c r="B24" s="112" t="s">
        <v>244</v>
      </c>
      <c r="C24" s="112" t="s">
        <v>244</v>
      </c>
      <c r="D24" s="112" t="s">
        <v>84</v>
      </c>
      <c r="E24" s="113">
        <v>3.9734254584108424</v>
      </c>
      <c r="F24" s="112" t="s">
        <v>482</v>
      </c>
      <c r="G24" s="114" t="s">
        <v>476</v>
      </c>
      <c r="H24" s="112" t="s">
        <v>477</v>
      </c>
      <c r="I24" s="112"/>
    </row>
    <row r="25" spans="2:9" s="115" customFormat="1" ht="22.5" customHeight="1" x14ac:dyDescent="0.25">
      <c r="B25" s="112" t="s">
        <v>313</v>
      </c>
      <c r="C25" s="112" t="s">
        <v>192</v>
      </c>
      <c r="D25" s="112" t="s">
        <v>75</v>
      </c>
      <c r="E25" s="113">
        <v>1.0547410610695074</v>
      </c>
      <c r="F25" s="112" t="s">
        <v>473</v>
      </c>
      <c r="G25" s="114" t="s">
        <v>478</v>
      </c>
      <c r="H25" s="112"/>
      <c r="I25" s="112"/>
    </row>
    <row r="26" spans="2:9" s="115" customFormat="1" ht="22.5" customHeight="1" x14ac:dyDescent="0.25">
      <c r="B26" s="112" t="s">
        <v>319</v>
      </c>
      <c r="C26" s="112" t="s">
        <v>342</v>
      </c>
      <c r="D26" s="112" t="s">
        <v>367</v>
      </c>
      <c r="E26" s="113">
        <v>3.0122483457693932</v>
      </c>
      <c r="F26" s="112" t="s">
        <v>482</v>
      </c>
      <c r="G26" s="114" t="s">
        <v>476</v>
      </c>
      <c r="H26" s="112" t="s">
        <v>477</v>
      </c>
      <c r="I26" s="112"/>
    </row>
    <row r="27" spans="2:9" s="115" customFormat="1" ht="22.5" customHeight="1" x14ac:dyDescent="0.25">
      <c r="B27" s="112" t="s">
        <v>317</v>
      </c>
      <c r="C27" s="112" t="s">
        <v>340</v>
      </c>
      <c r="D27" s="112" t="s">
        <v>35</v>
      </c>
      <c r="E27" s="113">
        <v>1.0113800815682148</v>
      </c>
      <c r="F27" s="112" t="s">
        <v>482</v>
      </c>
      <c r="G27" s="114" t="s">
        <v>476</v>
      </c>
      <c r="H27" s="112" t="s">
        <v>477</v>
      </c>
      <c r="I27" s="112" t="s">
        <v>483</v>
      </c>
    </row>
    <row r="28" spans="2:9" s="115" customFormat="1" ht="22.5" customHeight="1" x14ac:dyDescent="0.25">
      <c r="B28" s="112" t="s">
        <v>128</v>
      </c>
      <c r="C28" s="112" t="s">
        <v>183</v>
      </c>
      <c r="D28" s="112" t="s">
        <v>159</v>
      </c>
      <c r="E28" s="113">
        <v>2.9239929432519847</v>
      </c>
      <c r="F28" s="112" t="s">
        <v>482</v>
      </c>
      <c r="G28" s="114" t="s">
        <v>476</v>
      </c>
      <c r="H28" s="112" t="s">
        <v>477</v>
      </c>
      <c r="I28" s="112"/>
    </row>
    <row r="29" spans="2:9" s="115" customFormat="1" ht="22.5" customHeight="1" x14ac:dyDescent="0.25">
      <c r="B29" s="112" t="s">
        <v>318</v>
      </c>
      <c r="C29" s="112" t="s">
        <v>263</v>
      </c>
      <c r="D29" s="112" t="s">
        <v>108</v>
      </c>
      <c r="E29" s="113">
        <v>1.9946995510844285</v>
      </c>
      <c r="F29" s="112" t="s">
        <v>482</v>
      </c>
      <c r="G29" s="114" t="s">
        <v>476</v>
      </c>
      <c r="H29" s="112" t="s">
        <v>475</v>
      </c>
      <c r="I29" s="112" t="s">
        <v>481</v>
      </c>
    </row>
    <row r="30" spans="2:9" s="115" customFormat="1" ht="22.5" customHeight="1" x14ac:dyDescent="0.25">
      <c r="B30" s="112" t="s">
        <v>319</v>
      </c>
      <c r="C30" s="112" t="s">
        <v>342</v>
      </c>
      <c r="D30" s="112" t="s">
        <v>368</v>
      </c>
      <c r="E30" s="113">
        <v>3</v>
      </c>
      <c r="F30" s="112" t="s">
        <v>482</v>
      </c>
      <c r="G30" s="114" t="s">
        <v>476</v>
      </c>
      <c r="H30" s="112" t="s">
        <v>477</v>
      </c>
      <c r="I30" s="112"/>
    </row>
    <row r="31" spans="2:9" s="115" customFormat="1" ht="22.5" customHeight="1" x14ac:dyDescent="0.25">
      <c r="B31" s="112" t="s">
        <v>313</v>
      </c>
      <c r="C31" s="112" t="s">
        <v>207</v>
      </c>
      <c r="D31" s="112" t="s">
        <v>70</v>
      </c>
      <c r="E31" s="113">
        <v>2.0377493058916425</v>
      </c>
      <c r="F31" s="112" t="s">
        <v>473</v>
      </c>
      <c r="G31" s="114" t="s">
        <v>474</v>
      </c>
      <c r="H31" s="112" t="s">
        <v>475</v>
      </c>
      <c r="I31" s="112"/>
    </row>
    <row r="32" spans="2:9" s="115" customFormat="1" ht="22.5" customHeight="1" x14ac:dyDescent="0.25">
      <c r="B32" s="112" t="s">
        <v>317</v>
      </c>
      <c r="C32" s="112" t="s">
        <v>251</v>
      </c>
      <c r="D32" s="112" t="s">
        <v>85</v>
      </c>
      <c r="E32" s="113">
        <v>3.6694523395410004</v>
      </c>
      <c r="F32" s="112" t="s">
        <v>473</v>
      </c>
      <c r="G32" s="114" t="s">
        <v>476</v>
      </c>
      <c r="H32" s="112" t="s">
        <v>477</v>
      </c>
      <c r="I32" s="112"/>
    </row>
    <row r="33" spans="2:9" s="115" customFormat="1" ht="22.5" customHeight="1" x14ac:dyDescent="0.25">
      <c r="B33" s="112" t="s">
        <v>327</v>
      </c>
      <c r="C33" s="112" t="s">
        <v>197</v>
      </c>
      <c r="D33" s="112" t="s">
        <v>463</v>
      </c>
      <c r="E33" s="113">
        <v>3.9928698752228162</v>
      </c>
      <c r="F33" s="112" t="s">
        <v>473</v>
      </c>
      <c r="G33" s="114" t="s">
        <v>474</v>
      </c>
      <c r="H33" s="112" t="s">
        <v>475</v>
      </c>
      <c r="I33" s="112"/>
    </row>
    <row r="34" spans="2:9" s="115" customFormat="1" ht="22.5" customHeight="1" x14ac:dyDescent="0.25">
      <c r="B34" s="112" t="s">
        <v>100</v>
      </c>
      <c r="C34" s="112" t="s">
        <v>341</v>
      </c>
      <c r="D34" s="112" t="s">
        <v>464</v>
      </c>
      <c r="E34" s="113">
        <v>3.8604873387482082</v>
      </c>
      <c r="F34" s="112" t="s">
        <v>480</v>
      </c>
      <c r="G34" s="114" t="s">
        <v>478</v>
      </c>
      <c r="H34" s="112"/>
      <c r="I34" s="112"/>
    </row>
    <row r="35" spans="2:9" s="115" customFormat="1" ht="22.5" customHeight="1" x14ac:dyDescent="0.25">
      <c r="B35" s="112" t="s">
        <v>244</v>
      </c>
      <c r="C35" s="112" t="s">
        <v>244</v>
      </c>
      <c r="D35" s="112" t="s">
        <v>143</v>
      </c>
      <c r="E35" s="113">
        <v>5.9929352396972249</v>
      </c>
      <c r="F35" s="112" t="s">
        <v>482</v>
      </c>
      <c r="G35" s="114" t="s">
        <v>476</v>
      </c>
      <c r="H35" s="112" t="s">
        <v>477</v>
      </c>
      <c r="I35" s="112"/>
    </row>
    <row r="36" spans="2:9" s="115" customFormat="1" ht="22.5" customHeight="1" x14ac:dyDescent="0.25">
      <c r="B36" s="112" t="s">
        <v>322</v>
      </c>
      <c r="C36" s="112" t="s">
        <v>199</v>
      </c>
      <c r="D36" s="112" t="s">
        <v>98</v>
      </c>
      <c r="E36" s="113">
        <v>2.7242693773824649</v>
      </c>
      <c r="F36" s="112" t="s">
        <v>473</v>
      </c>
      <c r="G36" s="114" t="s">
        <v>478</v>
      </c>
      <c r="H36" s="112"/>
      <c r="I36" s="112"/>
    </row>
    <row r="37" spans="2:9" s="115" customFormat="1" ht="22.5" customHeight="1" x14ac:dyDescent="0.25">
      <c r="B37" s="112" t="s">
        <v>319</v>
      </c>
      <c r="C37" s="112" t="s">
        <v>342</v>
      </c>
      <c r="D37" s="112" t="s">
        <v>150</v>
      </c>
      <c r="E37" s="113">
        <v>2.9902862168212345</v>
      </c>
      <c r="F37" s="112" t="s">
        <v>482</v>
      </c>
      <c r="G37" s="114" t="s">
        <v>476</v>
      </c>
      <c r="H37" s="112" t="s">
        <v>477</v>
      </c>
      <c r="I37" s="112"/>
    </row>
    <row r="38" spans="2:9" s="115" customFormat="1" ht="22.5" customHeight="1" x14ac:dyDescent="0.25">
      <c r="B38" s="112" t="s">
        <v>317</v>
      </c>
      <c r="C38" s="112" t="s">
        <v>251</v>
      </c>
      <c r="D38" s="112" t="s">
        <v>262</v>
      </c>
      <c r="E38" s="113">
        <v>3.6991368680641186</v>
      </c>
      <c r="F38" s="112" t="s">
        <v>473</v>
      </c>
      <c r="G38" s="114" t="s">
        <v>476</v>
      </c>
      <c r="H38" s="112" t="s">
        <v>477</v>
      </c>
      <c r="I38" s="112"/>
    </row>
    <row r="39" spans="2:9" s="115" customFormat="1" ht="22.5" customHeight="1" x14ac:dyDescent="0.25">
      <c r="B39" s="112" t="s">
        <v>315</v>
      </c>
      <c r="C39" s="112" t="s">
        <v>164</v>
      </c>
      <c r="D39" s="112" t="s">
        <v>153</v>
      </c>
      <c r="E39" s="113">
        <v>2.0412090785482691</v>
      </c>
      <c r="F39" s="112" t="s">
        <v>482</v>
      </c>
      <c r="G39" s="114" t="s">
        <v>476</v>
      </c>
      <c r="H39" s="112" t="s">
        <v>475</v>
      </c>
      <c r="I39" s="112"/>
    </row>
    <row r="40" spans="2:9" s="115" customFormat="1" ht="22.5" customHeight="1" x14ac:dyDescent="0.25">
      <c r="B40" s="112" t="s">
        <v>319</v>
      </c>
      <c r="C40" s="112" t="s">
        <v>342</v>
      </c>
      <c r="D40" s="112" t="s">
        <v>369</v>
      </c>
      <c r="E40" s="113">
        <v>3.0005543237250554</v>
      </c>
      <c r="F40" s="112" t="s">
        <v>482</v>
      </c>
      <c r="G40" s="114" t="s">
        <v>476</v>
      </c>
      <c r="H40" s="112" t="s">
        <v>477</v>
      </c>
      <c r="I40" s="112"/>
    </row>
    <row r="41" spans="2:9" s="115" customFormat="1" ht="22.5" customHeight="1" x14ac:dyDescent="0.25">
      <c r="B41" s="112" t="s">
        <v>319</v>
      </c>
      <c r="C41" s="112" t="s">
        <v>342</v>
      </c>
      <c r="D41" s="112" t="s">
        <v>370</v>
      </c>
      <c r="E41" s="113">
        <v>2.9911121239744758</v>
      </c>
      <c r="F41" s="112" t="s">
        <v>482</v>
      </c>
      <c r="G41" s="114" t="s">
        <v>476</v>
      </c>
      <c r="H41" s="112" t="s">
        <v>477</v>
      </c>
      <c r="I41" s="112"/>
    </row>
    <row r="42" spans="2:9" s="115" customFormat="1" ht="22.5" customHeight="1" x14ac:dyDescent="0.25">
      <c r="B42" s="112" t="s">
        <v>321</v>
      </c>
      <c r="C42" s="112" t="s">
        <v>321</v>
      </c>
      <c r="D42" s="112" t="s">
        <v>465</v>
      </c>
      <c r="E42" s="113">
        <v>9.0652350566826971</v>
      </c>
      <c r="F42" s="112" t="s">
        <v>473</v>
      </c>
      <c r="G42" s="114" t="s">
        <v>476</v>
      </c>
      <c r="H42" s="112" t="s">
        <v>475</v>
      </c>
      <c r="I42" s="112"/>
    </row>
    <row r="43" spans="2:9" s="115" customFormat="1" ht="22.5" customHeight="1" x14ac:dyDescent="0.25">
      <c r="B43" s="112" t="s">
        <v>100</v>
      </c>
      <c r="C43" s="112" t="s">
        <v>341</v>
      </c>
      <c r="D43" s="112" t="s">
        <v>264</v>
      </c>
      <c r="E43" s="113">
        <v>1.9144862795149968</v>
      </c>
      <c r="F43" s="112" t="s">
        <v>480</v>
      </c>
      <c r="G43" s="114" t="s">
        <v>478</v>
      </c>
      <c r="H43" s="112"/>
      <c r="I43" s="112"/>
    </row>
    <row r="44" spans="2:9" s="115" customFormat="1" ht="33.75" x14ac:dyDescent="0.25">
      <c r="B44" s="112" t="s">
        <v>323</v>
      </c>
      <c r="C44" s="112" t="s">
        <v>347</v>
      </c>
      <c r="D44" s="112" t="s">
        <v>246</v>
      </c>
      <c r="E44" s="113">
        <v>4.8661800486618008</v>
      </c>
      <c r="F44" s="112" t="s">
        <v>482</v>
      </c>
      <c r="G44" s="114" t="s">
        <v>476</v>
      </c>
      <c r="H44" s="112" t="s">
        <v>477</v>
      </c>
      <c r="I44" s="112"/>
    </row>
    <row r="45" spans="2:9" s="115" customFormat="1" ht="22.5" customHeight="1" x14ac:dyDescent="0.25">
      <c r="B45" s="116"/>
      <c r="C45" s="116"/>
      <c r="D45" s="121">
        <f>SUBTOTAL(103,Tabell9[Kommun])</f>
        <v>39</v>
      </c>
      <c r="E45" s="117"/>
      <c r="F45" s="118"/>
      <c r="G45" s="119"/>
      <c r="H45" s="116"/>
      <c r="I45" s="120"/>
    </row>
    <row r="46" spans="2:9" x14ac:dyDescent="0.15">
      <c r="B46" s="112"/>
      <c r="C46" s="112"/>
      <c r="D46" s="112"/>
      <c r="E46" s="113"/>
      <c r="F46" s="112"/>
      <c r="G46" s="114"/>
      <c r="H46" s="112"/>
      <c r="I46" s="112"/>
    </row>
    <row r="47" spans="2:9" x14ac:dyDescent="0.15">
      <c r="B47" s="107"/>
      <c r="C47" s="107"/>
    </row>
    <row r="48" spans="2:9" x14ac:dyDescent="0.15">
      <c r="B48" s="107"/>
      <c r="C48" s="107"/>
    </row>
    <row r="49" spans="2:6" x14ac:dyDescent="0.15">
      <c r="D49" s="101"/>
    </row>
    <row r="50" spans="2:6" x14ac:dyDescent="0.15">
      <c r="E50" s="110"/>
    </row>
    <row r="51" spans="2:6" x14ac:dyDescent="0.15">
      <c r="E51" s="110"/>
    </row>
    <row r="52" spans="2:6" x14ac:dyDescent="0.15">
      <c r="E52" s="110"/>
    </row>
    <row r="56" spans="2:6" x14ac:dyDescent="0.15">
      <c r="B56" s="108"/>
      <c r="C56" s="108"/>
      <c r="D56" s="108"/>
      <c r="E56" s="111"/>
      <c r="F56" s="105"/>
    </row>
  </sheetData>
  <mergeCells count="1">
    <mergeCell ref="B2:I3"/>
  </mergeCells>
  <pageMargins left="0.23622047244094491" right="0.23622047244094491" top="0.74803149606299213" bottom="0.74803149606299213" header="0.31496062992125984" footer="0.31496062992125984"/>
  <pageSetup paperSize="9" scale="77" fitToHeight="0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  <pageSetUpPr fitToPage="1"/>
  </sheetPr>
  <dimension ref="B1:L70"/>
  <sheetViews>
    <sheetView showGridLines="0" showRowColHeaders="0" workbookViewId="0">
      <selection activeCell="B5" sqref="B5"/>
    </sheetView>
  </sheetViews>
  <sheetFormatPr defaultRowHeight="11.25" x14ac:dyDescent="0.15"/>
  <cols>
    <col min="1" max="1" width="6.7109375" style="101" customWidth="1"/>
    <col min="2" max="2" width="17.85546875" style="101" bestFit="1" customWidth="1"/>
    <col min="3" max="3" width="20.85546875" style="101" bestFit="1" customWidth="1"/>
    <col min="4" max="4" width="15.5703125" style="139" bestFit="1" customWidth="1"/>
    <col min="5" max="5" width="16.28515625" style="109" bestFit="1" customWidth="1"/>
    <col min="6" max="6" width="29.28515625" style="103" customWidth="1"/>
    <col min="7" max="7" width="12.7109375" style="101" customWidth="1"/>
    <col min="8" max="8" width="43.42578125" style="101" customWidth="1"/>
    <col min="9" max="9" width="17.7109375" style="101" bestFit="1" customWidth="1"/>
    <col min="10" max="10" width="14.7109375" style="101" bestFit="1" customWidth="1"/>
    <col min="11" max="11" width="26.140625" style="101" bestFit="1" customWidth="1"/>
    <col min="12" max="12" width="17.140625" style="101" customWidth="1"/>
    <col min="13" max="16384" width="9.140625" style="101"/>
  </cols>
  <sheetData>
    <row r="1" spans="2:12" ht="11.1" customHeight="1" x14ac:dyDescent="0.15"/>
    <row r="2" spans="2:12" x14ac:dyDescent="0.15">
      <c r="B2" s="151" t="s">
        <v>467</v>
      </c>
      <c r="C2" s="151"/>
      <c r="D2" s="151"/>
      <c r="E2" s="151"/>
      <c r="F2" s="151"/>
      <c r="G2" s="151"/>
      <c r="H2" s="151"/>
      <c r="J2" s="105"/>
      <c r="K2" s="105"/>
      <c r="L2" s="105"/>
    </row>
    <row r="3" spans="2:12" x14ac:dyDescent="0.15">
      <c r="B3" s="151"/>
      <c r="C3" s="151"/>
      <c r="D3" s="151"/>
      <c r="E3" s="151"/>
      <c r="F3" s="151"/>
      <c r="G3" s="151"/>
      <c r="H3" s="151"/>
      <c r="I3" s="105"/>
      <c r="J3" s="105"/>
      <c r="K3" s="105"/>
      <c r="L3" s="105"/>
    </row>
    <row r="5" spans="2:12" s="106" customFormat="1" ht="25.5" x14ac:dyDescent="0.25">
      <c r="B5" s="122" t="s">
        <v>311</v>
      </c>
      <c r="C5" s="122" t="s">
        <v>200</v>
      </c>
      <c r="D5" s="140" t="s">
        <v>177</v>
      </c>
      <c r="E5" s="123" t="s">
        <v>469</v>
      </c>
      <c r="F5" s="122" t="s">
        <v>470</v>
      </c>
      <c r="G5" s="124" t="s">
        <v>471</v>
      </c>
      <c r="H5" s="122" t="s">
        <v>472</v>
      </c>
    </row>
    <row r="6" spans="2:12" s="115" customFormat="1" ht="22.5" customHeight="1" x14ac:dyDescent="0.25">
      <c r="B6" s="112" t="s">
        <v>176</v>
      </c>
      <c r="C6" s="112" t="s">
        <v>176</v>
      </c>
      <c r="D6" s="141" t="s">
        <v>254</v>
      </c>
      <c r="E6" s="113">
        <v>4.3386689132266216</v>
      </c>
      <c r="F6" s="112" t="s">
        <v>473</v>
      </c>
      <c r="G6" s="114" t="s">
        <v>478</v>
      </c>
      <c r="H6" s="112"/>
    </row>
    <row r="7" spans="2:12" s="115" customFormat="1" ht="22.5" customHeight="1" x14ac:dyDescent="0.25">
      <c r="B7" s="112" t="s">
        <v>327</v>
      </c>
      <c r="C7" s="112" t="s">
        <v>73</v>
      </c>
      <c r="D7" s="141" t="s">
        <v>14</v>
      </c>
      <c r="E7" s="113">
        <v>2.5925205781320888</v>
      </c>
      <c r="F7" s="112" t="s">
        <v>473</v>
      </c>
      <c r="G7" s="114" t="s">
        <v>476</v>
      </c>
      <c r="H7" s="112" t="s">
        <v>475</v>
      </c>
    </row>
    <row r="8" spans="2:12" s="115" customFormat="1" ht="22.5" customHeight="1" x14ac:dyDescent="0.25">
      <c r="B8" s="112" t="s">
        <v>313</v>
      </c>
      <c r="C8" s="112" t="s">
        <v>182</v>
      </c>
      <c r="D8" s="141" t="s">
        <v>252</v>
      </c>
      <c r="E8" s="113">
        <v>2.9979939074225426</v>
      </c>
      <c r="F8" s="112" t="s">
        <v>484</v>
      </c>
      <c r="G8" s="114" t="s">
        <v>476</v>
      </c>
      <c r="H8" s="112" t="s">
        <v>475</v>
      </c>
    </row>
    <row r="9" spans="2:12" s="115" customFormat="1" ht="22.5" customHeight="1" x14ac:dyDescent="0.25">
      <c r="B9" s="112" t="s">
        <v>312</v>
      </c>
      <c r="C9" s="112" t="s">
        <v>250</v>
      </c>
      <c r="D9" s="141" t="s">
        <v>5</v>
      </c>
      <c r="E9" s="113">
        <v>2.886613809560465</v>
      </c>
      <c r="F9" s="112" t="s">
        <v>473</v>
      </c>
      <c r="G9" s="114" t="s">
        <v>476</v>
      </c>
      <c r="H9" s="112" t="s">
        <v>477</v>
      </c>
    </row>
    <row r="10" spans="2:12" s="115" customFormat="1" ht="22.5" customHeight="1" x14ac:dyDescent="0.25">
      <c r="B10" s="112" t="s">
        <v>322</v>
      </c>
      <c r="C10" s="112" t="s">
        <v>181</v>
      </c>
      <c r="D10" s="141" t="s">
        <v>68</v>
      </c>
      <c r="E10" s="113">
        <v>0.7295588420730279</v>
      </c>
      <c r="F10" s="112" t="s">
        <v>473</v>
      </c>
      <c r="G10" s="114" t="s">
        <v>474</v>
      </c>
      <c r="H10" s="112" t="s">
        <v>475</v>
      </c>
    </row>
    <row r="11" spans="2:12" s="115" customFormat="1" ht="22.5" customHeight="1" x14ac:dyDescent="0.25">
      <c r="B11" s="112" t="s">
        <v>327</v>
      </c>
      <c r="C11" s="112" t="s">
        <v>258</v>
      </c>
      <c r="D11" s="141" t="s">
        <v>32</v>
      </c>
      <c r="E11" s="113">
        <v>3</v>
      </c>
      <c r="F11" s="112" t="s">
        <v>484</v>
      </c>
      <c r="G11" s="114" t="s">
        <v>476</v>
      </c>
      <c r="H11" s="112" t="s">
        <v>477</v>
      </c>
    </row>
    <row r="12" spans="2:12" s="115" customFormat="1" ht="22.5" customHeight="1" x14ac:dyDescent="0.25">
      <c r="B12" s="112" t="s">
        <v>176</v>
      </c>
      <c r="C12" s="112" t="s">
        <v>176</v>
      </c>
      <c r="D12" s="141" t="s">
        <v>77</v>
      </c>
      <c r="E12" s="113">
        <v>3.537917243501</v>
      </c>
      <c r="F12" s="112" t="s">
        <v>473</v>
      </c>
      <c r="G12" s="114" t="s">
        <v>478</v>
      </c>
      <c r="H12" s="112"/>
    </row>
    <row r="13" spans="2:12" s="115" customFormat="1" ht="22.5" customHeight="1" x14ac:dyDescent="0.25">
      <c r="B13" s="112" t="s">
        <v>327</v>
      </c>
      <c r="C13" s="112" t="s">
        <v>154</v>
      </c>
      <c r="D13" s="142" t="s">
        <v>61</v>
      </c>
      <c r="E13" s="125">
        <v>3.5907001892403354</v>
      </c>
      <c r="F13" s="126" t="s">
        <v>484</v>
      </c>
      <c r="G13" s="114" t="s">
        <v>478</v>
      </c>
      <c r="H13" s="112"/>
    </row>
    <row r="14" spans="2:12" s="115" customFormat="1" ht="22.5" customHeight="1" x14ac:dyDescent="0.25">
      <c r="B14" s="112" t="s">
        <v>317</v>
      </c>
      <c r="C14" s="112" t="s">
        <v>211</v>
      </c>
      <c r="D14" s="142" t="s">
        <v>39</v>
      </c>
      <c r="E14" s="125">
        <v>3.0266998162360825</v>
      </c>
      <c r="F14" s="126" t="s">
        <v>473</v>
      </c>
      <c r="G14" s="114" t="s">
        <v>476</v>
      </c>
      <c r="H14" s="112" t="s">
        <v>475</v>
      </c>
    </row>
    <row r="15" spans="2:12" s="115" customFormat="1" ht="22.5" customHeight="1" x14ac:dyDescent="0.25">
      <c r="B15" s="112" t="s">
        <v>318</v>
      </c>
      <c r="C15" s="112" t="s">
        <v>8</v>
      </c>
      <c r="D15" s="141" t="s">
        <v>8</v>
      </c>
      <c r="E15" s="113">
        <v>2.1965638101786857</v>
      </c>
      <c r="F15" s="112" t="s">
        <v>473</v>
      </c>
      <c r="G15" s="114" t="s">
        <v>476</v>
      </c>
      <c r="H15" s="112" t="s">
        <v>477</v>
      </c>
    </row>
    <row r="16" spans="2:12" s="115" customFormat="1" ht="22.5" customHeight="1" x14ac:dyDescent="0.25">
      <c r="B16" s="112" t="s">
        <v>327</v>
      </c>
      <c r="C16" s="112" t="s">
        <v>185</v>
      </c>
      <c r="D16" s="141" t="s">
        <v>28</v>
      </c>
      <c r="E16" s="113">
        <v>2.9893488987844505</v>
      </c>
      <c r="F16" s="112" t="s">
        <v>484</v>
      </c>
      <c r="G16" s="114" t="s">
        <v>478</v>
      </c>
      <c r="H16" s="112"/>
    </row>
    <row r="17" spans="2:8" s="115" customFormat="1" ht="22.5" customHeight="1" x14ac:dyDescent="0.25">
      <c r="B17" s="112" t="s">
        <v>322</v>
      </c>
      <c r="C17" s="112" t="s">
        <v>187</v>
      </c>
      <c r="D17" s="142" t="s">
        <v>267</v>
      </c>
      <c r="E17" s="125">
        <v>2.9998186050730116</v>
      </c>
      <c r="F17" s="126" t="s">
        <v>484</v>
      </c>
      <c r="G17" s="114" t="s">
        <v>478</v>
      </c>
      <c r="H17" s="112"/>
    </row>
    <row r="18" spans="2:8" s="115" customFormat="1" ht="22.5" customHeight="1" x14ac:dyDescent="0.25">
      <c r="B18" s="112" t="s">
        <v>312</v>
      </c>
      <c r="C18" s="112" t="s">
        <v>250</v>
      </c>
      <c r="D18" s="141" t="s">
        <v>10</v>
      </c>
      <c r="E18" s="113">
        <v>1.7140898183064792</v>
      </c>
      <c r="F18" s="112" t="s">
        <v>473</v>
      </c>
      <c r="G18" s="114" t="s">
        <v>478</v>
      </c>
      <c r="H18" s="112"/>
    </row>
    <row r="19" spans="2:8" s="115" customFormat="1" ht="22.5" customHeight="1" x14ac:dyDescent="0.25">
      <c r="B19" s="112" t="s">
        <v>313</v>
      </c>
      <c r="C19" s="112" t="s">
        <v>12</v>
      </c>
      <c r="D19" s="141" t="s">
        <v>12</v>
      </c>
      <c r="E19" s="113">
        <v>2.4691112591075814</v>
      </c>
      <c r="F19" s="112" t="s">
        <v>480</v>
      </c>
      <c r="G19" s="114" t="s">
        <v>478</v>
      </c>
      <c r="H19" s="112"/>
    </row>
    <row r="20" spans="2:8" s="115" customFormat="1" ht="22.5" customHeight="1" x14ac:dyDescent="0.25">
      <c r="B20" s="112" t="s">
        <v>317</v>
      </c>
      <c r="C20" s="112" t="s">
        <v>191</v>
      </c>
      <c r="D20" s="141" t="s">
        <v>13</v>
      </c>
      <c r="E20" s="113">
        <v>3.9712848007087929</v>
      </c>
      <c r="F20" s="112" t="s">
        <v>484</v>
      </c>
      <c r="G20" s="114" t="s">
        <v>485</v>
      </c>
      <c r="H20" s="112" t="s">
        <v>475</v>
      </c>
    </row>
    <row r="21" spans="2:8" s="115" customFormat="1" ht="22.5" customHeight="1" x14ac:dyDescent="0.25">
      <c r="B21" s="112" t="s">
        <v>327</v>
      </c>
      <c r="C21" s="112" t="s">
        <v>73</v>
      </c>
      <c r="D21" s="141" t="s">
        <v>73</v>
      </c>
      <c r="E21" s="113">
        <v>10.223022385976664</v>
      </c>
      <c r="F21" s="112" t="s">
        <v>473</v>
      </c>
      <c r="G21" s="114" t="s">
        <v>476</v>
      </c>
      <c r="H21" s="112" t="s">
        <v>475</v>
      </c>
    </row>
    <row r="22" spans="2:8" s="115" customFormat="1" ht="22.5" customHeight="1" x14ac:dyDescent="0.25">
      <c r="B22" s="112" t="s">
        <v>322</v>
      </c>
      <c r="C22" s="112" t="s">
        <v>187</v>
      </c>
      <c r="D22" s="142" t="s">
        <v>136</v>
      </c>
      <c r="E22" s="125">
        <v>3.0023094688221708</v>
      </c>
      <c r="F22" s="126" t="s">
        <v>484</v>
      </c>
      <c r="G22" s="114" t="s">
        <v>478</v>
      </c>
      <c r="H22" s="112"/>
    </row>
    <row r="23" spans="2:8" s="115" customFormat="1" ht="22.5" customHeight="1" x14ac:dyDescent="0.25">
      <c r="B23" s="112" t="s">
        <v>313</v>
      </c>
      <c r="C23" s="112" t="s">
        <v>207</v>
      </c>
      <c r="D23" s="141" t="s">
        <v>449</v>
      </c>
      <c r="E23" s="113">
        <v>0</v>
      </c>
      <c r="F23" s="112" t="s">
        <v>473</v>
      </c>
      <c r="G23" s="114" t="s">
        <v>478</v>
      </c>
      <c r="H23" s="112" t="s">
        <v>477</v>
      </c>
    </row>
    <row r="24" spans="2:8" s="115" customFormat="1" ht="22.5" customHeight="1" x14ac:dyDescent="0.25">
      <c r="B24" s="112" t="s">
        <v>107</v>
      </c>
      <c r="C24" s="112" t="s">
        <v>346</v>
      </c>
      <c r="D24" s="142" t="s">
        <v>270</v>
      </c>
      <c r="E24" s="125">
        <v>5.9558306372204246</v>
      </c>
      <c r="F24" s="126" t="s">
        <v>473</v>
      </c>
      <c r="G24" s="114" t="s">
        <v>478</v>
      </c>
      <c r="H24" s="112"/>
    </row>
    <row r="25" spans="2:8" s="115" customFormat="1" ht="22.5" customHeight="1" x14ac:dyDescent="0.25">
      <c r="B25" s="112" t="s">
        <v>176</v>
      </c>
      <c r="C25" s="112" t="s">
        <v>176</v>
      </c>
      <c r="D25" s="141" t="s">
        <v>113</v>
      </c>
      <c r="E25" s="113">
        <v>3.533582824502659</v>
      </c>
      <c r="F25" s="112" t="s">
        <v>473</v>
      </c>
      <c r="G25" s="114" t="s">
        <v>478</v>
      </c>
      <c r="H25" s="112"/>
    </row>
    <row r="26" spans="2:8" s="115" customFormat="1" ht="22.5" customHeight="1" x14ac:dyDescent="0.25">
      <c r="B26" s="112" t="s">
        <v>322</v>
      </c>
      <c r="C26" s="112" t="s">
        <v>345</v>
      </c>
      <c r="D26" s="141" t="s">
        <v>31</v>
      </c>
      <c r="E26" s="113">
        <v>3.9880252325457071</v>
      </c>
      <c r="F26" s="112" t="s">
        <v>484</v>
      </c>
      <c r="G26" s="114" t="s">
        <v>474</v>
      </c>
      <c r="H26" s="112" t="s">
        <v>475</v>
      </c>
    </row>
    <row r="27" spans="2:8" s="115" customFormat="1" ht="22.5" customHeight="1" x14ac:dyDescent="0.25">
      <c r="B27" s="112" t="s">
        <v>327</v>
      </c>
      <c r="C27" s="112" t="s">
        <v>185</v>
      </c>
      <c r="D27" s="141" t="s">
        <v>81</v>
      </c>
      <c r="E27" s="113">
        <v>2.9972993827160495</v>
      </c>
      <c r="F27" s="112" t="s">
        <v>484</v>
      </c>
      <c r="G27" s="114" t="s">
        <v>478</v>
      </c>
      <c r="H27" s="112"/>
    </row>
    <row r="28" spans="2:8" s="115" customFormat="1" ht="22.5" customHeight="1" x14ac:dyDescent="0.25">
      <c r="B28" s="112" t="s">
        <v>327</v>
      </c>
      <c r="C28" s="112" t="s">
        <v>185</v>
      </c>
      <c r="D28" s="141" t="s">
        <v>117</v>
      </c>
      <c r="E28" s="113">
        <v>2.9967229032649594</v>
      </c>
      <c r="F28" s="112" t="s">
        <v>484</v>
      </c>
      <c r="G28" s="114" t="s">
        <v>478</v>
      </c>
      <c r="H28" s="112"/>
    </row>
    <row r="29" spans="2:8" s="115" customFormat="1" ht="22.5" customHeight="1" x14ac:dyDescent="0.25">
      <c r="B29" s="112" t="s">
        <v>322</v>
      </c>
      <c r="C29" s="112" t="s">
        <v>187</v>
      </c>
      <c r="D29" s="142" t="s">
        <v>227</v>
      </c>
      <c r="E29" s="125">
        <v>3.0159620362381365</v>
      </c>
      <c r="F29" s="126" t="s">
        <v>484</v>
      </c>
      <c r="G29" s="114" t="s">
        <v>478</v>
      </c>
      <c r="H29" s="112"/>
    </row>
    <row r="30" spans="2:8" s="115" customFormat="1" ht="22.5" customHeight="1" x14ac:dyDescent="0.25">
      <c r="B30" s="112" t="s">
        <v>107</v>
      </c>
      <c r="C30" s="112" t="s">
        <v>346</v>
      </c>
      <c r="D30" s="142" t="s">
        <v>111</v>
      </c>
      <c r="E30" s="125">
        <v>3.616874362936902</v>
      </c>
      <c r="F30" s="126" t="s">
        <v>473</v>
      </c>
      <c r="G30" s="114" t="s">
        <v>479</v>
      </c>
      <c r="H30" s="112" t="s">
        <v>475</v>
      </c>
    </row>
    <row r="31" spans="2:8" s="115" customFormat="1" ht="22.5" customHeight="1" x14ac:dyDescent="0.25">
      <c r="B31" s="112" t="s">
        <v>320</v>
      </c>
      <c r="C31" s="112" t="s">
        <v>320</v>
      </c>
      <c r="D31" s="141" t="s">
        <v>21</v>
      </c>
      <c r="E31" s="125">
        <v>2.9595378828586782</v>
      </c>
      <c r="F31" s="126" t="s">
        <v>484</v>
      </c>
      <c r="G31" s="114" t="s">
        <v>478</v>
      </c>
      <c r="H31" s="112"/>
    </row>
    <row r="32" spans="2:8" s="115" customFormat="1" ht="22.5" customHeight="1" x14ac:dyDescent="0.25">
      <c r="B32" s="112" t="s">
        <v>176</v>
      </c>
      <c r="C32" s="112" t="s">
        <v>176</v>
      </c>
      <c r="D32" s="141" t="s">
        <v>255</v>
      </c>
      <c r="E32" s="113">
        <v>4.3577889447236178</v>
      </c>
      <c r="F32" s="112" t="s">
        <v>484</v>
      </c>
      <c r="G32" s="114" t="s">
        <v>478</v>
      </c>
      <c r="H32" s="112"/>
    </row>
    <row r="33" spans="2:8" s="115" customFormat="1" ht="22.5" customHeight="1" x14ac:dyDescent="0.25">
      <c r="B33" s="112" t="s">
        <v>327</v>
      </c>
      <c r="C33" s="112" t="s">
        <v>185</v>
      </c>
      <c r="D33" s="141" t="s">
        <v>142</v>
      </c>
      <c r="E33" s="113">
        <v>2.9898252527536417</v>
      </c>
      <c r="F33" s="112" t="s">
        <v>484</v>
      </c>
      <c r="G33" s="114" t="s">
        <v>478</v>
      </c>
      <c r="H33" s="112"/>
    </row>
    <row r="34" spans="2:8" s="115" customFormat="1" ht="22.5" customHeight="1" x14ac:dyDescent="0.25">
      <c r="B34" s="112" t="s">
        <v>322</v>
      </c>
      <c r="C34" s="112" t="s">
        <v>178</v>
      </c>
      <c r="D34" s="141" t="s">
        <v>110</v>
      </c>
      <c r="E34" s="113">
        <v>0.49048422066971814</v>
      </c>
      <c r="F34" s="112" t="s">
        <v>473</v>
      </c>
      <c r="G34" s="114" t="s">
        <v>474</v>
      </c>
      <c r="H34" s="112" t="s">
        <v>477</v>
      </c>
    </row>
    <row r="35" spans="2:8" s="115" customFormat="1" ht="22.5" customHeight="1" x14ac:dyDescent="0.25">
      <c r="B35" s="112" t="s">
        <v>313</v>
      </c>
      <c r="C35" s="112" t="s">
        <v>24</v>
      </c>
      <c r="D35" s="141" t="s">
        <v>24</v>
      </c>
      <c r="E35" s="113">
        <v>3.098854319949548</v>
      </c>
      <c r="F35" s="112" t="s">
        <v>473</v>
      </c>
      <c r="G35" s="114" t="s">
        <v>474</v>
      </c>
      <c r="H35" s="112" t="s">
        <v>477</v>
      </c>
    </row>
    <row r="36" spans="2:8" s="115" customFormat="1" ht="22.5" customHeight="1" x14ac:dyDescent="0.25">
      <c r="B36" s="112" t="s">
        <v>107</v>
      </c>
      <c r="C36" s="112" t="s">
        <v>346</v>
      </c>
      <c r="D36" s="142" t="s">
        <v>272</v>
      </c>
      <c r="E36" s="125">
        <v>5.9538648320518011</v>
      </c>
      <c r="F36" s="126" t="s">
        <v>473</v>
      </c>
      <c r="G36" s="114" t="s">
        <v>478</v>
      </c>
      <c r="H36" s="112"/>
    </row>
    <row r="37" spans="2:8" s="115" customFormat="1" ht="22.5" customHeight="1" x14ac:dyDescent="0.25">
      <c r="B37" s="112" t="s">
        <v>327</v>
      </c>
      <c r="C37" s="112" t="s">
        <v>185</v>
      </c>
      <c r="D37" s="141" t="s">
        <v>158</v>
      </c>
      <c r="E37" s="113">
        <v>2.9112677217276626</v>
      </c>
      <c r="F37" s="112" t="s">
        <v>484</v>
      </c>
      <c r="G37" s="114" t="s">
        <v>478</v>
      </c>
      <c r="H37" s="112"/>
    </row>
    <row r="38" spans="2:8" s="115" customFormat="1" ht="22.5" customHeight="1" x14ac:dyDescent="0.25">
      <c r="B38" s="112" t="s">
        <v>327</v>
      </c>
      <c r="C38" s="112" t="s">
        <v>185</v>
      </c>
      <c r="D38" s="141" t="s">
        <v>167</v>
      </c>
      <c r="E38" s="113">
        <v>2.9972788891271005</v>
      </c>
      <c r="F38" s="112" t="s">
        <v>484</v>
      </c>
      <c r="G38" s="114" t="s">
        <v>478</v>
      </c>
      <c r="H38" s="112"/>
    </row>
    <row r="39" spans="2:8" s="115" customFormat="1" ht="22.5" customHeight="1" x14ac:dyDescent="0.25">
      <c r="B39" s="112" t="s">
        <v>107</v>
      </c>
      <c r="C39" s="112" t="s">
        <v>346</v>
      </c>
      <c r="D39" s="142" t="s">
        <v>273</v>
      </c>
      <c r="E39" s="125">
        <v>2.9581278496324557</v>
      </c>
      <c r="F39" s="126" t="s">
        <v>473</v>
      </c>
      <c r="G39" s="114" t="s">
        <v>478</v>
      </c>
      <c r="H39" s="112"/>
    </row>
    <row r="40" spans="2:8" s="115" customFormat="1" ht="22.5" customHeight="1" x14ac:dyDescent="0.25">
      <c r="B40" s="112" t="s">
        <v>317</v>
      </c>
      <c r="C40" s="112" t="s">
        <v>191</v>
      </c>
      <c r="D40" s="141" t="s">
        <v>72</v>
      </c>
      <c r="E40" s="113">
        <v>4</v>
      </c>
      <c r="F40" s="112" t="s">
        <v>484</v>
      </c>
      <c r="G40" s="114" t="s">
        <v>478</v>
      </c>
      <c r="H40" s="112"/>
    </row>
    <row r="41" spans="2:8" s="115" customFormat="1" ht="22.5" customHeight="1" x14ac:dyDescent="0.25">
      <c r="B41" s="112" t="s">
        <v>313</v>
      </c>
      <c r="C41" s="112" t="s">
        <v>207</v>
      </c>
      <c r="D41" s="141" t="s">
        <v>450</v>
      </c>
      <c r="E41" s="113">
        <v>0</v>
      </c>
      <c r="F41" s="112" t="s">
        <v>473</v>
      </c>
      <c r="G41" s="114" t="s">
        <v>478</v>
      </c>
      <c r="H41" s="112" t="s">
        <v>477</v>
      </c>
    </row>
    <row r="42" spans="2:8" s="115" customFormat="1" ht="22.5" customHeight="1" x14ac:dyDescent="0.25">
      <c r="B42" s="112" t="s">
        <v>313</v>
      </c>
      <c r="C42" s="112" t="s">
        <v>182</v>
      </c>
      <c r="D42" s="141" t="s">
        <v>253</v>
      </c>
      <c r="E42" s="113">
        <v>2.4980618485657677</v>
      </c>
      <c r="F42" s="112" t="s">
        <v>484</v>
      </c>
      <c r="G42" s="114" t="s">
        <v>476</v>
      </c>
      <c r="H42" s="112" t="s">
        <v>475</v>
      </c>
    </row>
    <row r="43" spans="2:8" s="115" customFormat="1" ht="22.5" customHeight="1" x14ac:dyDescent="0.25">
      <c r="B43" s="112" t="s">
        <v>322</v>
      </c>
      <c r="C43" s="112" t="s">
        <v>345</v>
      </c>
      <c r="D43" s="141" t="s">
        <v>71</v>
      </c>
      <c r="E43" s="113">
        <v>4.0053854276663143</v>
      </c>
      <c r="F43" s="112" t="s">
        <v>484</v>
      </c>
      <c r="G43" s="114" t="s">
        <v>474</v>
      </c>
      <c r="H43" s="112" t="s">
        <v>477</v>
      </c>
    </row>
    <row r="44" spans="2:8" s="115" customFormat="1" ht="22.5" customHeight="1" x14ac:dyDescent="0.25">
      <c r="B44" s="112" t="s">
        <v>176</v>
      </c>
      <c r="C44" s="112" t="s">
        <v>176</v>
      </c>
      <c r="D44" s="141" t="s">
        <v>157</v>
      </c>
      <c r="E44" s="113">
        <v>3.5488611315209404</v>
      </c>
      <c r="F44" s="112" t="s">
        <v>473</v>
      </c>
      <c r="G44" s="114" t="s">
        <v>478</v>
      </c>
      <c r="H44" s="112"/>
    </row>
    <row r="45" spans="2:8" s="115" customFormat="1" ht="22.5" customHeight="1" x14ac:dyDescent="0.25">
      <c r="B45" s="112" t="s">
        <v>327</v>
      </c>
      <c r="C45" s="112" t="s">
        <v>339</v>
      </c>
      <c r="D45" s="141" t="s">
        <v>44</v>
      </c>
      <c r="E45" s="113">
        <v>11.430968486183209</v>
      </c>
      <c r="F45" s="112" t="s">
        <v>473</v>
      </c>
      <c r="G45" s="114" t="s">
        <v>474</v>
      </c>
      <c r="H45" s="112" t="s">
        <v>475</v>
      </c>
    </row>
    <row r="46" spans="2:8" ht="22.5" customHeight="1" x14ac:dyDescent="0.15">
      <c r="B46" s="112" t="s">
        <v>327</v>
      </c>
      <c r="C46" s="112" t="s">
        <v>339</v>
      </c>
      <c r="D46" s="141" t="s">
        <v>91</v>
      </c>
      <c r="E46" s="113">
        <v>13.936836721646849</v>
      </c>
      <c r="F46" s="112" t="s">
        <v>473</v>
      </c>
      <c r="G46" s="114" t="s">
        <v>474</v>
      </c>
      <c r="H46" s="112" t="s">
        <v>477</v>
      </c>
    </row>
    <row r="47" spans="2:8" ht="22.5" customHeight="1" x14ac:dyDescent="0.15">
      <c r="B47" s="112" t="s">
        <v>322</v>
      </c>
      <c r="C47" s="112" t="s">
        <v>187</v>
      </c>
      <c r="D47" s="142" t="s">
        <v>392</v>
      </c>
      <c r="E47" s="125">
        <v>3.0122783083219646</v>
      </c>
      <c r="F47" s="126" t="s">
        <v>484</v>
      </c>
      <c r="G47" s="114" t="s">
        <v>478</v>
      </c>
      <c r="H47" s="112"/>
    </row>
    <row r="48" spans="2:8" ht="22.5" customHeight="1" x14ac:dyDescent="0.15">
      <c r="B48" s="112" t="s">
        <v>320</v>
      </c>
      <c r="C48" s="112" t="s">
        <v>320</v>
      </c>
      <c r="D48" s="142" t="s">
        <v>38</v>
      </c>
      <c r="E48" s="125">
        <v>3.0442944847531583</v>
      </c>
      <c r="F48" s="126" t="s">
        <v>484</v>
      </c>
      <c r="G48" s="114" t="s">
        <v>478</v>
      </c>
      <c r="H48" s="112"/>
    </row>
    <row r="49" spans="2:8" ht="22.5" customHeight="1" x14ac:dyDescent="0.15">
      <c r="B49" s="112" t="s">
        <v>317</v>
      </c>
      <c r="C49" s="112" t="s">
        <v>211</v>
      </c>
      <c r="D49" s="142" t="s">
        <v>87</v>
      </c>
      <c r="E49" s="125">
        <v>2.9482981419448731</v>
      </c>
      <c r="F49" s="126" t="s">
        <v>473</v>
      </c>
      <c r="G49" s="114" t="s">
        <v>476</v>
      </c>
      <c r="H49" s="112" t="s">
        <v>475</v>
      </c>
    </row>
    <row r="50" spans="2:8" ht="22.5" customHeight="1" x14ac:dyDescent="0.15">
      <c r="B50" s="112" t="s">
        <v>327</v>
      </c>
      <c r="C50" s="112" t="s">
        <v>185</v>
      </c>
      <c r="D50" s="141" t="s">
        <v>172</v>
      </c>
      <c r="E50" s="113">
        <v>3.0001241362188109</v>
      </c>
      <c r="F50" s="112" t="s">
        <v>484</v>
      </c>
      <c r="G50" s="114" t="s">
        <v>478</v>
      </c>
      <c r="H50" s="112"/>
    </row>
    <row r="51" spans="2:8" ht="22.5" customHeight="1" x14ac:dyDescent="0.15">
      <c r="B51" s="112" t="s">
        <v>176</v>
      </c>
      <c r="C51" s="112" t="s">
        <v>176</v>
      </c>
      <c r="D51" s="141" t="s">
        <v>166</v>
      </c>
      <c r="E51" s="113">
        <v>4.500042405224324</v>
      </c>
      <c r="F51" s="112" t="s">
        <v>473</v>
      </c>
      <c r="G51" s="114" t="s">
        <v>478</v>
      </c>
      <c r="H51" s="112"/>
    </row>
    <row r="52" spans="2:8" ht="22.5" customHeight="1" x14ac:dyDescent="0.15">
      <c r="B52" s="112" t="s">
        <v>317</v>
      </c>
      <c r="C52" s="112" t="s">
        <v>211</v>
      </c>
      <c r="D52" s="142" t="s">
        <v>123</v>
      </c>
      <c r="E52" s="125">
        <v>2.7516995791518291</v>
      </c>
      <c r="F52" s="126" t="s">
        <v>473</v>
      </c>
      <c r="G52" s="114" t="s">
        <v>476</v>
      </c>
      <c r="H52" s="112" t="s">
        <v>475</v>
      </c>
    </row>
    <row r="53" spans="2:8" ht="22.5" customHeight="1" x14ac:dyDescent="0.15">
      <c r="B53" s="112" t="s">
        <v>320</v>
      </c>
      <c r="C53" s="112" t="s">
        <v>320</v>
      </c>
      <c r="D53" s="142" t="s">
        <v>371</v>
      </c>
      <c r="E53" s="125">
        <v>3.0361299463617044</v>
      </c>
      <c r="F53" s="126" t="s">
        <v>484</v>
      </c>
      <c r="G53" s="114" t="s">
        <v>478</v>
      </c>
      <c r="H53" s="112"/>
    </row>
    <row r="54" spans="2:8" ht="22.5" customHeight="1" x14ac:dyDescent="0.15">
      <c r="B54" s="112" t="s">
        <v>327</v>
      </c>
      <c r="C54" s="112" t="s">
        <v>202</v>
      </c>
      <c r="D54" s="142" t="s">
        <v>46</v>
      </c>
      <c r="E54" s="125">
        <v>1</v>
      </c>
      <c r="F54" s="126" t="s">
        <v>484</v>
      </c>
      <c r="G54" s="114" t="s">
        <v>474</v>
      </c>
      <c r="H54" s="112" t="s">
        <v>475</v>
      </c>
    </row>
    <row r="55" spans="2:8" ht="22.5" customHeight="1" x14ac:dyDescent="0.15">
      <c r="B55" s="112" t="s">
        <v>313</v>
      </c>
      <c r="C55" s="112" t="s">
        <v>45</v>
      </c>
      <c r="D55" s="141" t="s">
        <v>45</v>
      </c>
      <c r="E55" s="113">
        <v>0.7757350089209526</v>
      </c>
      <c r="F55" s="112" t="s">
        <v>473</v>
      </c>
      <c r="G55" s="114" t="s">
        <v>474</v>
      </c>
      <c r="H55" s="112" t="s">
        <v>477</v>
      </c>
    </row>
    <row r="56" spans="2:8" ht="22.5" customHeight="1" x14ac:dyDescent="0.15">
      <c r="B56" s="112" t="s">
        <v>322</v>
      </c>
      <c r="C56" s="112" t="s">
        <v>269</v>
      </c>
      <c r="D56" s="141" t="s">
        <v>396</v>
      </c>
      <c r="E56" s="113">
        <v>1.7237326647339968</v>
      </c>
      <c r="F56" s="112" t="s">
        <v>484</v>
      </c>
      <c r="G56" s="114" t="s">
        <v>474</v>
      </c>
      <c r="H56" s="112" t="s">
        <v>475</v>
      </c>
    </row>
    <row r="57" spans="2:8" ht="22.5" customHeight="1" x14ac:dyDescent="0.15">
      <c r="B57" s="112" t="s">
        <v>322</v>
      </c>
      <c r="C57" s="112" t="s">
        <v>187</v>
      </c>
      <c r="D57" s="142" t="s">
        <v>173</v>
      </c>
      <c r="E57" s="125">
        <v>3.0102610261026101</v>
      </c>
      <c r="F57" s="126" t="s">
        <v>484</v>
      </c>
      <c r="G57" s="114" t="s">
        <v>478</v>
      </c>
      <c r="H57" s="112"/>
    </row>
    <row r="58" spans="2:8" ht="22.5" customHeight="1" x14ac:dyDescent="0.15">
      <c r="B58" s="112" t="s">
        <v>315</v>
      </c>
      <c r="C58" s="112" t="s">
        <v>164</v>
      </c>
      <c r="D58" s="142" t="s">
        <v>134</v>
      </c>
      <c r="E58" s="125">
        <v>1.9935748132680107</v>
      </c>
      <c r="F58" s="126" t="s">
        <v>484</v>
      </c>
      <c r="G58" s="114" t="s">
        <v>476</v>
      </c>
      <c r="H58" s="112" t="s">
        <v>475</v>
      </c>
    </row>
    <row r="59" spans="2:8" ht="22.5" customHeight="1" x14ac:dyDescent="0.15">
      <c r="B59" s="112" t="s">
        <v>327</v>
      </c>
      <c r="C59" s="112" t="s">
        <v>202</v>
      </c>
      <c r="D59" s="142" t="s">
        <v>125</v>
      </c>
      <c r="E59" s="125">
        <v>1</v>
      </c>
      <c r="F59" s="126" t="s">
        <v>484</v>
      </c>
      <c r="G59" s="114" t="s">
        <v>474</v>
      </c>
      <c r="H59" s="112" t="s">
        <v>475</v>
      </c>
    </row>
    <row r="60" spans="2:8" ht="22.5" customHeight="1" x14ac:dyDescent="0.15">
      <c r="B60" s="112" t="s">
        <v>322</v>
      </c>
      <c r="C60" s="112" t="s">
        <v>178</v>
      </c>
      <c r="D60" s="141" t="s">
        <v>139</v>
      </c>
      <c r="E60" s="113">
        <v>0.52219321148825071</v>
      </c>
      <c r="F60" s="112" t="s">
        <v>473</v>
      </c>
      <c r="G60" s="114" t="s">
        <v>474</v>
      </c>
      <c r="H60" s="112" t="s">
        <v>477</v>
      </c>
    </row>
    <row r="61" spans="2:8" ht="22.5" customHeight="1" x14ac:dyDescent="0.15">
      <c r="B61" s="112" t="s">
        <v>327</v>
      </c>
      <c r="C61" s="112" t="s">
        <v>339</v>
      </c>
      <c r="D61" s="141" t="s">
        <v>124</v>
      </c>
      <c r="E61" s="113">
        <v>7.3036719378182795</v>
      </c>
      <c r="F61" s="112" t="s">
        <v>473</v>
      </c>
      <c r="G61" s="114" t="s">
        <v>474</v>
      </c>
      <c r="H61" s="112" t="s">
        <v>477</v>
      </c>
    </row>
    <row r="62" spans="2:8" ht="22.5" customHeight="1" x14ac:dyDescent="0.15">
      <c r="B62" s="112" t="s">
        <v>320</v>
      </c>
      <c r="C62" s="112" t="s">
        <v>320</v>
      </c>
      <c r="D62" s="142" t="s">
        <v>266</v>
      </c>
      <c r="E62" s="125">
        <v>3.0012658227848101</v>
      </c>
      <c r="F62" s="126" t="s">
        <v>484</v>
      </c>
      <c r="G62" s="114" t="s">
        <v>478</v>
      </c>
      <c r="H62" s="112"/>
    </row>
    <row r="63" spans="2:8" ht="22.5" customHeight="1" x14ac:dyDescent="0.15">
      <c r="B63" s="112" t="s">
        <v>176</v>
      </c>
      <c r="C63" s="112" t="s">
        <v>176</v>
      </c>
      <c r="D63" s="141" t="s">
        <v>256</v>
      </c>
      <c r="E63" s="113">
        <v>4.5438409655662051</v>
      </c>
      <c r="F63" s="112" t="s">
        <v>473</v>
      </c>
      <c r="G63" s="114" t="s">
        <v>478</v>
      </c>
      <c r="H63" s="112"/>
    </row>
    <row r="64" spans="2:8" ht="22.5" customHeight="1" x14ac:dyDescent="0.15">
      <c r="B64" s="112" t="s">
        <v>107</v>
      </c>
      <c r="C64" s="112" t="s">
        <v>346</v>
      </c>
      <c r="D64" s="142" t="s">
        <v>107</v>
      </c>
      <c r="E64" s="125">
        <v>3.413378046589616</v>
      </c>
      <c r="F64" s="126" t="s">
        <v>473</v>
      </c>
      <c r="G64" s="114" t="s">
        <v>476</v>
      </c>
      <c r="H64" s="112" t="s">
        <v>475</v>
      </c>
    </row>
    <row r="65" spans="2:8" ht="22.5" customHeight="1" x14ac:dyDescent="0.15">
      <c r="B65" s="112" t="s">
        <v>320</v>
      </c>
      <c r="C65" s="112" t="s">
        <v>320</v>
      </c>
      <c r="D65" s="142" t="s">
        <v>63</v>
      </c>
      <c r="E65" s="125">
        <v>2.9391332228931759</v>
      </c>
      <c r="F65" s="126" t="s">
        <v>484</v>
      </c>
      <c r="G65" s="114" t="s">
        <v>478</v>
      </c>
      <c r="H65" s="112"/>
    </row>
    <row r="66" spans="2:8" ht="22.5" customHeight="1" x14ac:dyDescent="0.15">
      <c r="B66" s="112" t="s">
        <v>176</v>
      </c>
      <c r="C66" s="112" t="s">
        <v>176</v>
      </c>
      <c r="D66" s="141" t="s">
        <v>174</v>
      </c>
      <c r="E66" s="113">
        <v>3.514320857494289</v>
      </c>
      <c r="F66" s="112" t="s">
        <v>473</v>
      </c>
      <c r="G66" s="114" t="s">
        <v>478</v>
      </c>
      <c r="H66" s="112"/>
    </row>
    <row r="67" spans="2:8" ht="22.5" customHeight="1" x14ac:dyDescent="0.15">
      <c r="B67" s="112" t="s">
        <v>327</v>
      </c>
      <c r="C67" s="112" t="s">
        <v>258</v>
      </c>
      <c r="D67" s="141" t="s">
        <v>118</v>
      </c>
      <c r="E67" s="113">
        <v>3</v>
      </c>
      <c r="F67" s="112" t="s">
        <v>484</v>
      </c>
      <c r="G67" s="114" t="s">
        <v>476</v>
      </c>
      <c r="H67" s="112" t="s">
        <v>477</v>
      </c>
    </row>
    <row r="68" spans="2:8" ht="22.5" customHeight="1" x14ac:dyDescent="0.15">
      <c r="B68" s="112"/>
      <c r="C68" s="112"/>
      <c r="D68" s="127">
        <f>SUBTOTAL(103,Tabell910[Kommun])</f>
        <v>62</v>
      </c>
      <c r="E68" s="128"/>
      <c r="F68" s="126"/>
      <c r="G68" s="114"/>
      <c r="H68" s="112"/>
    </row>
    <row r="69" spans="2:8" x14ac:dyDescent="0.15">
      <c r="B69" s="112"/>
      <c r="C69" s="112"/>
      <c r="D69" s="142"/>
      <c r="E69" s="125"/>
      <c r="F69" s="126"/>
      <c r="G69" s="114"/>
      <c r="H69" s="112"/>
    </row>
    <row r="70" spans="2:8" x14ac:dyDescent="0.15">
      <c r="B70" s="108"/>
      <c r="C70" s="108"/>
      <c r="D70" s="143"/>
      <c r="E70" s="111"/>
      <c r="F70" s="105"/>
    </row>
  </sheetData>
  <mergeCells count="1">
    <mergeCell ref="B2:H3"/>
  </mergeCells>
  <pageMargins left="0.23622047244094491" right="0.23622047244094491" top="0.74803149606299213" bottom="0.74803149606299213" header="0.31496062992125984" footer="0.31496062992125984"/>
  <pageSetup paperSize="9" scale="88" fitToHeight="0" orientation="landscape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"/>
  <dimension ref="B3:F28"/>
  <sheetViews>
    <sheetView workbookViewId="0"/>
  </sheetViews>
  <sheetFormatPr defaultColWidth="14.140625" defaultRowHeight="14.25" x14ac:dyDescent="0.2"/>
  <cols>
    <col min="1" max="1" width="6.5703125" style="1" customWidth="1"/>
    <col min="2" max="2" width="30.7109375" style="1" bestFit="1" customWidth="1"/>
    <col min="3" max="3" width="16" style="1" customWidth="1"/>
    <col min="4" max="4" width="25.28515625" style="1" customWidth="1"/>
    <col min="5" max="5" width="23.28515625" style="1" customWidth="1"/>
    <col min="6" max="6" width="61.42578125" style="64" customWidth="1"/>
    <col min="7" max="16384" width="14.140625" style="1"/>
  </cols>
  <sheetData>
    <row r="3" spans="2:6" ht="18" x14ac:dyDescent="0.25">
      <c r="B3" s="62" t="s">
        <v>310</v>
      </c>
    </row>
    <row r="5" spans="2:6" x14ac:dyDescent="0.2">
      <c r="B5" s="60" t="s">
        <v>311</v>
      </c>
      <c r="C5" s="60" t="s">
        <v>326</v>
      </c>
      <c r="D5" s="60" t="s">
        <v>325</v>
      </c>
      <c r="E5" s="60" t="s">
        <v>324</v>
      </c>
      <c r="F5" s="64" t="s">
        <v>328</v>
      </c>
    </row>
    <row r="6" spans="2:6" x14ac:dyDescent="0.2">
      <c r="B6" s="65" t="s">
        <v>195</v>
      </c>
      <c r="C6" s="67">
        <f>Blekinge!$C$11</f>
        <v>225000</v>
      </c>
      <c r="D6" s="67">
        <f>Blekinge!$H$11</f>
        <v>14941.402997548164</v>
      </c>
      <c r="E6" s="67">
        <f>Blekinge!$I$11</f>
        <v>159371</v>
      </c>
      <c r="F6" s="66"/>
    </row>
    <row r="7" spans="2:6" x14ac:dyDescent="0.2">
      <c r="B7" s="65" t="s">
        <v>312</v>
      </c>
      <c r="C7" s="67">
        <f>Dalarna!$C$21</f>
        <v>518789</v>
      </c>
      <c r="D7" s="67">
        <f>Dalarna!$H$21</f>
        <v>28324.752030214371</v>
      </c>
      <c r="E7" s="67">
        <f>Dalarna!$I$21</f>
        <v>286165</v>
      </c>
      <c r="F7" s="66"/>
    </row>
    <row r="8" spans="2:6" x14ac:dyDescent="0.2">
      <c r="B8" s="65" t="s">
        <v>11</v>
      </c>
      <c r="C8" s="67">
        <f>Gotland!$C$7</f>
        <v>70000</v>
      </c>
      <c r="D8" s="67">
        <f>Gotland!$H$7</f>
        <v>5356.7364030370136</v>
      </c>
      <c r="E8" s="67">
        <f>Gotland!$I$7</f>
        <v>58595</v>
      </c>
      <c r="F8" s="66"/>
    </row>
    <row r="9" spans="2:6" x14ac:dyDescent="0.2">
      <c r="B9" s="65" t="s">
        <v>313</v>
      </c>
      <c r="C9" s="67">
        <f>Gävleborg!$C$16</f>
        <v>565635</v>
      </c>
      <c r="D9" s="67">
        <f>Gävleborg!$H$16</f>
        <v>27616.115802943059</v>
      </c>
      <c r="E9" s="67">
        <f>Gävleborg!$I$16</f>
        <v>285637</v>
      </c>
      <c r="F9" s="66"/>
    </row>
    <row r="10" spans="2:6" x14ac:dyDescent="0.2">
      <c r="B10" s="65" t="s">
        <v>314</v>
      </c>
      <c r="C10" s="67">
        <f>Halland!$C$12</f>
        <v>335000</v>
      </c>
      <c r="D10" s="67">
        <f>Halland!$H$12</f>
        <v>32403.700020830365</v>
      </c>
      <c r="E10" s="67">
        <f>Halland!$I$12</f>
        <v>324825</v>
      </c>
      <c r="F10" s="66"/>
    </row>
    <row r="11" spans="2:6" x14ac:dyDescent="0.2">
      <c r="B11" s="65" t="s">
        <v>176</v>
      </c>
      <c r="C11" s="61">
        <f>Jämtland!$C$14</f>
        <v>498400</v>
      </c>
      <c r="D11" s="61">
        <f>Jämtland!$H$14</f>
        <v>10567.921445639189</v>
      </c>
      <c r="E11" s="61">
        <f>Jämtland!$I$14</f>
        <v>129806</v>
      </c>
      <c r="F11" s="66"/>
    </row>
    <row r="12" spans="2:6" x14ac:dyDescent="0.2">
      <c r="B12" s="65" t="s">
        <v>78</v>
      </c>
      <c r="C12" s="67">
        <f>Jönköping!$C$19</f>
        <v>587797</v>
      </c>
      <c r="D12" s="67">
        <f>Jönköping!$H$19</f>
        <v>31914.57695740883</v>
      </c>
      <c r="E12" s="67">
        <f>Jönköping!$I$19</f>
        <v>357237</v>
      </c>
      <c r="F12" s="66"/>
    </row>
    <row r="13" spans="2:6" x14ac:dyDescent="0.2">
      <c r="B13" s="65" t="s">
        <v>128</v>
      </c>
      <c r="C13" s="67">
        <f>Kalmar!$C$18</f>
        <v>580725</v>
      </c>
      <c r="D13" s="67">
        <f>Kalmar!$H$18</f>
        <v>23796.868054748422</v>
      </c>
      <c r="E13" s="67">
        <f>Kalmar!$I$18</f>
        <v>243536</v>
      </c>
      <c r="F13" s="66"/>
    </row>
    <row r="14" spans="2:6" x14ac:dyDescent="0.2">
      <c r="B14" s="65" t="s">
        <v>315</v>
      </c>
      <c r="C14" s="67">
        <f>Kronoberg!$C$14</f>
        <v>368553</v>
      </c>
      <c r="D14" s="67">
        <f>Kronoberg!$H$14</f>
        <v>19246.255483421057</v>
      </c>
      <c r="E14" s="67">
        <f>Kronoberg!$I$14</f>
        <v>197519</v>
      </c>
      <c r="F14" s="66"/>
    </row>
    <row r="15" spans="2:6" x14ac:dyDescent="0.2">
      <c r="B15" s="65" t="s">
        <v>316</v>
      </c>
      <c r="C15" s="67">
        <f>Norrbotten!$C$20</f>
        <v>1090700</v>
      </c>
      <c r="D15" s="67">
        <f>Norrbotten!$H$20</f>
        <v>14710.095049961987</v>
      </c>
      <c r="E15" s="67">
        <f>Norrbotten!$I$20</f>
        <v>165370</v>
      </c>
      <c r="F15" s="66">
        <v>8</v>
      </c>
    </row>
    <row r="16" spans="2:6" x14ac:dyDescent="0.2">
      <c r="B16" s="65" t="s">
        <v>327</v>
      </c>
      <c r="C16" s="67">
        <f>Skåne!$C$39</f>
        <v>4767268</v>
      </c>
      <c r="D16" s="67">
        <f>Skåne!$H$39</f>
        <v>118677.81533199399</v>
      </c>
      <c r="E16" s="67">
        <f>Skåne!$I$39</f>
        <v>992983</v>
      </c>
      <c r="F16" s="66">
        <v>2</v>
      </c>
    </row>
    <row r="17" spans="2:6" x14ac:dyDescent="0.2">
      <c r="B17" s="65" t="s">
        <v>317</v>
      </c>
      <c r="C17" s="67">
        <f>Stockholm!$C$32</f>
        <v>5839224</v>
      </c>
      <c r="D17" s="67">
        <f>Stockholm!$H$32</f>
        <v>384134.10380892118</v>
      </c>
      <c r="E17" s="67">
        <f>Stockholm!$I$32</f>
        <v>2297483</v>
      </c>
      <c r="F17" s="66">
        <v>1</v>
      </c>
    </row>
    <row r="18" spans="2:6" x14ac:dyDescent="0.2">
      <c r="B18" s="65" t="s">
        <v>318</v>
      </c>
      <c r="C18" s="67">
        <f>Södermanland!$C$15</f>
        <v>655428</v>
      </c>
      <c r="D18" s="67">
        <f>Södermanland!$H$15</f>
        <v>36303.67795205304</v>
      </c>
      <c r="E18" s="67">
        <f>Södermanland!$I$15</f>
        <v>291341</v>
      </c>
      <c r="F18" s="66"/>
    </row>
    <row r="19" spans="2:6" x14ac:dyDescent="0.2">
      <c r="B19" s="65" t="s">
        <v>100</v>
      </c>
      <c r="C19" s="67">
        <f>Uppsala!$C$14</f>
        <v>1032110</v>
      </c>
      <c r="D19" s="67">
        <f>Uppsala!$H$14</f>
        <v>34973.518234165065</v>
      </c>
      <c r="E19" s="67">
        <f>Uppsala!$I$14</f>
        <v>368971</v>
      </c>
      <c r="F19" s="66"/>
    </row>
    <row r="20" spans="2:6" x14ac:dyDescent="0.2">
      <c r="B20" s="65" t="s">
        <v>244</v>
      </c>
      <c r="C20" s="67">
        <f>Värmland!$C$22</f>
        <v>1612205</v>
      </c>
      <c r="D20" s="67">
        <f>Värmland!$H$22</f>
        <v>26393.425941959751</v>
      </c>
      <c r="E20" s="67">
        <f>Värmland!$I$22</f>
        <v>280399</v>
      </c>
      <c r="F20" s="66"/>
    </row>
    <row r="21" spans="2:6" x14ac:dyDescent="0.2">
      <c r="B21" s="65" t="s">
        <v>319</v>
      </c>
      <c r="C21" s="67">
        <f>Västerbotten!$C$21</f>
        <v>485624</v>
      </c>
      <c r="D21" s="67">
        <f>Västerbotten!$H$21</f>
        <v>22684.498180732055</v>
      </c>
      <c r="E21" s="67">
        <f>Västerbotten!$I$21</f>
        <v>268465</v>
      </c>
      <c r="F21" s="66"/>
    </row>
    <row r="22" spans="2:6" x14ac:dyDescent="0.2">
      <c r="B22" s="65" t="s">
        <v>320</v>
      </c>
      <c r="C22" s="67">
        <f>Västernorrland!$C$13</f>
        <v>683529</v>
      </c>
      <c r="D22" s="67">
        <f>Västernorrland!$H$13</f>
        <v>21952.774532964049</v>
      </c>
      <c r="E22" s="67">
        <f>Västernorrland!$I$13</f>
        <v>227938</v>
      </c>
      <c r="F22" s="66"/>
    </row>
    <row r="23" spans="2:6" x14ac:dyDescent="0.2">
      <c r="B23" s="65" t="s">
        <v>321</v>
      </c>
      <c r="C23" s="67">
        <f>Västmanland!$C$16</f>
        <v>1586200</v>
      </c>
      <c r="D23" s="67">
        <f>Västmanland!$H$16</f>
        <v>31097.365962891876</v>
      </c>
      <c r="E23" s="67">
        <f>Västmanland!$I$16</f>
        <v>271095</v>
      </c>
      <c r="F23" s="66"/>
    </row>
    <row r="24" spans="2:6" x14ac:dyDescent="0.2">
      <c r="B24" s="65" t="s">
        <v>322</v>
      </c>
      <c r="C24" s="67">
        <f>'Västra Götaland'!$C$55</f>
        <v>2175295</v>
      </c>
      <c r="D24" s="67">
        <f>'Västra Götaland'!$H$55</f>
        <v>206661.26282437806</v>
      </c>
      <c r="E24" s="67">
        <f>'Västra Götaland'!$I$55</f>
        <v>1677859</v>
      </c>
      <c r="F24" s="66">
        <v>1</v>
      </c>
    </row>
    <row r="25" spans="2:6" x14ac:dyDescent="0.2">
      <c r="B25" s="65" t="s">
        <v>107</v>
      </c>
      <c r="C25" s="67">
        <f>Örebro!$C$18</f>
        <v>1033190</v>
      </c>
      <c r="D25" s="67">
        <f>Örebro!$H$18</f>
        <v>36648.822027825881</v>
      </c>
      <c r="E25" s="67">
        <f>Örebro!$I$18</f>
        <v>298907</v>
      </c>
      <c r="F25" s="66"/>
    </row>
    <row r="26" spans="2:6" x14ac:dyDescent="0.2">
      <c r="B26" s="65" t="s">
        <v>323</v>
      </c>
      <c r="C26" s="67">
        <f>Östergötland!$C$19</f>
        <v>403150</v>
      </c>
      <c r="D26" s="67">
        <f>Östergötland!$H$19</f>
        <v>47671.745090538134</v>
      </c>
      <c r="E26" s="67">
        <f>Östergötland!$I$19</f>
        <v>457496</v>
      </c>
      <c r="F26" s="66"/>
    </row>
    <row r="27" spans="2:6" s="60" customFormat="1" x14ac:dyDescent="0.2">
      <c r="B27" s="60" t="s">
        <v>329</v>
      </c>
      <c r="C27" s="63">
        <f>SUM(C6:C26)</f>
        <v>25113822</v>
      </c>
      <c r="D27" s="63">
        <f t="shared" ref="D27:F27" si="0">SUM(D6:D26)</f>
        <v>1176077.4341341755</v>
      </c>
      <c r="E27" s="63">
        <f t="shared" si="0"/>
        <v>9640998</v>
      </c>
      <c r="F27" s="68">
        <f t="shared" si="0"/>
        <v>12</v>
      </c>
    </row>
    <row r="28" spans="2:6" x14ac:dyDescent="0.2">
      <c r="B28" s="69" t="s">
        <v>330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">
    <tabColor theme="4" tint="0.59999389629810485"/>
    <pageSetUpPr fitToPage="1"/>
  </sheetPr>
  <dimension ref="B2:IQ65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213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3</v>
      </c>
      <c r="C6" s="14">
        <v>30000</v>
      </c>
      <c r="D6" s="15">
        <v>30000</v>
      </c>
      <c r="E6" s="16">
        <v>0.93167701863354035</v>
      </c>
      <c r="F6" s="17">
        <v>0.94942717893537565</v>
      </c>
      <c r="G6" s="18"/>
      <c r="H6" s="15">
        <v>3232.6903548242481</v>
      </c>
      <c r="I6" s="15">
        <v>32200</v>
      </c>
      <c r="J6" s="19" t="s">
        <v>195</v>
      </c>
    </row>
    <row r="7" spans="2:251" s="27" customFormat="1" ht="20.100000000000001" customHeight="1" x14ac:dyDescent="0.25">
      <c r="B7" s="13" t="s">
        <v>67</v>
      </c>
      <c r="C7" s="14">
        <v>100000</v>
      </c>
      <c r="D7" s="15">
        <v>67000</v>
      </c>
      <c r="E7" s="16">
        <v>1.5000150001500014</v>
      </c>
      <c r="F7" s="17">
        <v>1.0412134021259403</v>
      </c>
      <c r="G7" s="18"/>
      <c r="H7" s="15">
        <v>5694.342199788578</v>
      </c>
      <c r="I7" s="15">
        <v>66666</v>
      </c>
      <c r="J7" s="19" t="s">
        <v>195</v>
      </c>
    </row>
    <row r="8" spans="2:251" s="27" customFormat="1" ht="20.100000000000001" customHeight="1" x14ac:dyDescent="0.25">
      <c r="B8" s="13" t="s">
        <v>112</v>
      </c>
      <c r="C8" s="14">
        <v>40000</v>
      </c>
      <c r="D8" s="15">
        <v>5000</v>
      </c>
      <c r="E8" s="16">
        <v>2.9669188547693222</v>
      </c>
      <c r="F8" s="17">
        <v>0.38370040672243111</v>
      </c>
      <c r="G8" s="18"/>
      <c r="H8" s="15">
        <v>1199.0931641954605</v>
      </c>
      <c r="I8" s="15">
        <v>13482</v>
      </c>
      <c r="J8" s="19" t="s">
        <v>195</v>
      </c>
    </row>
    <row r="9" spans="2:251" s="27" customFormat="1" ht="20.100000000000001" customHeight="1" x14ac:dyDescent="0.25">
      <c r="B9" s="13" t="s">
        <v>140</v>
      </c>
      <c r="C9" s="14">
        <v>35000</v>
      </c>
      <c r="D9" s="15">
        <v>25000</v>
      </c>
      <c r="E9" s="16">
        <v>1.1837121212121211</v>
      </c>
      <c r="F9" s="17">
        <v>0.8858651358917119</v>
      </c>
      <c r="G9" s="18"/>
      <c r="H9" s="15">
        <v>2980.1786186704744</v>
      </c>
      <c r="I9" s="15">
        <v>29568</v>
      </c>
      <c r="J9" s="19" t="s">
        <v>195</v>
      </c>
    </row>
    <row r="10" spans="2:251" s="27" customFormat="1" ht="20.100000000000001" customHeight="1" x14ac:dyDescent="0.25">
      <c r="B10" s="13" t="s">
        <v>155</v>
      </c>
      <c r="C10" s="14">
        <v>20000</v>
      </c>
      <c r="D10" s="15">
        <v>20000</v>
      </c>
      <c r="E10" s="16">
        <v>1.1458034947006588</v>
      </c>
      <c r="F10" s="17">
        <v>1.1793148180906894</v>
      </c>
      <c r="G10" s="18"/>
      <c r="H10" s="15">
        <v>1835.0986600694041</v>
      </c>
      <c r="I10" s="15">
        <v>17455</v>
      </c>
      <c r="J10" s="19" t="s">
        <v>195</v>
      </c>
    </row>
    <row r="11" spans="2:251" s="28" customFormat="1" ht="20.100000000000001" customHeight="1" x14ac:dyDescent="0.2">
      <c r="B11" s="47" t="s">
        <v>306</v>
      </c>
      <c r="C11" s="48">
        <f>SUM(C6:C10)</f>
        <v>225000</v>
      </c>
      <c r="D11" s="48"/>
      <c r="E11" s="49">
        <f>SUM(C11/I11)</f>
        <v>1.4118001392976138</v>
      </c>
      <c r="F11" s="50"/>
      <c r="G11" s="51"/>
      <c r="H11" s="48">
        <f>SUM(H6:H10)</f>
        <v>14941.402997548164</v>
      </c>
      <c r="I11" s="48">
        <f>SUM(I6:I10)</f>
        <v>159371</v>
      </c>
      <c r="J11" s="52"/>
    </row>
    <row r="12" spans="2:251" s="28" customFormat="1" ht="20.100000000000001" customHeight="1" x14ac:dyDescent="0.2">
      <c r="B12" s="20"/>
      <c r="C12" s="21"/>
      <c r="D12" s="21"/>
      <c r="E12" s="23"/>
      <c r="F12" s="24"/>
      <c r="G12" s="25"/>
      <c r="H12" s="22"/>
      <c r="I12" s="22"/>
      <c r="J12" s="26"/>
    </row>
    <row r="13" spans="2:251" s="28" customFormat="1" ht="20.100000000000001" customHeight="1" x14ac:dyDescent="0.2">
      <c r="B13" s="152" t="s">
        <v>248</v>
      </c>
      <c r="C13" s="152"/>
      <c r="D13" s="152"/>
      <c r="E13" s="152"/>
      <c r="F13" s="152"/>
      <c r="G13" s="152"/>
      <c r="H13" s="152"/>
      <c r="I13" s="152"/>
      <c r="J13" s="152"/>
    </row>
    <row r="14" spans="2:251" s="28" customFormat="1" ht="20.100000000000001" customHeight="1" x14ac:dyDescent="0.2">
      <c r="B14" s="20"/>
      <c r="C14" s="21"/>
      <c r="D14" s="22"/>
      <c r="E14" s="23"/>
      <c r="F14" s="24"/>
      <c r="G14" s="25"/>
      <c r="H14" s="22"/>
      <c r="I14" s="22"/>
      <c r="J14" s="26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B13:J13"/>
    <mergeCell ref="C4:D4"/>
    <mergeCell ref="E4:F4"/>
    <mergeCell ref="H4:H5"/>
  </mergeCells>
  <pageMargins left="0.25" right="0.25" top="0.75" bottom="0.75" header="0.3" footer="0.3"/>
  <pageSetup paperSize="9" scale="70" orientation="landscape" r:id="rId1"/>
  <ignoredErrors>
    <ignoredError sqref="C11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214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237</v>
      </c>
      <c r="C6" s="14">
        <v>46344</v>
      </c>
      <c r="D6" s="15">
        <v>36000</v>
      </c>
      <c r="E6" s="16">
        <v>1.9927760577915377</v>
      </c>
      <c r="F6" s="17">
        <v>1.6347289074561802</v>
      </c>
      <c r="G6" s="18"/>
      <c r="H6" s="15">
        <v>2564.1900041798531</v>
      </c>
      <c r="I6" s="15">
        <v>23256</v>
      </c>
      <c r="J6" s="19" t="s">
        <v>180</v>
      </c>
    </row>
    <row r="7" spans="2:251" s="27" customFormat="1" ht="20.100000000000001" customHeight="1" x14ac:dyDescent="0.25">
      <c r="B7" s="13" t="s">
        <v>5</v>
      </c>
      <c r="C7" s="14">
        <v>150000</v>
      </c>
      <c r="D7" s="15">
        <v>140000</v>
      </c>
      <c r="E7" s="16">
        <v>2.886613809560465</v>
      </c>
      <c r="F7" s="17">
        <v>2.7605244996549345</v>
      </c>
      <c r="G7" s="41" t="s">
        <v>353</v>
      </c>
      <c r="H7" s="15">
        <v>6830.5657132620763</v>
      </c>
      <c r="I7" s="15">
        <v>51964</v>
      </c>
      <c r="J7" s="19" t="s">
        <v>250</v>
      </c>
    </row>
    <row r="8" spans="2:251" s="27" customFormat="1" ht="20.100000000000001" customHeight="1" x14ac:dyDescent="0.25">
      <c r="B8" s="13" t="s">
        <v>10</v>
      </c>
      <c r="C8" s="14">
        <v>100000</v>
      </c>
      <c r="D8" s="15">
        <v>100000</v>
      </c>
      <c r="E8" s="16">
        <v>1.7140898183064792</v>
      </c>
      <c r="F8" s="17">
        <v>1.7575928008998876</v>
      </c>
      <c r="G8" s="41"/>
      <c r="H8" s="15">
        <v>5182.9372424911926</v>
      </c>
      <c r="I8" s="15">
        <v>58340</v>
      </c>
      <c r="J8" s="19" t="s">
        <v>250</v>
      </c>
    </row>
    <row r="9" spans="2:251" s="27" customFormat="1" ht="20.100000000000001" customHeight="1" x14ac:dyDescent="0.25">
      <c r="B9" s="13" t="s">
        <v>238</v>
      </c>
      <c r="C9" s="14">
        <v>2000</v>
      </c>
      <c r="D9" s="15">
        <v>3000</v>
      </c>
      <c r="E9" s="16">
        <v>0.19529342837613514</v>
      </c>
      <c r="F9" s="17">
        <v>0.29928172386272944</v>
      </c>
      <c r="G9" s="41"/>
      <c r="H9" s="15">
        <v>523.74944766226781</v>
      </c>
      <c r="I9" s="15">
        <v>10241</v>
      </c>
      <c r="J9" s="19" t="s">
        <v>250</v>
      </c>
    </row>
    <row r="10" spans="2:251" s="27" customFormat="1" ht="20.100000000000001" customHeight="1" x14ac:dyDescent="0.25">
      <c r="B10" s="13" t="s">
        <v>348</v>
      </c>
      <c r="C10" s="14">
        <v>15000</v>
      </c>
      <c r="D10" s="15">
        <v>0</v>
      </c>
      <c r="E10" s="16">
        <v>0.96363869973018113</v>
      </c>
      <c r="F10" s="17">
        <v>0</v>
      </c>
      <c r="G10" s="41"/>
      <c r="H10" s="15">
        <v>1654.4481250373201</v>
      </c>
      <c r="I10" s="15">
        <v>15566</v>
      </c>
      <c r="J10" s="19" t="s">
        <v>180</v>
      </c>
    </row>
    <row r="11" spans="2:251" s="28" customFormat="1" ht="20.100000000000001" customHeight="1" x14ac:dyDescent="0.2">
      <c r="B11" s="13" t="s">
        <v>239</v>
      </c>
      <c r="C11" s="14">
        <v>23460</v>
      </c>
      <c r="D11" s="15">
        <v>7321</v>
      </c>
      <c r="E11" s="16">
        <v>1.5</v>
      </c>
      <c r="F11" s="17">
        <v>0.48000262260687121</v>
      </c>
      <c r="G11" s="18"/>
      <c r="H11" s="15">
        <v>1014.7645548456439</v>
      </c>
      <c r="I11" s="15">
        <v>15640</v>
      </c>
      <c r="J11" s="19" t="s">
        <v>198</v>
      </c>
    </row>
    <row r="12" spans="2:251" s="28" customFormat="1" ht="20.100000000000001" customHeight="1" x14ac:dyDescent="0.2">
      <c r="B12" s="13" t="s">
        <v>25</v>
      </c>
      <c r="C12" s="14">
        <v>50000</v>
      </c>
      <c r="D12" s="15">
        <v>60000</v>
      </c>
      <c r="E12" s="16">
        <v>1.8524007113218732</v>
      </c>
      <c r="F12" s="17">
        <v>2.3050326546292741</v>
      </c>
      <c r="G12" s="18"/>
      <c r="H12" s="15">
        <v>2941.9988505403953</v>
      </c>
      <c r="I12" s="15">
        <v>26992</v>
      </c>
      <c r="J12" s="19" t="s">
        <v>250</v>
      </c>
    </row>
    <row r="13" spans="2:251" s="28" customFormat="1" ht="20.100000000000001" customHeight="1" x14ac:dyDescent="0.2">
      <c r="B13" s="13" t="s">
        <v>349</v>
      </c>
      <c r="C13" s="14">
        <v>0</v>
      </c>
      <c r="D13" s="15">
        <v>0</v>
      </c>
      <c r="E13" s="16">
        <v>0</v>
      </c>
      <c r="F13" s="17">
        <v>0</v>
      </c>
      <c r="G13" s="18"/>
      <c r="H13" s="15">
        <v>1283.4589329432138</v>
      </c>
      <c r="I13" s="15">
        <v>10114</v>
      </c>
      <c r="J13" s="19" t="s">
        <v>338</v>
      </c>
    </row>
    <row r="14" spans="2:251" s="29" customFormat="1" ht="20.100000000000001" customHeight="1" x14ac:dyDescent="0.2">
      <c r="B14" s="13" t="s">
        <v>29</v>
      </c>
      <c r="C14" s="14">
        <v>50698</v>
      </c>
      <c r="D14" s="15">
        <v>50068</v>
      </c>
      <c r="E14" s="16">
        <v>2.4889783494525997</v>
      </c>
      <c r="F14" s="17">
        <v>2.5026492052384284</v>
      </c>
      <c r="G14" s="18"/>
      <c r="H14" s="15">
        <v>2079.9945512629129</v>
      </c>
      <c r="I14" s="15">
        <v>20369</v>
      </c>
      <c r="J14" s="19" t="s">
        <v>338</v>
      </c>
      <c r="K14" s="4"/>
    </row>
    <row r="15" spans="2:251" s="28" customFormat="1" ht="20.100000000000001" customHeight="1" x14ac:dyDescent="0.2">
      <c r="B15" s="13" t="s">
        <v>492</v>
      </c>
      <c r="C15" s="14">
        <v>0</v>
      </c>
      <c r="D15" s="15">
        <v>0</v>
      </c>
      <c r="E15" s="16">
        <v>0</v>
      </c>
      <c r="F15" s="17">
        <v>0</v>
      </c>
      <c r="G15" s="18"/>
      <c r="H15" s="15">
        <v>643.77536275153761</v>
      </c>
      <c r="I15" s="15">
        <v>6887</v>
      </c>
      <c r="J15" s="19" t="s">
        <v>338</v>
      </c>
    </row>
    <row r="16" spans="2:251" s="28" customFormat="1" ht="20.100000000000001" customHeight="1" x14ac:dyDescent="0.2">
      <c r="B16" s="13" t="s">
        <v>240</v>
      </c>
      <c r="C16" s="14">
        <v>21674</v>
      </c>
      <c r="D16" s="15">
        <v>10748</v>
      </c>
      <c r="E16" s="16">
        <v>2</v>
      </c>
      <c r="F16" s="17">
        <v>1</v>
      </c>
      <c r="G16" s="18"/>
      <c r="H16" s="15">
        <v>965.66304412730642</v>
      </c>
      <c r="I16" s="15">
        <v>10837</v>
      </c>
      <c r="J16" s="19" t="s">
        <v>198</v>
      </c>
    </row>
    <row r="17" spans="2:11" s="28" customFormat="1" ht="20.100000000000001" customHeight="1" x14ac:dyDescent="0.2">
      <c r="B17" s="13" t="s">
        <v>80</v>
      </c>
      <c r="C17" s="14">
        <v>20000</v>
      </c>
      <c r="D17" s="15">
        <v>21400</v>
      </c>
      <c r="E17" s="16">
        <v>1.8358729575913346</v>
      </c>
      <c r="F17" s="17">
        <v>1.9977595220313666</v>
      </c>
      <c r="G17" s="18"/>
      <c r="H17" s="15">
        <v>698.33259688302383</v>
      </c>
      <c r="I17" s="15">
        <v>10894</v>
      </c>
      <c r="J17" s="19" t="s">
        <v>250</v>
      </c>
    </row>
    <row r="18" spans="2:11" s="28" customFormat="1" ht="20.100000000000001" customHeight="1" x14ac:dyDescent="0.2">
      <c r="B18" s="13" t="s">
        <v>350</v>
      </c>
      <c r="C18" s="14">
        <v>22000</v>
      </c>
      <c r="D18" s="15">
        <v>0</v>
      </c>
      <c r="E18" s="16">
        <v>1.9713261648745519</v>
      </c>
      <c r="F18" s="17">
        <v>0</v>
      </c>
      <c r="G18" s="18"/>
      <c r="H18" s="15">
        <v>1042.0431719113872</v>
      </c>
      <c r="I18" s="15">
        <v>11160</v>
      </c>
      <c r="J18" s="19" t="s">
        <v>250</v>
      </c>
    </row>
    <row r="19" spans="2:11" s="28" customFormat="1" ht="20.100000000000001" customHeight="1" x14ac:dyDescent="0.2">
      <c r="B19" s="13" t="s">
        <v>352</v>
      </c>
      <c r="C19" s="14">
        <v>0</v>
      </c>
      <c r="D19" s="15">
        <v>0</v>
      </c>
      <c r="E19" s="16">
        <v>0</v>
      </c>
      <c r="F19" s="17">
        <v>0</v>
      </c>
      <c r="G19" s="18"/>
      <c r="H19" s="15">
        <v>402.35960171971101</v>
      </c>
      <c r="I19" s="15">
        <v>6837</v>
      </c>
      <c r="J19" s="19" t="s">
        <v>338</v>
      </c>
    </row>
    <row r="20" spans="2:11" s="28" customFormat="1" ht="20.100000000000001" customHeight="1" x14ac:dyDescent="0.2">
      <c r="B20" s="13" t="s">
        <v>351</v>
      </c>
      <c r="C20" s="14">
        <v>17613</v>
      </c>
      <c r="D20" s="15">
        <v>0</v>
      </c>
      <c r="E20" s="16">
        <v>2.4919354838709675</v>
      </c>
      <c r="F20" s="17">
        <v>0</v>
      </c>
      <c r="G20" s="18"/>
      <c r="H20" s="15">
        <v>496.47083059652471</v>
      </c>
      <c r="I20" s="15">
        <v>7068</v>
      </c>
      <c r="J20" s="19" t="s">
        <v>338</v>
      </c>
    </row>
    <row r="21" spans="2:11" s="28" customFormat="1" ht="20.100000000000001" customHeight="1" x14ac:dyDescent="0.2">
      <c r="B21" s="47" t="s">
        <v>306</v>
      </c>
      <c r="C21" s="48">
        <f>SUM(C6:C20)</f>
        <v>518789</v>
      </c>
      <c r="D21" s="48"/>
      <c r="E21" s="49">
        <f>SUM(C21/I21)</f>
        <v>1.8129016476508308</v>
      </c>
      <c r="F21" s="50">
        <v>0</v>
      </c>
      <c r="G21" s="51"/>
      <c r="H21" s="48">
        <f>SUM(H6:H20)</f>
        <v>28324.752030214371</v>
      </c>
      <c r="I21" s="48">
        <f>SUM(I6:I20)</f>
        <v>286165</v>
      </c>
      <c r="J21" s="52"/>
    </row>
    <row r="22" spans="2:11" s="59" customFormat="1" ht="20.100000000000001" customHeight="1" x14ac:dyDescent="0.2">
      <c r="B22" s="53"/>
      <c r="C22" s="54"/>
      <c r="D22" s="54"/>
      <c r="E22" s="55"/>
      <c r="F22" s="56"/>
      <c r="G22" s="57"/>
      <c r="H22" s="54"/>
      <c r="I22" s="54"/>
      <c r="J22" s="58"/>
    </row>
    <row r="23" spans="2:11" s="28" customFormat="1" ht="20.100000000000001" customHeight="1" x14ac:dyDescent="0.2">
      <c r="B23" s="152" t="s">
        <v>248</v>
      </c>
      <c r="C23" s="152"/>
      <c r="D23" s="152"/>
      <c r="E23" s="152"/>
      <c r="F23" s="152"/>
      <c r="G23" s="152"/>
      <c r="H23" s="152"/>
      <c r="I23" s="152"/>
      <c r="J23" s="152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70" t="s">
        <v>408</v>
      </c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146" t="s">
        <v>491</v>
      </c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C21" formulaRange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8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249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11</v>
      </c>
      <c r="C6" s="14">
        <v>70000</v>
      </c>
      <c r="D6" s="15">
        <v>70000</v>
      </c>
      <c r="E6" s="16">
        <v>1.19</v>
      </c>
      <c r="F6" s="17">
        <v>1.2226006462317702</v>
      </c>
      <c r="G6" s="18"/>
      <c r="H6" s="15">
        <v>5356.7364030370136</v>
      </c>
      <c r="I6" s="15">
        <v>58595</v>
      </c>
      <c r="J6" s="19" t="s">
        <v>251</v>
      </c>
    </row>
    <row r="7" spans="2:251" s="3" customFormat="1" ht="20.100000000000001" customHeight="1" x14ac:dyDescent="0.25">
      <c r="B7" s="47" t="s">
        <v>306</v>
      </c>
      <c r="C7" s="48">
        <f>SUM(C6)</f>
        <v>70000</v>
      </c>
      <c r="D7" s="48"/>
      <c r="E7" s="49">
        <f>SUM(C7/I7)</f>
        <v>1.194641180988139</v>
      </c>
      <c r="F7" s="50"/>
      <c r="G7" s="51"/>
      <c r="H7" s="48">
        <f>SUM(H6)</f>
        <v>5356.7364030370136</v>
      </c>
      <c r="I7" s="48">
        <f>SUM(I6)</f>
        <v>58595</v>
      </c>
      <c r="J7" s="52"/>
    </row>
    <row r="8" spans="2:251" s="27" customFormat="1" ht="20.100000000000001" customHeight="1" x14ac:dyDescent="0.25">
      <c r="B8" s="20"/>
      <c r="C8" s="21"/>
      <c r="D8" s="22"/>
      <c r="E8" s="23"/>
      <c r="F8" s="24"/>
      <c r="G8" s="25"/>
      <c r="H8" s="22"/>
      <c r="I8" s="22"/>
      <c r="J8" s="26"/>
    </row>
    <row r="9" spans="2:251" s="27" customFormat="1" ht="20.100000000000001" customHeight="1" x14ac:dyDescent="0.25">
      <c r="B9" s="152" t="s">
        <v>248</v>
      </c>
      <c r="C9" s="152"/>
      <c r="D9" s="152"/>
      <c r="E9" s="152"/>
      <c r="F9" s="152"/>
      <c r="G9" s="152"/>
      <c r="H9" s="152"/>
      <c r="I9" s="152"/>
      <c r="J9" s="152"/>
    </row>
    <row r="10" spans="2:251" s="27" customFormat="1" ht="20.100000000000001" customHeight="1" x14ac:dyDescent="0.25">
      <c r="B10" s="20"/>
      <c r="C10" s="21"/>
      <c r="D10" s="22"/>
      <c r="E10" s="23"/>
      <c r="F10" s="24"/>
      <c r="G10" s="25"/>
      <c r="H10" s="22"/>
      <c r="I10" s="22"/>
      <c r="J10" s="26"/>
    </row>
    <row r="11" spans="2:251" s="27" customFormat="1" ht="20.100000000000001" customHeight="1" x14ac:dyDescent="0.25">
      <c r="B11" s="20"/>
      <c r="C11" s="21"/>
      <c r="D11" s="22"/>
      <c r="E11" s="23"/>
      <c r="F11" s="24"/>
      <c r="G11" s="25"/>
      <c r="H11" s="22"/>
      <c r="I11" s="22"/>
      <c r="J11" s="26"/>
    </row>
    <row r="12" spans="2:251" s="28" customFormat="1" ht="20.100000000000001" customHeight="1" x14ac:dyDescent="0.2">
      <c r="B12" s="20"/>
      <c r="C12" s="21"/>
      <c r="D12" s="22"/>
      <c r="E12" s="23"/>
      <c r="F12" s="24"/>
      <c r="G12" s="25"/>
      <c r="H12" s="22"/>
      <c r="I12" s="22"/>
      <c r="J12" s="26"/>
    </row>
    <row r="13" spans="2:251" s="28" customFormat="1" ht="20.100000000000001" customHeight="1" x14ac:dyDescent="0.2">
      <c r="B13" s="20"/>
      <c r="C13" s="21"/>
      <c r="D13" s="22"/>
      <c r="E13" s="23"/>
      <c r="F13" s="24"/>
      <c r="G13" s="25"/>
      <c r="H13" s="22"/>
      <c r="I13" s="22"/>
      <c r="J13" s="26"/>
    </row>
    <row r="14" spans="2:251" s="28" customFormat="1" ht="20.100000000000001" customHeight="1" x14ac:dyDescent="0.2">
      <c r="B14" s="20"/>
      <c r="C14" s="21"/>
      <c r="D14" s="22"/>
      <c r="E14" s="23"/>
      <c r="F14" s="24"/>
      <c r="G14" s="25"/>
      <c r="H14" s="22"/>
      <c r="I14" s="22"/>
      <c r="J14" s="26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9:J9"/>
  </mergeCells>
  <pageMargins left="0.25" right="0.25" top="0.75" bottom="0.75" header="0.3" footer="0.3"/>
  <pageSetup paperSize="9" scale="7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9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215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252</v>
      </c>
      <c r="C6" s="14">
        <v>80700</v>
      </c>
      <c r="D6" s="15">
        <v>79800</v>
      </c>
      <c r="E6" s="16">
        <v>2.9979939074225426</v>
      </c>
      <c r="F6" s="17">
        <v>3.023414412366447</v>
      </c>
      <c r="G6" s="18"/>
      <c r="H6" s="15">
        <v>2216.6231605886114</v>
      </c>
      <c r="I6" s="15">
        <v>26918</v>
      </c>
      <c r="J6" s="19" t="s">
        <v>182</v>
      </c>
    </row>
    <row r="7" spans="2:251" s="27" customFormat="1" ht="20.100000000000001" customHeight="1" x14ac:dyDescent="0.25">
      <c r="B7" s="13" t="s">
        <v>12</v>
      </c>
      <c r="C7" s="14">
        <v>248400</v>
      </c>
      <c r="D7" s="15">
        <v>265000</v>
      </c>
      <c r="E7" s="16">
        <v>2.4691112591075814</v>
      </c>
      <c r="F7" s="17">
        <v>2.6954452061761294</v>
      </c>
      <c r="G7" s="18"/>
      <c r="H7" s="15">
        <v>12078.598208573258</v>
      </c>
      <c r="I7" s="15">
        <v>100603</v>
      </c>
      <c r="J7" s="19" t="s">
        <v>12</v>
      </c>
    </row>
    <row r="8" spans="2:251" s="27" customFormat="1" ht="20.100000000000001" customHeight="1" x14ac:dyDescent="0.25">
      <c r="B8" s="13" t="s">
        <v>354</v>
      </c>
      <c r="C8" s="14">
        <v>0</v>
      </c>
      <c r="D8" s="15">
        <v>7500</v>
      </c>
      <c r="E8" s="16">
        <v>0</v>
      </c>
      <c r="F8" s="17">
        <v>0.79524970840844023</v>
      </c>
      <c r="G8" s="18"/>
      <c r="H8" s="15">
        <v>713.40946896992966</v>
      </c>
      <c r="I8" s="15">
        <v>9660</v>
      </c>
      <c r="J8" s="19" t="s">
        <v>207</v>
      </c>
    </row>
    <row r="9" spans="2:251" s="27" customFormat="1" ht="20.100000000000001" customHeight="1" x14ac:dyDescent="0.25">
      <c r="B9" s="13" t="s">
        <v>16</v>
      </c>
      <c r="C9" s="14">
        <v>38570</v>
      </c>
      <c r="D9" s="15">
        <v>35000</v>
      </c>
      <c r="E9" s="16">
        <v>1.031255848774097</v>
      </c>
      <c r="F9" s="17">
        <v>0.94789296934243306</v>
      </c>
      <c r="G9" s="18"/>
      <c r="H9" s="15">
        <v>3308.4804862444016</v>
      </c>
      <c r="I9" s="15">
        <v>37401</v>
      </c>
      <c r="J9" s="19" t="s">
        <v>192</v>
      </c>
    </row>
    <row r="10" spans="2:251" s="27" customFormat="1" ht="20.100000000000001" customHeight="1" x14ac:dyDescent="0.25">
      <c r="B10" s="13" t="s">
        <v>24</v>
      </c>
      <c r="C10" s="14">
        <v>58965</v>
      </c>
      <c r="D10" s="15">
        <v>57000</v>
      </c>
      <c r="E10" s="16">
        <v>3.098854319949548</v>
      </c>
      <c r="F10" s="17">
        <v>3.0080743047126499</v>
      </c>
      <c r="G10" s="18" t="s">
        <v>353</v>
      </c>
      <c r="H10" s="15">
        <v>1690.0870121561099</v>
      </c>
      <c r="I10" s="15">
        <v>19028</v>
      </c>
      <c r="J10" s="19" t="s">
        <v>24</v>
      </c>
    </row>
    <row r="11" spans="2:251" s="28" customFormat="1" ht="20.100000000000001" customHeight="1" x14ac:dyDescent="0.2">
      <c r="B11" s="13" t="s">
        <v>75</v>
      </c>
      <c r="C11" s="14">
        <v>10000</v>
      </c>
      <c r="D11" s="15">
        <v>10000</v>
      </c>
      <c r="E11" s="16">
        <v>1.0547410610695074</v>
      </c>
      <c r="F11" s="17">
        <v>1.0534077741493733</v>
      </c>
      <c r="G11" s="18"/>
      <c r="H11" s="15">
        <v>669.92322456813815</v>
      </c>
      <c r="I11" s="15">
        <v>9481</v>
      </c>
      <c r="J11" s="19" t="s">
        <v>192</v>
      </c>
    </row>
    <row r="12" spans="2:251" s="28" customFormat="1" ht="20.100000000000001" customHeight="1" x14ac:dyDescent="0.2">
      <c r="B12" s="13" t="s">
        <v>355</v>
      </c>
      <c r="C12" s="14">
        <v>0</v>
      </c>
      <c r="D12" s="15">
        <v>6000</v>
      </c>
      <c r="E12" s="16">
        <v>0</v>
      </c>
      <c r="F12" s="17">
        <v>1.0407632263660018</v>
      </c>
      <c r="G12" s="18"/>
      <c r="H12" s="15">
        <v>590.002559181062</v>
      </c>
      <c r="I12" s="15">
        <v>5896</v>
      </c>
      <c r="J12" s="19" t="s">
        <v>207</v>
      </c>
    </row>
    <row r="13" spans="2:251" s="28" customFormat="1" ht="20.100000000000001" customHeight="1" x14ac:dyDescent="0.2">
      <c r="B13" s="13" t="s">
        <v>253</v>
      </c>
      <c r="C13" s="14">
        <v>29000</v>
      </c>
      <c r="D13" s="15">
        <v>34000</v>
      </c>
      <c r="E13" s="16">
        <v>2.4980618485657677</v>
      </c>
      <c r="F13" s="17">
        <v>2.974107767669699</v>
      </c>
      <c r="G13" s="18"/>
      <c r="H13" s="15">
        <v>547.69161868202173</v>
      </c>
      <c r="I13" s="15">
        <v>11609</v>
      </c>
      <c r="J13" s="19" t="s">
        <v>182</v>
      </c>
    </row>
    <row r="14" spans="2:251" s="29" customFormat="1" ht="20.100000000000001" customHeight="1" x14ac:dyDescent="0.2">
      <c r="B14" s="13" t="s">
        <v>70</v>
      </c>
      <c r="C14" s="14">
        <v>80000</v>
      </c>
      <c r="D14" s="15">
        <v>85000</v>
      </c>
      <c r="E14" s="16">
        <v>2.0377493058916425</v>
      </c>
      <c r="F14" s="17">
        <v>2.2467158300954195</v>
      </c>
      <c r="G14" s="18"/>
      <c r="H14" s="15">
        <v>3081.6468330134358</v>
      </c>
      <c r="I14" s="15">
        <v>39259</v>
      </c>
      <c r="J14" s="19" t="s">
        <v>207</v>
      </c>
      <c r="K14" s="4"/>
    </row>
    <row r="15" spans="2:251" s="28" customFormat="1" ht="20.100000000000001" customHeight="1" x14ac:dyDescent="0.2">
      <c r="B15" s="13" t="s">
        <v>45</v>
      </c>
      <c r="C15" s="14">
        <v>20000</v>
      </c>
      <c r="D15" s="15">
        <v>20000</v>
      </c>
      <c r="E15" s="16">
        <v>0.7757350089209526</v>
      </c>
      <c r="F15" s="17">
        <v>0.78566939032055316</v>
      </c>
      <c r="G15" s="18"/>
      <c r="H15" s="15">
        <v>2719.6532309660906</v>
      </c>
      <c r="I15" s="15">
        <v>25782</v>
      </c>
      <c r="J15" s="19" t="s">
        <v>45</v>
      </c>
    </row>
    <row r="16" spans="2:251" s="28" customFormat="1" ht="20.100000000000001" customHeight="1" x14ac:dyDescent="0.2">
      <c r="B16" s="47" t="s">
        <v>306</v>
      </c>
      <c r="C16" s="48">
        <f>SUM(C6:C15)</f>
        <v>565635</v>
      </c>
      <c r="D16" s="48"/>
      <c r="E16" s="49">
        <f>SUM(C16/I16)</f>
        <v>1.9802581598322346</v>
      </c>
      <c r="F16" s="50"/>
      <c r="G16" s="51"/>
      <c r="H16" s="48">
        <f>SUM(H6:H15)</f>
        <v>27616.115802943059</v>
      </c>
      <c r="I16" s="48">
        <f>SUM(I6:I15)</f>
        <v>285637</v>
      </c>
      <c r="J16" s="52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152" t="s">
        <v>248</v>
      </c>
      <c r="C18" s="152"/>
      <c r="D18" s="152"/>
      <c r="E18" s="152"/>
      <c r="F18" s="152"/>
      <c r="G18" s="152"/>
      <c r="H18" s="152"/>
      <c r="I18" s="152"/>
      <c r="J18" s="152"/>
    </row>
    <row r="19" spans="2:11" s="28" customFormat="1" ht="20.100000000000001" customHeight="1" x14ac:dyDescent="0.2">
      <c r="B19" s="72" t="s">
        <v>356</v>
      </c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8:J18"/>
  </mergeCells>
  <pageMargins left="0.25" right="0.25" top="0.75" bottom="0.75" header="0.3" footer="0.3"/>
  <pageSetup paperSize="9" scale="70" orientation="landscape" r:id="rId1"/>
  <ignoredErrors>
    <ignoredError sqref="C16" formulaRange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0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216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9</v>
      </c>
      <c r="C6" s="14">
        <v>20000</v>
      </c>
      <c r="D6" s="15">
        <v>25000</v>
      </c>
      <c r="E6" s="16">
        <v>0.4525398800769318</v>
      </c>
      <c r="F6" s="17">
        <v>0.58916409398345626</v>
      </c>
      <c r="G6" s="18" t="s">
        <v>353</v>
      </c>
      <c r="H6" s="15">
        <v>5080.5639108460418</v>
      </c>
      <c r="I6" s="15">
        <v>44195</v>
      </c>
      <c r="J6" s="19" t="s">
        <v>9</v>
      </c>
    </row>
    <row r="7" spans="2:251" s="27" customFormat="1" ht="20.100000000000001" customHeight="1" x14ac:dyDescent="0.25">
      <c r="B7" s="13" t="s">
        <v>47</v>
      </c>
      <c r="C7" s="14">
        <v>100000</v>
      </c>
      <c r="D7" s="15">
        <v>100000</v>
      </c>
      <c r="E7" s="16">
        <v>1.0024861656909134</v>
      </c>
      <c r="F7" s="17">
        <v>1.0467696688020769</v>
      </c>
      <c r="G7" s="18"/>
      <c r="H7" s="15">
        <v>12834.071864756121</v>
      </c>
      <c r="I7" s="15">
        <v>99752</v>
      </c>
      <c r="J7" s="19" t="s">
        <v>190</v>
      </c>
    </row>
    <row r="8" spans="2:251" s="27" customFormat="1" ht="20.100000000000001" customHeight="1" x14ac:dyDescent="0.25">
      <c r="B8" s="13" t="s">
        <v>94</v>
      </c>
      <c r="C8" s="14">
        <v>15000</v>
      </c>
      <c r="D8" s="15">
        <v>5100</v>
      </c>
      <c r="E8" s="16">
        <v>1.3648771610555051</v>
      </c>
      <c r="F8" s="17">
        <v>0.49620548744892001</v>
      </c>
      <c r="G8" s="18"/>
      <c r="H8" s="15">
        <v>1288.529781938978</v>
      </c>
      <c r="I8" s="15">
        <v>10990</v>
      </c>
      <c r="J8" s="19" t="s">
        <v>190</v>
      </c>
    </row>
    <row r="9" spans="2:251" s="27" customFormat="1" ht="20.100000000000001" customHeight="1" x14ac:dyDescent="0.25">
      <c r="B9" s="13" t="s">
        <v>22</v>
      </c>
      <c r="C9" s="14">
        <v>50000</v>
      </c>
      <c r="D9" s="15">
        <v>100000</v>
      </c>
      <c r="E9" s="16">
        <v>0.60986022003756735</v>
      </c>
      <c r="F9" s="17">
        <v>1.2784617548166046</v>
      </c>
      <c r="G9" s="18" t="s">
        <v>357</v>
      </c>
      <c r="H9" s="15">
        <v>5556.0458487277028</v>
      </c>
      <c r="I9" s="15">
        <v>81986</v>
      </c>
      <c r="J9" s="19" t="s">
        <v>22</v>
      </c>
    </row>
    <row r="10" spans="2:251" s="27" customFormat="1" ht="20.100000000000001" customHeight="1" x14ac:dyDescent="0.25">
      <c r="B10" s="13" t="s">
        <v>127</v>
      </c>
      <c r="C10" s="14">
        <v>15000</v>
      </c>
      <c r="D10" s="15">
        <v>15000</v>
      </c>
      <c r="E10" s="16">
        <v>0.59649262337455755</v>
      </c>
      <c r="F10" s="17">
        <v>0.63075564526302508</v>
      </c>
      <c r="G10" s="18"/>
      <c r="H10" s="15">
        <v>2436.5165601394538</v>
      </c>
      <c r="I10" s="15">
        <v>25147</v>
      </c>
      <c r="J10" s="19" t="s">
        <v>190</v>
      </c>
    </row>
    <row r="11" spans="2:251" s="28" customFormat="1" ht="20.100000000000001" customHeight="1" x14ac:dyDescent="0.2">
      <c r="B11" s="13" t="s">
        <v>53</v>
      </c>
      <c r="C11" s="14">
        <v>135000</v>
      </c>
      <c r="D11" s="15">
        <v>162536</v>
      </c>
      <c r="E11" s="16">
        <v>2.1512230101187155</v>
      </c>
      <c r="F11" s="17">
        <v>2.6900135712157822</v>
      </c>
      <c r="G11" s="18"/>
      <c r="H11" s="15">
        <v>5207.9720544220672</v>
      </c>
      <c r="I11" s="15">
        <v>62755</v>
      </c>
      <c r="J11" s="19" t="s">
        <v>53</v>
      </c>
    </row>
    <row r="12" spans="2:251" s="28" customFormat="1" ht="20.100000000000001" customHeight="1" x14ac:dyDescent="0.2">
      <c r="B12" s="47" t="s">
        <v>306</v>
      </c>
      <c r="C12" s="48">
        <f>SUM(C6:C11)</f>
        <v>335000</v>
      </c>
      <c r="D12" s="48"/>
      <c r="E12" s="49">
        <f>SUM(C12/I12)</f>
        <v>1.0313245593781266</v>
      </c>
      <c r="F12" s="50"/>
      <c r="G12" s="51"/>
      <c r="H12" s="48">
        <f>SUM(H6:H11)</f>
        <v>32403.700020830365</v>
      </c>
      <c r="I12" s="48">
        <f>SUM(I6:I11)</f>
        <v>324825</v>
      </c>
      <c r="J12" s="52"/>
    </row>
    <row r="13" spans="2:251" s="28" customFormat="1" ht="20.100000000000001" customHeight="1" x14ac:dyDescent="0.2">
      <c r="B13" s="20"/>
      <c r="C13" s="21"/>
      <c r="D13" s="22"/>
      <c r="E13" s="23"/>
      <c r="F13" s="24"/>
      <c r="G13" s="25"/>
      <c r="H13" s="22"/>
      <c r="I13" s="22"/>
      <c r="J13" s="26"/>
    </row>
    <row r="14" spans="2:251" s="28" customFormat="1" ht="20.100000000000001" customHeight="1" x14ac:dyDescent="0.2">
      <c r="B14" s="152" t="s">
        <v>248</v>
      </c>
      <c r="C14" s="152"/>
      <c r="D14" s="152"/>
      <c r="E14" s="152"/>
      <c r="F14" s="152"/>
      <c r="G14" s="152"/>
      <c r="H14" s="152"/>
      <c r="I14" s="152"/>
      <c r="J14" s="152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4:J14"/>
  </mergeCells>
  <pageMargins left="0.25" right="0.25" top="0.75" bottom="0.75" header="0.3" footer="0.3"/>
  <pageSetup paperSize="9" scale="70" orientation="landscape" r:id="rId1"/>
  <ignoredErrors>
    <ignoredError sqref="C12" formulaRange="1"/>
  </ignoredError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1">
    <tabColor theme="4" tint="0.59999389629810485"/>
    <pageSetUpPr fitToPage="1"/>
  </sheetPr>
  <dimension ref="B1:IQ65"/>
  <sheetViews>
    <sheetView showGridLines="0" showRowColHeaders="0" zoomScaleNormal="10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1" spans="2:251" ht="10.5" customHeight="1" x14ac:dyDescent="0.2"/>
    <row r="2" spans="2:251" ht="33" x14ac:dyDescent="0.35">
      <c r="B2" s="5" t="s">
        <v>274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254</v>
      </c>
      <c r="C6" s="14">
        <v>30900</v>
      </c>
      <c r="D6" s="15">
        <v>25760</v>
      </c>
      <c r="E6" s="16">
        <v>4.3386689132266216</v>
      </c>
      <c r="F6" s="17">
        <v>3.6451110796660533</v>
      </c>
      <c r="G6" s="18"/>
      <c r="H6" s="15">
        <v>505.92246388617355</v>
      </c>
      <c r="I6" s="15">
        <v>7122</v>
      </c>
      <c r="J6" s="19" t="s">
        <v>176</v>
      </c>
    </row>
    <row r="7" spans="2:251" s="27" customFormat="1" ht="20.100000000000001" customHeight="1" x14ac:dyDescent="0.25">
      <c r="B7" s="13" t="s">
        <v>77</v>
      </c>
      <c r="C7" s="14">
        <v>23000</v>
      </c>
      <c r="D7" s="15">
        <v>23460</v>
      </c>
      <c r="E7" s="16">
        <v>3.537917243501</v>
      </c>
      <c r="F7" s="17">
        <v>3.6298932384341636</v>
      </c>
      <c r="G7" s="18"/>
      <c r="H7" s="15">
        <v>415.38897034864777</v>
      </c>
      <c r="I7" s="15">
        <v>6501</v>
      </c>
      <c r="J7" s="19" t="s">
        <v>176</v>
      </c>
    </row>
    <row r="8" spans="2:251" s="27" customFormat="1" ht="20.100000000000001" customHeight="1" x14ac:dyDescent="0.25">
      <c r="B8" s="13" t="s">
        <v>113</v>
      </c>
      <c r="C8" s="14">
        <v>35880</v>
      </c>
      <c r="D8" s="15">
        <v>36800</v>
      </c>
      <c r="E8" s="16">
        <v>3.533582824502659</v>
      </c>
      <c r="F8" s="17">
        <v>3.5993740219092332</v>
      </c>
      <c r="G8" s="18"/>
      <c r="H8" s="15">
        <v>774.32764472683823</v>
      </c>
      <c r="I8" s="15">
        <v>10154</v>
      </c>
      <c r="J8" s="19" t="s">
        <v>176</v>
      </c>
    </row>
    <row r="9" spans="2:251" s="27" customFormat="1" ht="20.100000000000001" customHeight="1" x14ac:dyDescent="0.25">
      <c r="B9" s="13" t="s">
        <v>255</v>
      </c>
      <c r="C9" s="14">
        <v>65040</v>
      </c>
      <c r="D9" s="15">
        <v>53360</v>
      </c>
      <c r="E9" s="16">
        <v>4.3577889447236178</v>
      </c>
      <c r="F9" s="17">
        <v>3.6428181321682143</v>
      </c>
      <c r="G9" s="18"/>
      <c r="H9" s="15">
        <v>826.51754100141193</v>
      </c>
      <c r="I9" s="15">
        <v>14925</v>
      </c>
      <c r="J9" s="19" t="s">
        <v>176</v>
      </c>
    </row>
    <row r="10" spans="2:251" s="27" customFormat="1" ht="20.100000000000001" customHeight="1" x14ac:dyDescent="0.25">
      <c r="B10" s="13" t="s">
        <v>157</v>
      </c>
      <c r="C10" s="14">
        <v>19320</v>
      </c>
      <c r="D10" s="15">
        <v>19780</v>
      </c>
      <c r="E10" s="16">
        <v>3.5488611315209404</v>
      </c>
      <c r="F10" s="17">
        <v>3.6360294117647061</v>
      </c>
      <c r="G10" s="18"/>
      <c r="H10" s="15">
        <v>399.4124714890844</v>
      </c>
      <c r="I10" s="15">
        <v>5444</v>
      </c>
      <c r="J10" s="19" t="s">
        <v>176</v>
      </c>
    </row>
    <row r="11" spans="2:251" s="28" customFormat="1" ht="20.100000000000001" customHeight="1" x14ac:dyDescent="0.2">
      <c r="B11" s="13" t="s">
        <v>166</v>
      </c>
      <c r="C11" s="14">
        <v>53060</v>
      </c>
      <c r="D11" s="15">
        <v>43240</v>
      </c>
      <c r="E11" s="16">
        <v>4.500042405224324</v>
      </c>
      <c r="F11" s="17">
        <v>3.6418765265728963</v>
      </c>
      <c r="G11" s="18"/>
      <c r="H11" s="15">
        <v>750.89544639947871</v>
      </c>
      <c r="I11" s="15">
        <v>11791</v>
      </c>
      <c r="J11" s="19" t="s">
        <v>176</v>
      </c>
    </row>
    <row r="12" spans="2:251" s="28" customFormat="1" ht="20.100000000000001" customHeight="1" x14ac:dyDescent="0.2">
      <c r="B12" s="13" t="s">
        <v>256</v>
      </c>
      <c r="C12" s="14">
        <v>51200</v>
      </c>
      <c r="D12" s="15">
        <v>38180</v>
      </c>
      <c r="E12" s="16">
        <v>4.5438409655662051</v>
      </c>
      <c r="F12" s="17">
        <v>3.6172430127901469</v>
      </c>
      <c r="G12" s="18"/>
      <c r="H12" s="15">
        <v>1172.6750162919518</v>
      </c>
      <c r="I12" s="15">
        <v>11268</v>
      </c>
      <c r="J12" s="19" t="s">
        <v>176</v>
      </c>
    </row>
    <row r="13" spans="2:251" s="28" customFormat="1" ht="20.100000000000001" customHeight="1" x14ac:dyDescent="0.2">
      <c r="B13" s="13" t="s">
        <v>174</v>
      </c>
      <c r="C13" s="14">
        <v>220000</v>
      </c>
      <c r="D13" s="15">
        <v>300620</v>
      </c>
      <c r="E13" s="16">
        <v>3.514320857494289</v>
      </c>
      <c r="F13" s="17">
        <v>4.9693363087858504</v>
      </c>
      <c r="G13" s="18"/>
      <c r="H13" s="15">
        <v>5722.7818914956015</v>
      </c>
      <c r="I13" s="15">
        <v>62601</v>
      </c>
      <c r="J13" s="19" t="s">
        <v>176</v>
      </c>
    </row>
    <row r="14" spans="2:251" s="28" customFormat="1" ht="20.100000000000001" customHeight="1" x14ac:dyDescent="0.2">
      <c r="B14" s="47" t="s">
        <v>306</v>
      </c>
      <c r="C14" s="48">
        <f>SUM(C6:C13)</f>
        <v>498400</v>
      </c>
      <c r="D14" s="48"/>
      <c r="E14" s="49">
        <f>SUM(C14/I14)</f>
        <v>3.839575982620218</v>
      </c>
      <c r="F14" s="50"/>
      <c r="G14" s="51"/>
      <c r="H14" s="48">
        <f>SUM(H6:H13)</f>
        <v>10567.921445639189</v>
      </c>
      <c r="I14" s="48">
        <f>SUM(I6:I13)</f>
        <v>129806</v>
      </c>
      <c r="J14" s="52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152" t="s">
        <v>248</v>
      </c>
      <c r="C16" s="152"/>
      <c r="D16" s="152"/>
      <c r="E16" s="152"/>
      <c r="F16" s="152"/>
      <c r="G16" s="152"/>
      <c r="H16" s="152"/>
      <c r="I16" s="152"/>
      <c r="J16" s="152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158" t="s">
        <v>493</v>
      </c>
      <c r="C18" s="159"/>
      <c r="D18" s="159"/>
      <c r="E18" s="159"/>
      <c r="F18" s="159"/>
      <c r="G18" s="159"/>
      <c r="H18" s="22"/>
      <c r="I18" s="22"/>
      <c r="J18" s="26"/>
    </row>
    <row r="19" spans="2:11" s="28" customFormat="1" ht="20.100000000000001" customHeight="1" x14ac:dyDescent="0.2">
      <c r="B19" s="159"/>
      <c r="C19" s="159"/>
      <c r="D19" s="159"/>
      <c r="E19" s="159"/>
      <c r="F19" s="159"/>
      <c r="G19" s="159"/>
      <c r="H19" s="22"/>
      <c r="I19" s="22"/>
      <c r="J19" s="26"/>
    </row>
    <row r="20" spans="2:11" s="28" customFormat="1" ht="20.100000000000001" customHeight="1" x14ac:dyDescent="0.2">
      <c r="B20" s="159"/>
      <c r="C20" s="159"/>
      <c r="D20" s="159"/>
      <c r="E20" s="159"/>
      <c r="F20" s="159"/>
      <c r="G20" s="159"/>
      <c r="H20" s="22"/>
      <c r="I20" s="22"/>
      <c r="J20" s="26"/>
    </row>
    <row r="21" spans="2:11" s="28" customFormat="1" ht="20.100000000000001" customHeight="1" x14ac:dyDescent="0.2">
      <c r="B21" s="159"/>
      <c r="C21" s="159"/>
      <c r="D21" s="159"/>
      <c r="E21" s="159"/>
      <c r="F21" s="159"/>
      <c r="G21" s="159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5">
    <mergeCell ref="C4:D4"/>
    <mergeCell ref="E4:F4"/>
    <mergeCell ref="H4:H5"/>
    <mergeCell ref="B16:J16"/>
    <mergeCell ref="B18:G21"/>
  </mergeCells>
  <pageMargins left="0.25" right="0.25" top="0.75" bottom="0.75" header="0.3" footer="0.3"/>
  <pageSetup paperSize="9" scale="71" orientation="landscape" r:id="rId1"/>
  <ignoredErrors>
    <ignoredError sqref="C14" formulaRange="1"/>
  </ignoredError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2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217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494</v>
      </c>
      <c r="C6" s="14">
        <v>6445</v>
      </c>
      <c r="D6" s="15">
        <v>6378</v>
      </c>
      <c r="E6" s="16">
        <v>0.95115112160566706</v>
      </c>
      <c r="F6" s="17">
        <v>0.99253034547152197</v>
      </c>
      <c r="G6" s="18"/>
      <c r="H6" s="15">
        <v>709.34965570007648</v>
      </c>
      <c r="I6" s="15">
        <v>6776</v>
      </c>
      <c r="J6" s="19" t="s">
        <v>179</v>
      </c>
    </row>
    <row r="7" spans="2:251" s="27" customFormat="1" ht="20.100000000000001" customHeight="1" x14ac:dyDescent="0.25">
      <c r="B7" s="13" t="s">
        <v>495</v>
      </c>
      <c r="C7" s="14">
        <v>16683</v>
      </c>
      <c r="D7" s="15">
        <v>16474</v>
      </c>
      <c r="E7" s="16">
        <v>0.95791226458429035</v>
      </c>
      <c r="F7" s="17">
        <v>0.99252922038799851</v>
      </c>
      <c r="G7" s="18"/>
      <c r="H7" s="15">
        <v>1730.2712955878603</v>
      </c>
      <c r="I7" s="15">
        <v>17416</v>
      </c>
      <c r="J7" s="19" t="s">
        <v>179</v>
      </c>
    </row>
    <row r="8" spans="2:251" s="27" customFormat="1" ht="20.100000000000001" customHeight="1" x14ac:dyDescent="0.25">
      <c r="B8" s="13" t="s">
        <v>37</v>
      </c>
      <c r="C8" s="14">
        <v>59240</v>
      </c>
      <c r="D8" s="15">
        <v>57000</v>
      </c>
      <c r="E8" s="16">
        <v>1.9993924870903508</v>
      </c>
      <c r="F8" s="17">
        <v>1.9835055851341477</v>
      </c>
      <c r="G8" s="18"/>
      <c r="H8" s="15">
        <v>2153.9106732976279</v>
      </c>
      <c r="I8" s="15">
        <v>29629</v>
      </c>
      <c r="J8" s="19" t="s">
        <v>189</v>
      </c>
    </row>
    <row r="9" spans="2:251" s="27" customFormat="1" ht="20.100000000000001" customHeight="1" x14ac:dyDescent="0.25">
      <c r="B9" s="13" t="s">
        <v>86</v>
      </c>
      <c r="C9" s="14">
        <v>19466</v>
      </c>
      <c r="D9" s="15">
        <v>19018</v>
      </c>
      <c r="E9" s="16">
        <v>2</v>
      </c>
      <c r="F9" s="17">
        <v>2</v>
      </c>
      <c r="G9" s="18"/>
      <c r="H9" s="15">
        <v>592.35622290232084</v>
      </c>
      <c r="I9" s="15">
        <v>9733</v>
      </c>
      <c r="J9" s="19" t="s">
        <v>189</v>
      </c>
    </row>
    <row r="10" spans="2:251" s="27" customFormat="1" ht="20.100000000000001" customHeight="1" x14ac:dyDescent="0.25">
      <c r="B10" s="13" t="s">
        <v>19</v>
      </c>
      <c r="C10" s="14">
        <v>20000</v>
      </c>
      <c r="D10" s="15">
        <v>16500</v>
      </c>
      <c r="E10" s="16">
        <v>1.6884761502743775</v>
      </c>
      <c r="F10" s="17">
        <v>1.4851485148514851</v>
      </c>
      <c r="G10" s="18"/>
      <c r="H10" s="15">
        <v>483.98335883703135</v>
      </c>
      <c r="I10" s="15">
        <v>11845</v>
      </c>
      <c r="J10" s="19" t="s">
        <v>78</v>
      </c>
    </row>
    <row r="11" spans="2:251" s="28" customFormat="1" ht="20.100000000000001" customHeight="1" x14ac:dyDescent="0.2">
      <c r="B11" s="13" t="s">
        <v>78</v>
      </c>
      <c r="C11" s="14">
        <v>270000</v>
      </c>
      <c r="D11" s="15">
        <v>197000</v>
      </c>
      <c r="E11" s="16">
        <v>1.9639077399786151</v>
      </c>
      <c r="F11" s="17">
        <v>1.4908430452550325</v>
      </c>
      <c r="G11" s="18"/>
      <c r="H11" s="15">
        <v>14217.780859474624</v>
      </c>
      <c r="I11" s="15">
        <v>137481</v>
      </c>
      <c r="J11" s="19" t="s">
        <v>78</v>
      </c>
    </row>
    <row r="12" spans="2:251" s="28" customFormat="1" ht="20.100000000000001" customHeight="1" x14ac:dyDescent="0.2">
      <c r="B12" s="13" t="s">
        <v>114</v>
      </c>
      <c r="C12" s="14">
        <v>15000</v>
      </c>
      <c r="D12" s="15">
        <v>10000</v>
      </c>
      <c r="E12" s="16">
        <v>2.0469432314410478</v>
      </c>
      <c r="F12" s="17">
        <v>1.4066676044450697</v>
      </c>
      <c r="G12" s="18"/>
      <c r="H12" s="15">
        <v>614.52339964294822</v>
      </c>
      <c r="I12" s="15">
        <v>7328</v>
      </c>
      <c r="J12" s="19" t="s">
        <v>78</v>
      </c>
    </row>
    <row r="13" spans="2:251" s="28" customFormat="1" ht="20.100000000000001" customHeight="1" x14ac:dyDescent="0.2">
      <c r="B13" s="13" t="s">
        <v>496</v>
      </c>
      <c r="C13" s="14">
        <v>29756</v>
      </c>
      <c r="D13" s="15">
        <v>29683</v>
      </c>
      <c r="E13" s="16">
        <v>0.95439091667201237</v>
      </c>
      <c r="F13" s="17">
        <v>0.99251011468886885</v>
      </c>
      <c r="G13" s="18"/>
      <c r="H13" s="15">
        <v>2901.437133384341</v>
      </c>
      <c r="I13" s="15">
        <v>31178</v>
      </c>
      <c r="J13" s="19" t="s">
        <v>179</v>
      </c>
    </row>
    <row r="14" spans="2:251" s="29" customFormat="1" ht="20.100000000000001" customHeight="1" x14ac:dyDescent="0.2">
      <c r="B14" s="13" t="s">
        <v>497</v>
      </c>
      <c r="C14" s="14">
        <v>10986</v>
      </c>
      <c r="D14" s="15">
        <v>11017</v>
      </c>
      <c r="E14" s="16">
        <v>0.95563674321503134</v>
      </c>
      <c r="F14" s="17">
        <v>0.99252252252252249</v>
      </c>
      <c r="G14" s="18"/>
      <c r="H14" s="15">
        <v>901.46518745218054</v>
      </c>
      <c r="I14" s="15">
        <v>11496</v>
      </c>
      <c r="J14" s="19" t="s">
        <v>179</v>
      </c>
      <c r="K14" s="4"/>
    </row>
    <row r="15" spans="2:251" s="28" customFormat="1" ht="20.100000000000001" customHeight="1" x14ac:dyDescent="0.2">
      <c r="B15" s="13" t="s">
        <v>156</v>
      </c>
      <c r="C15" s="14">
        <v>18000</v>
      </c>
      <c r="D15" s="15">
        <v>18000</v>
      </c>
      <c r="E15" s="16">
        <v>0.95268339155287396</v>
      </c>
      <c r="F15" s="17">
        <v>0.97741094700260645</v>
      </c>
      <c r="G15" s="18"/>
      <c r="H15" s="15">
        <v>1580.0270976791635</v>
      </c>
      <c r="I15" s="15">
        <v>18894</v>
      </c>
      <c r="J15" s="19" t="s">
        <v>179</v>
      </c>
    </row>
    <row r="16" spans="2:251" s="28" customFormat="1" ht="20.100000000000001" customHeight="1" x14ac:dyDescent="0.2">
      <c r="B16" s="13" t="s">
        <v>122</v>
      </c>
      <c r="C16" s="14">
        <v>27680</v>
      </c>
      <c r="D16" s="15">
        <v>26418</v>
      </c>
      <c r="E16" s="16">
        <v>2</v>
      </c>
      <c r="F16" s="17">
        <v>1.9969763398593998</v>
      </c>
      <c r="G16" s="18"/>
      <c r="H16" s="15">
        <v>944.56803111451154</v>
      </c>
      <c r="I16" s="15">
        <v>13840</v>
      </c>
      <c r="J16" s="19" t="s">
        <v>189</v>
      </c>
    </row>
    <row r="17" spans="2:11" s="28" customFormat="1" ht="20.100000000000001" customHeight="1" x14ac:dyDescent="0.2">
      <c r="B17" s="13" t="s">
        <v>498</v>
      </c>
      <c r="C17" s="14">
        <v>26129</v>
      </c>
      <c r="D17" s="15">
        <v>26448</v>
      </c>
      <c r="E17" s="16">
        <v>0.9530913733357651</v>
      </c>
      <c r="F17" s="17">
        <v>0.99253199234435396</v>
      </c>
      <c r="G17" s="18"/>
      <c r="H17" s="15">
        <v>2059.0844172405</v>
      </c>
      <c r="I17" s="15">
        <v>27415</v>
      </c>
      <c r="J17" s="19" t="s">
        <v>179</v>
      </c>
    </row>
    <row r="18" spans="2:11" s="28" customFormat="1" ht="20.100000000000001" customHeight="1" x14ac:dyDescent="0.2">
      <c r="B18" s="13" t="s">
        <v>144</v>
      </c>
      <c r="C18" s="14">
        <v>68412</v>
      </c>
      <c r="D18" s="15">
        <v>66000</v>
      </c>
      <c r="E18" s="16">
        <v>2</v>
      </c>
      <c r="F18" s="17">
        <v>1.9799604007919842</v>
      </c>
      <c r="G18" s="18"/>
      <c r="H18" s="15">
        <v>3025.8196250956389</v>
      </c>
      <c r="I18" s="15">
        <v>34206</v>
      </c>
      <c r="J18" s="19" t="s">
        <v>189</v>
      </c>
    </row>
    <row r="19" spans="2:11" s="28" customFormat="1" ht="20.100000000000001" customHeight="1" x14ac:dyDescent="0.2">
      <c r="B19" s="47" t="s">
        <v>306</v>
      </c>
      <c r="C19" s="48">
        <f>SUM(C6:C18)</f>
        <v>587797</v>
      </c>
      <c r="D19" s="48"/>
      <c r="E19" s="49">
        <f>SUM(C19/I19)</f>
        <v>1.6453978731206453</v>
      </c>
      <c r="F19" s="50"/>
      <c r="G19" s="51"/>
      <c r="H19" s="48">
        <f>SUM(H6:H18)</f>
        <v>31914.57695740883</v>
      </c>
      <c r="I19" s="48">
        <f>SUM(I6:I18)</f>
        <v>357237</v>
      </c>
      <c r="J19" s="52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152" t="s">
        <v>248</v>
      </c>
      <c r="C21" s="152"/>
      <c r="D21" s="152"/>
      <c r="E21" s="152"/>
      <c r="F21" s="152"/>
      <c r="G21" s="152"/>
      <c r="H21" s="152"/>
      <c r="I21" s="152"/>
      <c r="J21" s="152"/>
    </row>
    <row r="22" spans="2:11" s="28" customFormat="1" ht="20.100000000000001" customHeight="1" x14ac:dyDescent="0.2">
      <c r="B22" s="160"/>
      <c r="C22" s="160"/>
      <c r="D22" s="160"/>
      <c r="E22" s="160"/>
      <c r="F22" s="160"/>
      <c r="G22" s="160"/>
      <c r="H22" s="160"/>
      <c r="I22" s="22"/>
      <c r="J22" s="26"/>
    </row>
    <row r="23" spans="2:11" s="28" customFormat="1" ht="20.100000000000001" customHeight="1" x14ac:dyDescent="0.2">
      <c r="B23" s="160"/>
      <c r="C23" s="160"/>
      <c r="D23" s="160"/>
      <c r="E23" s="160"/>
      <c r="F23" s="160"/>
      <c r="G23" s="160"/>
      <c r="H23" s="160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5">
    <mergeCell ref="C4:D4"/>
    <mergeCell ref="E4:F4"/>
    <mergeCell ref="H4:H5"/>
    <mergeCell ref="B21:J21"/>
    <mergeCell ref="B22:H23"/>
  </mergeCells>
  <pageMargins left="0.25" right="0.25" top="0.75" bottom="0.75" header="0.3" footer="0.3"/>
  <pageSetup paperSize="9" scale="71" orientation="landscape" r:id="rId1"/>
  <ignoredErrors>
    <ignoredError sqref="C19" formulaRange="1"/>
  </ignoredError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3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218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48</v>
      </c>
      <c r="C6" s="14">
        <v>32265</v>
      </c>
      <c r="D6" s="15">
        <v>31857</v>
      </c>
      <c r="E6" s="16">
        <v>2.9718154186239292</v>
      </c>
      <c r="F6" s="17">
        <v>2.9825859001966109</v>
      </c>
      <c r="G6" s="18"/>
      <c r="H6" s="15">
        <v>1026.2509062934121</v>
      </c>
      <c r="I6" s="15">
        <v>10857</v>
      </c>
      <c r="J6" s="19" t="s">
        <v>183</v>
      </c>
    </row>
    <row r="7" spans="2:251" s="27" customFormat="1" ht="20.100000000000001" customHeight="1" x14ac:dyDescent="0.25">
      <c r="B7" s="13" t="s">
        <v>95</v>
      </c>
      <c r="C7" s="14">
        <v>27558</v>
      </c>
      <c r="D7" s="15">
        <v>26892</v>
      </c>
      <c r="E7" s="16">
        <v>2.9417164816396242</v>
      </c>
      <c r="F7" s="17">
        <v>2.9850149850149852</v>
      </c>
      <c r="G7" s="18"/>
      <c r="H7" s="15">
        <v>1041.1045378318695</v>
      </c>
      <c r="I7" s="15">
        <v>9368</v>
      </c>
      <c r="J7" s="19" t="s">
        <v>183</v>
      </c>
    </row>
    <row r="8" spans="2:251" s="27" customFormat="1" ht="20.100000000000001" customHeight="1" x14ac:dyDescent="0.25">
      <c r="B8" s="13" t="s">
        <v>55</v>
      </c>
      <c r="C8" s="14">
        <v>43689</v>
      </c>
      <c r="D8" s="15">
        <v>30000</v>
      </c>
      <c r="E8" s="16">
        <v>2.9967075931133822</v>
      </c>
      <c r="F8" s="17">
        <v>2.1837239772892705</v>
      </c>
      <c r="G8" s="18"/>
      <c r="H8" s="15">
        <v>1336.8268384611551</v>
      </c>
      <c r="I8" s="15">
        <v>14579</v>
      </c>
      <c r="J8" s="19" t="s">
        <v>203</v>
      </c>
    </row>
    <row r="9" spans="2:251" s="27" customFormat="1" ht="20.100000000000001" customHeight="1" x14ac:dyDescent="0.25">
      <c r="B9" s="13" t="s">
        <v>278</v>
      </c>
      <c r="C9" s="14">
        <v>0</v>
      </c>
      <c r="D9" s="15">
        <v>0</v>
      </c>
      <c r="E9" s="16">
        <v>0</v>
      </c>
      <c r="F9" s="17">
        <v>0</v>
      </c>
      <c r="G9" s="18"/>
      <c r="H9" s="15">
        <v>729.1782755242665</v>
      </c>
      <c r="I9" s="15">
        <v>6087</v>
      </c>
      <c r="J9" s="19" t="s">
        <v>194</v>
      </c>
    </row>
    <row r="10" spans="2:251" s="27" customFormat="1" ht="20.100000000000001" customHeight="1" x14ac:dyDescent="0.25">
      <c r="B10" s="13" t="s">
        <v>128</v>
      </c>
      <c r="C10" s="14">
        <v>197301</v>
      </c>
      <c r="D10" s="15">
        <v>191661</v>
      </c>
      <c r="E10" s="16">
        <v>2.925101184563609</v>
      </c>
      <c r="F10" s="17">
        <v>2.9634021893747295</v>
      </c>
      <c r="G10" s="18"/>
      <c r="H10" s="15">
        <v>7235.0688893685556</v>
      </c>
      <c r="I10" s="15">
        <v>67451</v>
      </c>
      <c r="J10" s="19" t="s">
        <v>183</v>
      </c>
    </row>
    <row r="11" spans="2:251" s="28" customFormat="1" ht="20.100000000000001" customHeight="1" x14ac:dyDescent="0.2">
      <c r="B11" s="13" t="s">
        <v>276</v>
      </c>
      <c r="C11" s="14">
        <v>0</v>
      </c>
      <c r="D11" s="15">
        <v>0</v>
      </c>
      <c r="E11" s="16">
        <v>0</v>
      </c>
      <c r="F11" s="17">
        <v>0</v>
      </c>
      <c r="G11" s="18"/>
      <c r="H11" s="15">
        <v>1332.775848041576</v>
      </c>
      <c r="I11" s="15">
        <v>13498</v>
      </c>
      <c r="J11" s="19" t="s">
        <v>194</v>
      </c>
    </row>
    <row r="12" spans="2:251" s="28" customFormat="1" ht="20.100000000000001" customHeight="1" x14ac:dyDescent="0.2">
      <c r="B12" s="13" t="s">
        <v>146</v>
      </c>
      <c r="C12" s="14">
        <v>44130</v>
      </c>
      <c r="D12" s="15">
        <v>43104</v>
      </c>
      <c r="E12" s="16">
        <v>2.9420000000000002</v>
      </c>
      <c r="F12" s="17">
        <v>2.973099737894882</v>
      </c>
      <c r="G12" s="18"/>
      <c r="H12" s="15">
        <v>750.78355776202261</v>
      </c>
      <c r="I12" s="15">
        <v>15000</v>
      </c>
      <c r="J12" s="19" t="s">
        <v>183</v>
      </c>
    </row>
    <row r="13" spans="2:251" s="28" customFormat="1" ht="20.100000000000001" customHeight="1" x14ac:dyDescent="0.2">
      <c r="B13" s="13" t="s">
        <v>159</v>
      </c>
      <c r="C13" s="14">
        <v>59667</v>
      </c>
      <c r="D13" s="15">
        <v>29571</v>
      </c>
      <c r="E13" s="16">
        <v>2.9239929432519847</v>
      </c>
      <c r="F13" s="17">
        <v>1.5</v>
      </c>
      <c r="G13" s="18"/>
      <c r="H13" s="15">
        <v>1939.0740808386051</v>
      </c>
      <c r="I13" s="15">
        <v>20406</v>
      </c>
      <c r="J13" s="19" t="s">
        <v>183</v>
      </c>
    </row>
    <row r="14" spans="2:251" s="29" customFormat="1" ht="20.100000000000001" customHeight="1" x14ac:dyDescent="0.2">
      <c r="B14" s="13" t="s">
        <v>277</v>
      </c>
      <c r="C14" s="14">
        <v>0</v>
      </c>
      <c r="D14" s="15">
        <v>0</v>
      </c>
      <c r="E14" s="16">
        <v>0</v>
      </c>
      <c r="F14" s="17">
        <v>0</v>
      </c>
      <c r="G14" s="18"/>
      <c r="H14" s="15">
        <v>2467.0531655237683</v>
      </c>
      <c r="I14" s="15">
        <v>26928</v>
      </c>
      <c r="J14" s="19" t="s">
        <v>194</v>
      </c>
      <c r="K14" s="4"/>
    </row>
    <row r="15" spans="2:251" s="28" customFormat="1" ht="20.100000000000001" customHeight="1" x14ac:dyDescent="0.2">
      <c r="B15" s="13" t="s">
        <v>168</v>
      </c>
      <c r="C15" s="14">
        <v>21207</v>
      </c>
      <c r="D15" s="15">
        <v>13000</v>
      </c>
      <c r="E15" s="16">
        <v>2.9940703091910206</v>
      </c>
      <c r="F15" s="17">
        <v>1.8772563176895307</v>
      </c>
      <c r="G15" s="18"/>
      <c r="H15" s="15">
        <v>772.38883999977861</v>
      </c>
      <c r="I15" s="15">
        <v>7083</v>
      </c>
      <c r="J15" s="19" t="s">
        <v>183</v>
      </c>
    </row>
    <row r="16" spans="2:251" s="28" customFormat="1" ht="20.100000000000001" customHeight="1" x14ac:dyDescent="0.2">
      <c r="B16" s="13" t="s">
        <v>101</v>
      </c>
      <c r="C16" s="14">
        <v>46908</v>
      </c>
      <c r="D16" s="15">
        <v>30574</v>
      </c>
      <c r="E16" s="16">
        <v>2.9824516785350967</v>
      </c>
      <c r="F16" s="17">
        <v>1.9986925540955742</v>
      </c>
      <c r="G16" s="18"/>
      <c r="H16" s="15">
        <v>1484.0128237058684</v>
      </c>
      <c r="I16" s="15">
        <v>15728</v>
      </c>
      <c r="J16" s="19" t="s">
        <v>203</v>
      </c>
    </row>
    <row r="17" spans="2:11" s="28" customFormat="1" ht="20.100000000000001" customHeight="1" x14ac:dyDescent="0.2">
      <c r="B17" s="13" t="s">
        <v>242</v>
      </c>
      <c r="C17" s="14">
        <v>108000</v>
      </c>
      <c r="D17" s="15">
        <v>72000</v>
      </c>
      <c r="E17" s="16">
        <v>2.9547755191376432</v>
      </c>
      <c r="F17" s="17">
        <v>2.0044543429844097</v>
      </c>
      <c r="G17" s="18"/>
      <c r="H17" s="15">
        <v>3682.3502913975462</v>
      </c>
      <c r="I17" s="15">
        <v>36551</v>
      </c>
      <c r="J17" s="19" t="s">
        <v>203</v>
      </c>
    </row>
    <row r="18" spans="2:11" s="28" customFormat="1" ht="20.100000000000001" customHeight="1" x14ac:dyDescent="0.2">
      <c r="B18" s="47" t="s">
        <v>306</v>
      </c>
      <c r="C18" s="48">
        <f>SUM(C6:C17)</f>
        <v>580725</v>
      </c>
      <c r="D18" s="48"/>
      <c r="E18" s="49">
        <f>SUM(C18/I18)</f>
        <v>2.3845550555154063</v>
      </c>
      <c r="F18" s="50"/>
      <c r="G18" s="51"/>
      <c r="H18" s="48">
        <v>23796.868054748422</v>
      </c>
      <c r="I18" s="48">
        <f>SUM(I6:I17)</f>
        <v>243536</v>
      </c>
      <c r="J18" s="52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152" t="s">
        <v>248</v>
      </c>
      <c r="C20" s="152"/>
      <c r="D20" s="152"/>
      <c r="E20" s="152"/>
      <c r="F20" s="152"/>
      <c r="G20" s="152"/>
      <c r="H20" s="152"/>
      <c r="I20" s="152"/>
      <c r="J20" s="152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71" t="s">
        <v>275</v>
      </c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42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1" orientation="landscape" r:id="rId1"/>
  <ignoredErrors>
    <ignoredError sqref="C18" formulaRange="1"/>
  </ignoredError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4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219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59</v>
      </c>
      <c r="C6" s="14">
        <v>43754</v>
      </c>
      <c r="D6" s="15">
        <v>38000</v>
      </c>
      <c r="E6" s="16">
        <v>2.1800000000000002</v>
      </c>
      <c r="F6" s="17">
        <v>1.9484181920730144</v>
      </c>
      <c r="G6" s="18"/>
      <c r="H6" s="15">
        <v>1740.5755502792215</v>
      </c>
      <c r="I6" s="15">
        <v>20026</v>
      </c>
      <c r="J6" s="19" t="s">
        <v>164</v>
      </c>
    </row>
    <row r="7" spans="2:251" s="27" customFormat="1" ht="20.100000000000001" customHeight="1" x14ac:dyDescent="0.25">
      <c r="B7" s="13" t="s">
        <v>105</v>
      </c>
      <c r="C7" s="14">
        <v>18461</v>
      </c>
      <c r="D7" s="15">
        <v>12000</v>
      </c>
      <c r="E7" s="16">
        <v>2.0964115375880081</v>
      </c>
      <c r="F7" s="17">
        <v>1.4534883720930232</v>
      </c>
      <c r="G7" s="18"/>
      <c r="H7" s="15">
        <v>722.4266248249678</v>
      </c>
      <c r="I7" s="15">
        <v>8806</v>
      </c>
      <c r="J7" s="19" t="s">
        <v>164</v>
      </c>
    </row>
    <row r="8" spans="2:251" s="27" customFormat="1" ht="20.100000000000001" customHeight="1" x14ac:dyDescent="0.25">
      <c r="B8" s="13" t="s">
        <v>42</v>
      </c>
      <c r="C8" s="14">
        <v>55000</v>
      </c>
      <c r="D8" s="15">
        <v>55000</v>
      </c>
      <c r="E8" s="16">
        <v>1.943668940170336</v>
      </c>
      <c r="F8" s="17">
        <v>1.9984012789768186</v>
      </c>
      <c r="G8" s="18"/>
      <c r="H8" s="15">
        <v>2758.7244757334752</v>
      </c>
      <c r="I8" s="15">
        <v>28297</v>
      </c>
      <c r="J8" s="19" t="s">
        <v>208</v>
      </c>
    </row>
    <row r="9" spans="2:251" s="27" customFormat="1" ht="20.100000000000001" customHeight="1" x14ac:dyDescent="0.25">
      <c r="B9" s="13" t="s">
        <v>88</v>
      </c>
      <c r="C9" s="14">
        <v>15000</v>
      </c>
      <c r="D9" s="15">
        <v>15000</v>
      </c>
      <c r="E9" s="16">
        <v>1.4749262536873156</v>
      </c>
      <c r="F9" s="17">
        <v>1.5708451146716933</v>
      </c>
      <c r="G9" s="18"/>
      <c r="H9" s="15">
        <v>1105.9203845451375</v>
      </c>
      <c r="I9" s="15">
        <v>10170</v>
      </c>
      <c r="J9" s="19" t="s">
        <v>208</v>
      </c>
    </row>
    <row r="10" spans="2:251" s="27" customFormat="1" ht="20.100000000000001" customHeight="1" x14ac:dyDescent="0.25">
      <c r="B10" s="13" t="s">
        <v>134</v>
      </c>
      <c r="C10" s="14">
        <v>24822</v>
      </c>
      <c r="D10" s="15">
        <v>12000</v>
      </c>
      <c r="E10" s="16">
        <v>1.9935748132680107</v>
      </c>
      <c r="F10" s="17">
        <v>0.98376783079193308</v>
      </c>
      <c r="G10" s="18"/>
      <c r="H10" s="15">
        <v>1027.6012364332719</v>
      </c>
      <c r="I10" s="15">
        <v>12451</v>
      </c>
      <c r="J10" s="19" t="s">
        <v>164</v>
      </c>
    </row>
    <row r="11" spans="2:251" s="28" customFormat="1" ht="20.100000000000001" customHeight="1" x14ac:dyDescent="0.2">
      <c r="B11" s="13" t="s">
        <v>153</v>
      </c>
      <c r="C11" s="14">
        <v>19516</v>
      </c>
      <c r="D11" s="15">
        <v>13900</v>
      </c>
      <c r="E11" s="16">
        <v>2.0412090785482691</v>
      </c>
      <c r="F11" s="17">
        <v>1.507265235306875</v>
      </c>
      <c r="G11" s="18"/>
      <c r="H11" s="15">
        <v>664.36242881099838</v>
      </c>
      <c r="I11" s="15">
        <v>9561</v>
      </c>
      <c r="J11" s="19" t="s">
        <v>164</v>
      </c>
    </row>
    <row r="12" spans="2:251" s="28" customFormat="1" ht="20.100000000000001" customHeight="1" x14ac:dyDescent="0.2">
      <c r="B12" s="13" t="s">
        <v>164</v>
      </c>
      <c r="C12" s="14">
        <v>192000</v>
      </c>
      <c r="D12" s="15">
        <v>165000</v>
      </c>
      <c r="E12" s="16">
        <v>2.1084998901822973</v>
      </c>
      <c r="F12" s="17">
        <v>1.8972059330803726</v>
      </c>
      <c r="G12" s="41"/>
      <c r="H12" s="15">
        <v>9811.4987962209634</v>
      </c>
      <c r="I12" s="15">
        <v>91060</v>
      </c>
      <c r="J12" s="19" t="s">
        <v>164</v>
      </c>
    </row>
    <row r="13" spans="2:251" s="28" customFormat="1" ht="20.100000000000001" customHeight="1" x14ac:dyDescent="0.2">
      <c r="B13" s="13" t="s">
        <v>358</v>
      </c>
      <c r="C13" s="14">
        <v>0</v>
      </c>
      <c r="D13" s="15">
        <v>23862</v>
      </c>
      <c r="E13" s="16">
        <v>0</v>
      </c>
      <c r="F13" s="17">
        <v>1.5</v>
      </c>
      <c r="G13" s="18"/>
      <c r="H13" s="15">
        <v>1415.145986573021</v>
      </c>
      <c r="I13" s="15">
        <v>17148</v>
      </c>
      <c r="J13" s="19" t="s">
        <v>60</v>
      </c>
    </row>
    <row r="14" spans="2:251" s="28" customFormat="1" ht="20.100000000000001" customHeight="1" x14ac:dyDescent="0.2">
      <c r="B14" s="47" t="s">
        <v>306</v>
      </c>
      <c r="C14" s="48">
        <f>SUM(C6:C13)</f>
        <v>368553</v>
      </c>
      <c r="D14" s="48"/>
      <c r="E14" s="49">
        <f>SUM(C14/I14)</f>
        <v>1.8659116338175061</v>
      </c>
      <c r="F14" s="50"/>
      <c r="G14" s="51"/>
      <c r="H14" s="48">
        <f>SUM(H6:H13)</f>
        <v>19246.255483421057</v>
      </c>
      <c r="I14" s="48">
        <f>SUM(I6:I13)</f>
        <v>197519</v>
      </c>
      <c r="J14" s="52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152" t="s">
        <v>248</v>
      </c>
      <c r="C16" s="152"/>
      <c r="D16" s="152"/>
      <c r="E16" s="152"/>
      <c r="F16" s="152"/>
      <c r="G16" s="152"/>
      <c r="H16" s="152"/>
      <c r="I16" s="152"/>
      <c r="J16" s="152"/>
    </row>
    <row r="17" spans="2:11" s="28" customFormat="1" ht="20.100000000000001" customHeight="1" x14ac:dyDescent="0.2">
      <c r="B17" s="72" t="s">
        <v>359</v>
      </c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1" orientation="landscape" r:id="rId1"/>
  <ignoredErrors>
    <ignoredError sqref="C14" formulaRange="1"/>
  </ignoredError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5">
    <tabColor theme="4" tint="0.59999389629810485"/>
    <pageSetUpPr fitToPage="1"/>
  </sheetPr>
  <dimension ref="B2:IQ65"/>
  <sheetViews>
    <sheetView showGridLines="0" showRowColHeaders="0" topLeftCell="A4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220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39" t="s">
        <v>279</v>
      </c>
      <c r="C6" s="14">
        <v>0</v>
      </c>
      <c r="D6" s="15">
        <v>0</v>
      </c>
      <c r="E6" s="16">
        <v>0</v>
      </c>
      <c r="F6" s="17">
        <v>0</v>
      </c>
      <c r="G6" s="18"/>
      <c r="H6" s="15">
        <v>203.43408547844032</v>
      </c>
      <c r="I6" s="15">
        <v>2821</v>
      </c>
      <c r="J6" s="19" t="s">
        <v>257</v>
      </c>
    </row>
    <row r="7" spans="2:251" s="27" customFormat="1" ht="20.100000000000001" customHeight="1" x14ac:dyDescent="0.25">
      <c r="B7" s="39" t="s">
        <v>280</v>
      </c>
      <c r="C7" s="14">
        <v>0</v>
      </c>
      <c r="D7" s="15">
        <v>0</v>
      </c>
      <c r="E7" s="16">
        <v>0</v>
      </c>
      <c r="F7" s="17">
        <v>0</v>
      </c>
      <c r="G7" s="18"/>
      <c r="H7" s="15">
        <v>553.85196046486374</v>
      </c>
      <c r="I7" s="15">
        <v>6440</v>
      </c>
      <c r="J7" s="19" t="s">
        <v>257</v>
      </c>
    </row>
    <row r="8" spans="2:251" s="27" customFormat="1" ht="20.100000000000001" customHeight="1" x14ac:dyDescent="0.25">
      <c r="B8" s="13" t="s">
        <v>4</v>
      </c>
      <c r="C8" s="14">
        <v>35000</v>
      </c>
      <c r="D8" s="15">
        <v>30000</v>
      </c>
      <c r="E8" s="16">
        <v>1.241971541109258</v>
      </c>
      <c r="F8" s="17">
        <v>1.0757700720765948</v>
      </c>
      <c r="G8" s="18"/>
      <c r="H8" s="15">
        <v>2603.1042141848593</v>
      </c>
      <c r="I8" s="15">
        <v>28181</v>
      </c>
      <c r="J8" s="19" t="s">
        <v>4</v>
      </c>
    </row>
    <row r="9" spans="2:251" s="27" customFormat="1" ht="20.100000000000001" customHeight="1" x14ac:dyDescent="0.25">
      <c r="B9" s="32" t="s">
        <v>281</v>
      </c>
      <c r="C9" s="33">
        <v>0</v>
      </c>
      <c r="D9" s="34">
        <v>0</v>
      </c>
      <c r="E9" s="35">
        <v>0</v>
      </c>
      <c r="F9" s="36">
        <v>0</v>
      </c>
      <c r="G9" s="37"/>
      <c r="H9" s="34">
        <v>1446.4056967524709</v>
      </c>
      <c r="I9" s="34">
        <v>17825</v>
      </c>
      <c r="J9" s="38"/>
    </row>
    <row r="10" spans="2:251" s="27" customFormat="1" ht="20.100000000000001" customHeight="1" x14ac:dyDescent="0.25">
      <c r="B10" s="32" t="s">
        <v>282</v>
      </c>
      <c r="C10" s="33">
        <v>0</v>
      </c>
      <c r="D10" s="34">
        <v>0</v>
      </c>
      <c r="E10" s="35">
        <v>0</v>
      </c>
      <c r="F10" s="36">
        <v>0</v>
      </c>
      <c r="G10" s="37"/>
      <c r="H10" s="34">
        <v>875.51213750407294</v>
      </c>
      <c r="I10" s="34">
        <v>9805</v>
      </c>
      <c r="J10" s="38"/>
    </row>
    <row r="11" spans="2:251" s="28" customFormat="1" ht="20.100000000000001" customHeight="1" x14ac:dyDescent="0.2">
      <c r="B11" s="32" t="s">
        <v>283</v>
      </c>
      <c r="C11" s="33">
        <v>0</v>
      </c>
      <c r="D11" s="34">
        <v>0</v>
      </c>
      <c r="E11" s="35">
        <v>0</v>
      </c>
      <c r="F11" s="36">
        <v>0</v>
      </c>
      <c r="G11" s="37"/>
      <c r="H11" s="34">
        <v>484.62046540675573</v>
      </c>
      <c r="I11" s="34">
        <v>5081</v>
      </c>
      <c r="J11" s="38"/>
    </row>
    <row r="12" spans="2:251" s="28" customFormat="1" ht="20.100000000000001" customHeight="1" x14ac:dyDescent="0.2">
      <c r="B12" s="32" t="s">
        <v>284</v>
      </c>
      <c r="C12" s="33">
        <v>0</v>
      </c>
      <c r="D12" s="34">
        <v>0</v>
      </c>
      <c r="E12" s="35">
        <v>0</v>
      </c>
      <c r="F12" s="36">
        <v>0</v>
      </c>
      <c r="G12" s="37"/>
      <c r="H12" s="34">
        <v>1524.157991202346</v>
      </c>
      <c r="I12" s="34">
        <v>16169</v>
      </c>
      <c r="J12" s="38"/>
    </row>
    <row r="13" spans="2:251" s="28" customFormat="1" ht="20.100000000000001" customHeight="1" x14ac:dyDescent="0.2">
      <c r="B13" s="32" t="s">
        <v>285</v>
      </c>
      <c r="C13" s="33">
        <v>0</v>
      </c>
      <c r="D13" s="34">
        <v>0</v>
      </c>
      <c r="E13" s="35">
        <v>0</v>
      </c>
      <c r="F13" s="36">
        <v>0</v>
      </c>
      <c r="G13" s="37"/>
      <c r="H13" s="34">
        <v>1698.8343787335723</v>
      </c>
      <c r="I13" s="34">
        <v>23116</v>
      </c>
      <c r="J13" s="38"/>
    </row>
    <row r="14" spans="2:251" s="29" customFormat="1" ht="20.100000000000001" customHeight="1" x14ac:dyDescent="0.2">
      <c r="B14" s="13" t="s">
        <v>304</v>
      </c>
      <c r="C14" s="14">
        <v>982000</v>
      </c>
      <c r="D14" s="15">
        <v>785000</v>
      </c>
      <c r="E14" s="16">
        <v>12.675874532076932</v>
      </c>
      <c r="F14" s="17">
        <v>10.33</v>
      </c>
      <c r="G14" s="43" t="s">
        <v>353</v>
      </c>
      <c r="H14" s="15">
        <v>7789.0757439991312</v>
      </c>
      <c r="I14" s="15">
        <v>77470</v>
      </c>
      <c r="J14" s="19" t="s">
        <v>26</v>
      </c>
      <c r="K14" s="4"/>
    </row>
    <row r="15" spans="2:251" s="28" customFormat="1" ht="20.100000000000001" customHeight="1" x14ac:dyDescent="0.2">
      <c r="B15" s="32" t="s">
        <v>286</v>
      </c>
      <c r="C15" s="33">
        <v>0</v>
      </c>
      <c r="D15" s="34">
        <v>0</v>
      </c>
      <c r="E15" s="35">
        <v>0</v>
      </c>
      <c r="F15" s="36">
        <v>0</v>
      </c>
      <c r="G15" s="37"/>
      <c r="H15" s="34">
        <v>271.60048061257737</v>
      </c>
      <c r="I15" s="34">
        <v>6101</v>
      </c>
      <c r="J15" s="38"/>
    </row>
    <row r="16" spans="2:251" s="28" customFormat="1" ht="20.100000000000001" customHeight="1" x14ac:dyDescent="0.2">
      <c r="B16" s="13" t="s">
        <v>36</v>
      </c>
      <c r="C16" s="14">
        <v>65700</v>
      </c>
      <c r="D16" s="15">
        <v>45000</v>
      </c>
      <c r="E16" s="16">
        <v>1.5574625450407737</v>
      </c>
      <c r="F16" s="17">
        <v>1.0841283607979184</v>
      </c>
      <c r="G16" s="18"/>
      <c r="H16" s="15">
        <v>2903.462392744651</v>
      </c>
      <c r="I16" s="15">
        <v>42184</v>
      </c>
      <c r="J16" s="19" t="s">
        <v>257</v>
      </c>
    </row>
    <row r="17" spans="2:11" s="28" customFormat="1" ht="20.100000000000001" customHeight="1" x14ac:dyDescent="0.2">
      <c r="B17" s="13" t="s">
        <v>209</v>
      </c>
      <c r="C17" s="14">
        <v>8000</v>
      </c>
      <c r="D17" s="15">
        <v>8000</v>
      </c>
      <c r="E17" s="16">
        <v>0.96688421561518012</v>
      </c>
      <c r="F17" s="17">
        <v>0.97907232896830254</v>
      </c>
      <c r="G17" s="18"/>
      <c r="H17" s="15">
        <v>657.1666530900402</v>
      </c>
      <c r="I17" s="15">
        <v>8274</v>
      </c>
      <c r="J17" s="19" t="s">
        <v>257</v>
      </c>
    </row>
    <row r="18" spans="2:11" s="28" customFormat="1" ht="20.100000000000001" customHeight="1" x14ac:dyDescent="0.2">
      <c r="B18" s="32" t="s">
        <v>287</v>
      </c>
      <c r="C18" s="33">
        <v>0</v>
      </c>
      <c r="D18" s="34">
        <v>0</v>
      </c>
      <c r="E18" s="35">
        <v>0</v>
      </c>
      <c r="F18" s="36">
        <v>0</v>
      </c>
      <c r="G18" s="37"/>
      <c r="H18" s="34">
        <v>287.57697947214075</v>
      </c>
      <c r="I18" s="34">
        <v>3367</v>
      </c>
      <c r="J18" s="38"/>
    </row>
    <row r="19" spans="2:11" s="28" customFormat="1" ht="20.100000000000001" customHeight="1" x14ac:dyDescent="0.2">
      <c r="B19" s="32" t="s">
        <v>288</v>
      </c>
      <c r="C19" s="33">
        <v>0</v>
      </c>
      <c r="D19" s="34">
        <v>0</v>
      </c>
      <c r="E19" s="35">
        <v>0</v>
      </c>
      <c r="F19" s="36">
        <v>0</v>
      </c>
      <c r="G19" s="37"/>
      <c r="H19" s="34">
        <v>319.52997719126751</v>
      </c>
      <c r="I19" s="34">
        <v>4461</v>
      </c>
      <c r="J19" s="38"/>
    </row>
    <row r="20" spans="2:11" s="28" customFormat="1" ht="20.100000000000001" customHeight="1" x14ac:dyDescent="0.2">
      <c r="B20" s="47" t="s">
        <v>309</v>
      </c>
      <c r="C20" s="48">
        <f>SUM(C6:C19)</f>
        <v>1090700</v>
      </c>
      <c r="D20" s="48"/>
      <c r="E20" s="49">
        <v>4.340317157126087</v>
      </c>
      <c r="F20" s="50"/>
      <c r="G20" s="51"/>
      <c r="H20" s="48">
        <f>SUM(H6:H8,H14,H16,H17)</f>
        <v>14710.095049961987</v>
      </c>
      <c r="I20" s="48">
        <f>SUM(I6:I8,I14,I16,I17)</f>
        <v>165370</v>
      </c>
      <c r="J20" s="52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161" t="s">
        <v>248</v>
      </c>
      <c r="C22" s="161"/>
      <c r="D22" s="161"/>
      <c r="E22" s="161"/>
      <c r="F22" s="161"/>
      <c r="G22" s="161"/>
      <c r="H22" s="161"/>
      <c r="I22" s="161"/>
      <c r="J22" s="161"/>
    </row>
    <row r="23" spans="2:11" s="28" customFormat="1" ht="20.100000000000001" customHeight="1" x14ac:dyDescent="0.2">
      <c r="B23" s="161" t="s">
        <v>332</v>
      </c>
      <c r="C23" s="161"/>
      <c r="D23" s="161"/>
      <c r="E23" s="161"/>
      <c r="F23" s="161"/>
      <c r="G23" s="161"/>
      <c r="H23" s="161"/>
      <c r="I23" s="161"/>
      <c r="J23" s="161"/>
    </row>
    <row r="24" spans="2:11" s="28" customFormat="1" ht="20.100000000000001" customHeight="1" x14ac:dyDescent="0.2">
      <c r="B24" s="146" t="s">
        <v>499</v>
      </c>
      <c r="C24" s="54"/>
      <c r="D24" s="73"/>
      <c r="E24" s="55"/>
      <c r="F24" s="56"/>
      <c r="G24" s="57"/>
      <c r="H24" s="73"/>
      <c r="I24" s="73"/>
      <c r="J24" s="58"/>
      <c r="K24" s="4"/>
    </row>
    <row r="25" spans="2:11" s="28" customFormat="1" ht="20.100000000000001" customHeight="1" x14ac:dyDescent="0.2">
      <c r="B25" s="146" t="s">
        <v>500</v>
      </c>
      <c r="C25" s="54"/>
      <c r="D25" s="73"/>
      <c r="E25" s="55"/>
      <c r="F25" s="56"/>
      <c r="G25" s="57"/>
      <c r="H25" s="73"/>
      <c r="I25" s="73"/>
      <c r="J25" s="58"/>
    </row>
    <row r="26" spans="2:11" s="28" customFormat="1" ht="20.100000000000001" customHeight="1" x14ac:dyDescent="0.2">
      <c r="B26" s="158" t="s">
        <v>501</v>
      </c>
      <c r="C26" s="162"/>
      <c r="D26" s="162"/>
      <c r="E26" s="162"/>
      <c r="F26" s="162"/>
      <c r="G26" s="162"/>
      <c r="H26" s="73"/>
      <c r="I26" s="73"/>
      <c r="J26" s="58"/>
    </row>
    <row r="27" spans="2:11" s="28" customFormat="1" ht="20.100000000000001" customHeight="1" x14ac:dyDescent="0.2">
      <c r="B27" s="162"/>
      <c r="C27" s="162"/>
      <c r="D27" s="162"/>
      <c r="E27" s="162"/>
      <c r="F27" s="162"/>
      <c r="G27" s="162"/>
      <c r="H27" s="73"/>
      <c r="I27" s="73"/>
      <c r="J27" s="58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6">
    <mergeCell ref="C4:D4"/>
    <mergeCell ref="E4:F4"/>
    <mergeCell ref="H4:H5"/>
    <mergeCell ref="B22:J22"/>
    <mergeCell ref="B26:G27"/>
    <mergeCell ref="B23:J23"/>
  </mergeCells>
  <pageMargins left="0.25" right="0.25" top="0.75" bottom="0.75" header="0.3" footer="0.3"/>
  <pageSetup paperSize="9" scale="71" orientation="landscape" r:id="rId1"/>
  <ignoredErrors>
    <ignoredError sqref="C20" formulaRange="1"/>
  </ignoredError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6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221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14</v>
      </c>
      <c r="C6" s="14">
        <v>40000</v>
      </c>
      <c r="D6" s="15">
        <v>40000</v>
      </c>
      <c r="E6" s="16">
        <v>2.5925205781320888</v>
      </c>
      <c r="F6" s="17">
        <v>2.6856452262656103</v>
      </c>
      <c r="G6" s="18"/>
      <c r="H6" s="15">
        <v>1960.6793630763611</v>
      </c>
      <c r="I6" s="15">
        <v>15429</v>
      </c>
      <c r="J6" s="19" t="s">
        <v>73</v>
      </c>
    </row>
    <row r="7" spans="2:251" s="27" customFormat="1" ht="20.100000000000001" customHeight="1" x14ac:dyDescent="0.25">
      <c r="B7" s="13" t="s">
        <v>32</v>
      </c>
      <c r="C7" s="14">
        <v>38097</v>
      </c>
      <c r="D7" s="15">
        <v>37329</v>
      </c>
      <c r="E7" s="16">
        <v>3</v>
      </c>
      <c r="F7" s="17">
        <v>3.0104032258064515</v>
      </c>
      <c r="G7" s="18"/>
      <c r="H7" s="15">
        <v>1243.6540588108323</v>
      </c>
      <c r="I7" s="15">
        <v>12699</v>
      </c>
      <c r="J7" s="19" t="s">
        <v>258</v>
      </c>
    </row>
    <row r="8" spans="2:251" s="27" customFormat="1" ht="20.100000000000001" customHeight="1" x14ac:dyDescent="0.25">
      <c r="B8" s="32" t="s">
        <v>289</v>
      </c>
      <c r="C8" s="33">
        <v>0</v>
      </c>
      <c r="D8" s="34">
        <v>0</v>
      </c>
      <c r="E8" s="35">
        <v>0</v>
      </c>
      <c r="F8" s="36">
        <v>0</v>
      </c>
      <c r="G8" s="37"/>
      <c r="H8" s="34">
        <v>2487.3081176216647</v>
      </c>
      <c r="I8" s="34">
        <v>18073</v>
      </c>
      <c r="J8" s="38"/>
    </row>
    <row r="9" spans="2:251" s="27" customFormat="1" ht="20.100000000000001" customHeight="1" x14ac:dyDescent="0.25">
      <c r="B9" s="13" t="s">
        <v>61</v>
      </c>
      <c r="C9" s="14">
        <v>53128</v>
      </c>
      <c r="D9" s="15">
        <v>53164</v>
      </c>
      <c r="E9" s="16">
        <v>3.5907001892403354</v>
      </c>
      <c r="F9" s="17">
        <v>3.6870795478188501</v>
      </c>
      <c r="G9" s="18"/>
      <c r="H9" s="15">
        <v>1894.5131862232333</v>
      </c>
      <c r="I9" s="15">
        <v>14796</v>
      </c>
      <c r="J9" s="19" t="s">
        <v>154</v>
      </c>
    </row>
    <row r="10" spans="2:251" s="27" customFormat="1" ht="20.100000000000001" customHeight="1" x14ac:dyDescent="0.25">
      <c r="B10" s="13" t="s">
        <v>28</v>
      </c>
      <c r="C10" s="14">
        <v>99354</v>
      </c>
      <c r="D10" s="15">
        <v>96630</v>
      </c>
      <c r="E10" s="16">
        <v>2.9893488987844505</v>
      </c>
      <c r="F10" s="17">
        <v>3.0028900835948913</v>
      </c>
      <c r="G10" s="18"/>
      <c r="H10" s="15">
        <v>4042.8884387400999</v>
      </c>
      <c r="I10" s="15">
        <v>33236</v>
      </c>
      <c r="J10" s="19" t="s">
        <v>185</v>
      </c>
    </row>
    <row r="11" spans="2:251" s="28" customFormat="1" ht="20.100000000000001" customHeight="1" x14ac:dyDescent="0.2">
      <c r="B11" s="13" t="s">
        <v>73</v>
      </c>
      <c r="C11" s="14">
        <v>1465000</v>
      </c>
      <c r="D11" s="15">
        <v>900000</v>
      </c>
      <c r="E11" s="16">
        <v>10.223022385976664</v>
      </c>
      <c r="F11" s="17">
        <v>6.6497221893840877</v>
      </c>
      <c r="G11" s="18"/>
      <c r="H11" s="15">
        <v>23559.209950133107</v>
      </c>
      <c r="I11" s="15">
        <v>143304</v>
      </c>
      <c r="J11" s="19" t="s">
        <v>73</v>
      </c>
    </row>
    <row r="12" spans="2:251" s="28" customFormat="1" ht="20.100000000000001" customHeight="1" x14ac:dyDescent="0.2">
      <c r="B12" s="13" t="s">
        <v>18</v>
      </c>
      <c r="C12" s="14">
        <v>300000</v>
      </c>
      <c r="D12" s="15">
        <v>150000</v>
      </c>
      <c r="E12" s="16">
        <v>5.7688979481952964</v>
      </c>
      <c r="F12" s="17">
        <v>2.9664787896766538</v>
      </c>
      <c r="G12" s="18"/>
      <c r="H12" s="15">
        <v>5929.2996441241748</v>
      </c>
      <c r="I12" s="15">
        <v>52003</v>
      </c>
      <c r="J12" s="19" t="s">
        <v>193</v>
      </c>
    </row>
    <row r="13" spans="2:251" s="28" customFormat="1" ht="20.100000000000001" customHeight="1" x14ac:dyDescent="0.2">
      <c r="B13" s="13" t="s">
        <v>361</v>
      </c>
      <c r="C13" s="14">
        <v>50000</v>
      </c>
      <c r="D13" s="15">
        <v>0</v>
      </c>
      <c r="E13" s="16">
        <v>1.9089069598747757</v>
      </c>
      <c r="F13" s="17">
        <v>0</v>
      </c>
      <c r="G13" s="18"/>
      <c r="H13" s="15">
        <v>1957.9787027966418</v>
      </c>
      <c r="I13" s="15">
        <v>26193</v>
      </c>
      <c r="J13" s="19" t="s">
        <v>73</v>
      </c>
    </row>
    <row r="14" spans="2:251" s="29" customFormat="1" ht="20.100000000000001" customHeight="1" x14ac:dyDescent="0.2">
      <c r="B14" s="13" t="s">
        <v>81</v>
      </c>
      <c r="C14" s="14">
        <v>46614</v>
      </c>
      <c r="D14" s="15">
        <v>44775</v>
      </c>
      <c r="E14" s="16">
        <v>2.9972993827160495</v>
      </c>
      <c r="F14" s="17">
        <v>2.9995980438132244</v>
      </c>
      <c r="G14" s="18"/>
      <c r="H14" s="15">
        <v>2064.6547838455622</v>
      </c>
      <c r="I14" s="15">
        <v>15552</v>
      </c>
      <c r="J14" s="19" t="s">
        <v>185</v>
      </c>
      <c r="K14" s="4"/>
    </row>
    <row r="15" spans="2:251" s="28" customFormat="1" ht="20.100000000000001" customHeight="1" x14ac:dyDescent="0.2">
      <c r="B15" s="13" t="s">
        <v>117</v>
      </c>
      <c r="C15" s="14">
        <v>49380</v>
      </c>
      <c r="D15" s="15">
        <v>47298</v>
      </c>
      <c r="E15" s="16">
        <v>2.9967229032649594</v>
      </c>
      <c r="F15" s="17">
        <v>2.9992390615091948</v>
      </c>
      <c r="G15" s="18"/>
      <c r="H15" s="15">
        <v>2016.042898810611</v>
      </c>
      <c r="I15" s="15">
        <v>16478</v>
      </c>
      <c r="J15" s="19" t="s">
        <v>185</v>
      </c>
    </row>
    <row r="16" spans="2:251" s="28" customFormat="1" ht="20.100000000000001" customHeight="1" x14ac:dyDescent="0.2">
      <c r="B16" s="13" t="s">
        <v>106</v>
      </c>
      <c r="C16" s="14">
        <v>57219</v>
      </c>
      <c r="D16" s="15">
        <v>62252</v>
      </c>
      <c r="E16" s="16">
        <v>3.2767724201122439</v>
      </c>
      <c r="F16" s="17">
        <v>3.7203131536484793</v>
      </c>
      <c r="G16" s="18"/>
      <c r="H16" s="15">
        <v>2457.6008545447503</v>
      </c>
      <c r="I16" s="15">
        <v>17462</v>
      </c>
      <c r="J16" s="19" t="s">
        <v>154</v>
      </c>
    </row>
    <row r="17" spans="2:11" s="28" customFormat="1" ht="20.100000000000001" customHeight="1" x14ac:dyDescent="0.2">
      <c r="B17" s="13" t="s">
        <v>83</v>
      </c>
      <c r="C17" s="14">
        <v>420175</v>
      </c>
      <c r="D17" s="15">
        <v>410000</v>
      </c>
      <c r="E17" s="16">
        <v>4.9931076279545099</v>
      </c>
      <c r="F17" s="17">
        <v>5.0106323173563414</v>
      </c>
      <c r="G17" s="18"/>
      <c r="H17" s="15">
        <v>10700.016028248681</v>
      </c>
      <c r="I17" s="15">
        <v>84151</v>
      </c>
      <c r="J17" s="19" t="s">
        <v>258</v>
      </c>
    </row>
    <row r="18" spans="2:11" s="28" customFormat="1" ht="20.100000000000001" customHeight="1" x14ac:dyDescent="0.2">
      <c r="B18" s="13" t="s">
        <v>142</v>
      </c>
      <c r="C18" s="14">
        <v>92562</v>
      </c>
      <c r="D18" s="15">
        <v>89409</v>
      </c>
      <c r="E18" s="16">
        <v>2.9898252527536417</v>
      </c>
      <c r="F18" s="17">
        <v>2.9994967793880836</v>
      </c>
      <c r="G18" s="18"/>
      <c r="H18" s="15">
        <v>2753.3231551740359</v>
      </c>
      <c r="I18" s="15">
        <v>30959</v>
      </c>
      <c r="J18" s="19" t="s">
        <v>185</v>
      </c>
    </row>
    <row r="19" spans="2:11" s="28" customFormat="1" ht="20.100000000000001" customHeight="1" x14ac:dyDescent="0.2">
      <c r="B19" s="13" t="s">
        <v>210</v>
      </c>
      <c r="C19" s="14">
        <v>158502</v>
      </c>
      <c r="D19" s="15">
        <v>17055</v>
      </c>
      <c r="E19" s="16">
        <v>3.5000220818796097</v>
      </c>
      <c r="F19" s="17">
        <v>0.39140313030706386</v>
      </c>
      <c r="G19" s="18"/>
      <c r="H19" s="15">
        <v>6620.6686757323678</v>
      </c>
      <c r="I19" s="15">
        <v>45286</v>
      </c>
      <c r="J19" s="19" t="s">
        <v>197</v>
      </c>
    </row>
    <row r="20" spans="2:11" s="28" customFormat="1" ht="20.100000000000001" customHeight="1" x14ac:dyDescent="0.2">
      <c r="B20" s="13" t="s">
        <v>158</v>
      </c>
      <c r="C20" s="14">
        <v>70639</v>
      </c>
      <c r="D20" s="15">
        <v>68763</v>
      </c>
      <c r="E20" s="16">
        <v>2.9112677217276626</v>
      </c>
      <c r="F20" s="17">
        <v>2.9967314564629999</v>
      </c>
      <c r="G20" s="18"/>
      <c r="H20" s="15">
        <v>1783.7861147547335</v>
      </c>
      <c r="I20" s="15">
        <v>24264</v>
      </c>
      <c r="J20" s="19" t="s">
        <v>185</v>
      </c>
    </row>
    <row r="21" spans="2:11" s="28" customFormat="1" ht="20.100000000000001" customHeight="1" x14ac:dyDescent="0.2">
      <c r="B21" s="13" t="s">
        <v>167</v>
      </c>
      <c r="C21" s="14">
        <v>363492</v>
      </c>
      <c r="D21" s="15">
        <v>347754</v>
      </c>
      <c r="E21" s="16">
        <v>2.9972788891271005</v>
      </c>
      <c r="F21" s="17">
        <v>2.9987065397350992</v>
      </c>
      <c r="G21" s="18"/>
      <c r="H21" s="15">
        <v>15056.181059436243</v>
      </c>
      <c r="I21" s="15">
        <v>121274</v>
      </c>
      <c r="J21" s="19" t="s">
        <v>185</v>
      </c>
    </row>
    <row r="22" spans="2:11" s="28" customFormat="1" ht="20.100000000000001" customHeight="1" x14ac:dyDescent="0.2">
      <c r="B22" s="32" t="s">
        <v>290</v>
      </c>
      <c r="C22" s="33">
        <v>0</v>
      </c>
      <c r="D22" s="34">
        <v>0</v>
      </c>
      <c r="E22" s="35">
        <v>0</v>
      </c>
      <c r="F22" s="36">
        <v>0</v>
      </c>
      <c r="G22" s="37"/>
      <c r="H22" s="34">
        <v>64829.350014666736</v>
      </c>
      <c r="I22" s="34">
        <v>333633</v>
      </c>
      <c r="J22" s="38"/>
    </row>
    <row r="23" spans="2:11" s="28" customFormat="1" ht="20.100000000000001" customHeight="1" x14ac:dyDescent="0.2">
      <c r="B23" s="13" t="s">
        <v>76</v>
      </c>
      <c r="C23" s="14">
        <v>64200</v>
      </c>
      <c r="D23" s="15">
        <v>64000</v>
      </c>
      <c r="E23" s="16">
        <v>4.8702776513427404</v>
      </c>
      <c r="F23" s="17">
        <v>4.9890863735578419</v>
      </c>
      <c r="G23" s="18"/>
      <c r="H23" s="15">
        <v>1269.3103314681678</v>
      </c>
      <c r="I23" s="15">
        <v>13182</v>
      </c>
      <c r="J23" s="19" t="s">
        <v>193</v>
      </c>
      <c r="K23" s="4"/>
    </row>
    <row r="24" spans="2:11" s="28" customFormat="1" ht="20.100000000000001" customHeight="1" x14ac:dyDescent="0.2">
      <c r="B24" s="13" t="s">
        <v>259</v>
      </c>
      <c r="C24" s="14">
        <v>22100</v>
      </c>
      <c r="D24" s="15">
        <v>21300</v>
      </c>
      <c r="E24" s="16">
        <v>3.0129516019086573</v>
      </c>
      <c r="F24" s="17">
        <v>2.9690549205464176</v>
      </c>
      <c r="G24" s="18"/>
      <c r="H24" s="15">
        <v>1004.6456240556561</v>
      </c>
      <c r="I24" s="15">
        <v>7335</v>
      </c>
      <c r="J24" s="19" t="s">
        <v>193</v>
      </c>
    </row>
    <row r="25" spans="2:11" s="28" customFormat="1" ht="20.100000000000001" customHeight="1" x14ac:dyDescent="0.2">
      <c r="B25" s="13" t="s">
        <v>503</v>
      </c>
      <c r="C25" s="14">
        <v>0</v>
      </c>
      <c r="D25" s="15">
        <v>243000</v>
      </c>
      <c r="E25" s="16">
        <v>0</v>
      </c>
      <c r="F25" s="17">
        <v>12.853742396191484</v>
      </c>
      <c r="G25" s="18"/>
      <c r="H25" s="15">
        <v>1775.6841339155749</v>
      </c>
      <c r="I25" s="15">
        <v>19376</v>
      </c>
      <c r="J25" s="19" t="s">
        <v>339</v>
      </c>
    </row>
    <row r="26" spans="2:11" s="28" customFormat="1" ht="20.100000000000001" customHeight="1" x14ac:dyDescent="0.2">
      <c r="B26" s="13" t="s">
        <v>505</v>
      </c>
      <c r="C26" s="14">
        <v>218000</v>
      </c>
      <c r="D26" s="15">
        <v>218000</v>
      </c>
      <c r="E26" s="16">
        <v>11.430968486183209</v>
      </c>
      <c r="F26" s="17">
        <v>11.838175400488732</v>
      </c>
      <c r="G26" s="18"/>
      <c r="H26" s="15">
        <v>1747.3272009785201</v>
      </c>
      <c r="I26" s="15">
        <v>19071</v>
      </c>
      <c r="J26" s="19" t="s">
        <v>339</v>
      </c>
    </row>
    <row r="27" spans="2:11" s="28" customFormat="1" ht="20.100000000000001" customHeight="1" x14ac:dyDescent="0.2">
      <c r="B27" s="13" t="s">
        <v>506</v>
      </c>
      <c r="C27" s="14">
        <v>218000</v>
      </c>
      <c r="D27" s="15">
        <v>218000</v>
      </c>
      <c r="E27" s="16">
        <v>13.936836721646849</v>
      </c>
      <c r="F27" s="17">
        <v>14.37331047669282</v>
      </c>
      <c r="G27" s="18"/>
      <c r="H27" s="15">
        <v>1563.6823019575938</v>
      </c>
      <c r="I27" s="15">
        <v>15642</v>
      </c>
      <c r="J27" s="19" t="s">
        <v>339</v>
      </c>
    </row>
    <row r="28" spans="2:11" s="28" customFormat="1" ht="20.100000000000001" customHeight="1" x14ac:dyDescent="0.2">
      <c r="B28" s="13" t="s">
        <v>172</v>
      </c>
      <c r="C28" s="14">
        <v>72504</v>
      </c>
      <c r="D28" s="15">
        <v>69012</v>
      </c>
      <c r="E28" s="16">
        <v>3.0001241362188109</v>
      </c>
      <c r="F28" s="17">
        <v>3.0013046881795251</v>
      </c>
      <c r="G28" s="18"/>
      <c r="H28" s="15">
        <v>2229.3950609084518</v>
      </c>
      <c r="I28" s="15">
        <v>24167</v>
      </c>
      <c r="J28" s="19" t="s">
        <v>185</v>
      </c>
    </row>
    <row r="29" spans="2:11" s="28" customFormat="1" ht="20.100000000000001" customHeight="1" x14ac:dyDescent="0.2">
      <c r="B29" s="13" t="s">
        <v>360</v>
      </c>
      <c r="C29" s="14">
        <v>56000</v>
      </c>
      <c r="D29" s="15">
        <v>0</v>
      </c>
      <c r="E29" s="16">
        <v>3.9928698752228162</v>
      </c>
      <c r="F29" s="17">
        <v>0</v>
      </c>
      <c r="G29" s="18"/>
      <c r="H29" s="15">
        <v>1583.93725405549</v>
      </c>
      <c r="I29" s="15">
        <v>14025</v>
      </c>
      <c r="J29" s="19" t="s">
        <v>197</v>
      </c>
    </row>
    <row r="30" spans="2:11" s="28" customFormat="1" ht="20.100000000000001" customHeight="1" x14ac:dyDescent="0.2">
      <c r="B30" s="13" t="s">
        <v>46</v>
      </c>
      <c r="C30" s="14">
        <v>21074</v>
      </c>
      <c r="D30" s="15">
        <v>10000</v>
      </c>
      <c r="E30" s="16">
        <v>1</v>
      </c>
      <c r="F30" s="17">
        <v>0.4938759383642829</v>
      </c>
      <c r="G30" s="18"/>
      <c r="H30" s="15">
        <v>1993.0872864329951</v>
      </c>
      <c r="I30" s="15">
        <v>21074</v>
      </c>
      <c r="J30" s="19" t="s">
        <v>202</v>
      </c>
    </row>
    <row r="31" spans="2:11" s="28" customFormat="1" ht="20.100000000000001" customHeight="1" x14ac:dyDescent="0.2">
      <c r="B31" s="13" t="s">
        <v>504</v>
      </c>
      <c r="C31" s="14">
        <v>218000</v>
      </c>
      <c r="D31" s="15">
        <v>231000</v>
      </c>
      <c r="E31" s="16">
        <v>16.249254621347646</v>
      </c>
      <c r="F31" s="17">
        <v>17.759667871146306</v>
      </c>
      <c r="G31" s="18"/>
      <c r="H31" s="15">
        <v>1849.9522916078613</v>
      </c>
      <c r="I31" s="15">
        <v>13416</v>
      </c>
      <c r="J31" s="19" t="s">
        <v>339</v>
      </c>
    </row>
    <row r="32" spans="2:11" s="28" customFormat="1" ht="20.100000000000001" customHeight="1" x14ac:dyDescent="0.2">
      <c r="B32" s="13" t="s">
        <v>92</v>
      </c>
      <c r="C32" s="14">
        <v>44625</v>
      </c>
      <c r="D32" s="15">
        <v>43100</v>
      </c>
      <c r="E32" s="16">
        <v>1.0006727211570803</v>
      </c>
      <c r="F32" s="17">
        <v>1.0029553440532428</v>
      </c>
      <c r="G32" s="18"/>
      <c r="H32" s="15">
        <v>4489.8477150336785</v>
      </c>
      <c r="I32" s="15">
        <v>44595</v>
      </c>
      <c r="J32" s="19" t="s">
        <v>202</v>
      </c>
    </row>
    <row r="33" spans="2:10" s="28" customFormat="1" ht="20.100000000000001" customHeight="1" x14ac:dyDescent="0.2">
      <c r="B33" s="13" t="s">
        <v>125</v>
      </c>
      <c r="C33" s="14">
        <v>35790</v>
      </c>
      <c r="D33" s="15">
        <v>33000</v>
      </c>
      <c r="E33" s="16">
        <v>1</v>
      </c>
      <c r="F33" s="17">
        <v>0.96745822339489884</v>
      </c>
      <c r="G33" s="18"/>
      <c r="H33" s="15">
        <v>2350.9247734958299</v>
      </c>
      <c r="I33" s="15">
        <v>35790</v>
      </c>
      <c r="J33" s="19" t="s">
        <v>202</v>
      </c>
    </row>
    <row r="34" spans="2:10" s="28" customFormat="1" ht="20.100000000000001" customHeight="1" x14ac:dyDescent="0.2">
      <c r="B34" s="13" t="s">
        <v>507</v>
      </c>
      <c r="C34" s="14">
        <v>218000</v>
      </c>
      <c r="D34" s="15">
        <v>218000</v>
      </c>
      <c r="E34" s="16">
        <v>7.3036719378182795</v>
      </c>
      <c r="F34" s="17">
        <v>7.5770741371519934</v>
      </c>
      <c r="G34" s="18"/>
      <c r="H34" s="15">
        <v>3043.6441352438828</v>
      </c>
      <c r="I34" s="15">
        <v>29848</v>
      </c>
      <c r="J34" s="19" t="s">
        <v>339</v>
      </c>
    </row>
    <row r="35" spans="2:10" s="28" customFormat="1" ht="20.100000000000001" customHeight="1" x14ac:dyDescent="0.2">
      <c r="B35" s="13" t="s">
        <v>135</v>
      </c>
      <c r="C35" s="14">
        <v>45000</v>
      </c>
      <c r="D35" s="15">
        <v>42924</v>
      </c>
      <c r="E35" s="16">
        <v>2.8430629264594391</v>
      </c>
      <c r="F35" s="17">
        <v>2.8500099594980415</v>
      </c>
      <c r="G35" s="18"/>
      <c r="H35" s="15">
        <v>2048.450822167245</v>
      </c>
      <c r="I35" s="15">
        <v>15828</v>
      </c>
      <c r="J35" s="19" t="s">
        <v>154</v>
      </c>
    </row>
    <row r="36" spans="2:10" s="28" customFormat="1" ht="20.100000000000001" customHeight="1" x14ac:dyDescent="0.2">
      <c r="B36" s="13" t="s">
        <v>154</v>
      </c>
      <c r="C36" s="14">
        <v>149668</v>
      </c>
      <c r="D36" s="15">
        <v>148474</v>
      </c>
      <c r="E36" s="16">
        <v>3.5817737998372658</v>
      </c>
      <c r="F36" s="17">
        <v>3.690720624425166</v>
      </c>
      <c r="G36" s="18"/>
      <c r="H36" s="15">
        <v>4731.5568100685741</v>
      </c>
      <c r="I36" s="15">
        <v>41786</v>
      </c>
      <c r="J36" s="19" t="s">
        <v>154</v>
      </c>
    </row>
    <row r="37" spans="2:10" s="28" customFormat="1" ht="20.100000000000001" customHeight="1" x14ac:dyDescent="0.2">
      <c r="B37" s="13" t="s">
        <v>165</v>
      </c>
      <c r="C37" s="14">
        <v>36000</v>
      </c>
      <c r="D37" s="15">
        <v>35953</v>
      </c>
      <c r="E37" s="16">
        <v>3.5831591519856674</v>
      </c>
      <c r="F37" s="17">
        <v>3.6939278742422688</v>
      </c>
      <c r="G37" s="18"/>
      <c r="H37" s="15">
        <v>1520.4717374820816</v>
      </c>
      <c r="I37" s="15">
        <v>10047</v>
      </c>
      <c r="J37" s="19" t="s">
        <v>154</v>
      </c>
    </row>
    <row r="38" spans="2:10" s="28" customFormat="1" ht="20.100000000000001" customHeight="1" x14ac:dyDescent="0.2">
      <c r="B38" s="13" t="s">
        <v>118</v>
      </c>
      <c r="C38" s="14">
        <v>44145</v>
      </c>
      <c r="D38" s="15">
        <v>41700</v>
      </c>
      <c r="E38" s="16">
        <v>3</v>
      </c>
      <c r="F38" s="17">
        <v>3.0077899596076167</v>
      </c>
      <c r="G38" s="18"/>
      <c r="H38" s="15">
        <v>1435.4009386709172</v>
      </c>
      <c r="I38" s="15">
        <v>14715</v>
      </c>
      <c r="J38" s="19" t="s">
        <v>258</v>
      </c>
    </row>
    <row r="39" spans="2:10" s="28" customFormat="1" ht="20.100000000000001" customHeight="1" x14ac:dyDescent="0.2">
      <c r="B39" s="47" t="s">
        <v>309</v>
      </c>
      <c r="C39" s="48">
        <f>SUM(C6:C38)</f>
        <v>4767268</v>
      </c>
      <c r="D39" s="48"/>
      <c r="E39" s="49">
        <f>SUM(C39/I39)</f>
        <v>4.8009563104302897</v>
      </c>
      <c r="F39" s="50"/>
      <c r="G39" s="51"/>
      <c r="H39" s="48">
        <f>SUM(H6:H7,H9:H21,H23:H38)</f>
        <v>118677.81533199399</v>
      </c>
      <c r="I39" s="48">
        <f>SUM(I6:I7,I9:I21,I23:I38)</f>
        <v>992983</v>
      </c>
      <c r="J39" s="52"/>
    </row>
    <row r="40" spans="2:10" s="28" customFormat="1" ht="11.25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152" t="s">
        <v>248</v>
      </c>
      <c r="C41" s="152"/>
      <c r="D41" s="152"/>
      <c r="E41" s="152"/>
      <c r="F41" s="152"/>
      <c r="G41" s="152"/>
      <c r="H41" s="152"/>
      <c r="I41" s="152"/>
      <c r="J41" s="152"/>
    </row>
    <row r="42" spans="2:10" s="28" customFormat="1" ht="18" customHeight="1" x14ac:dyDescent="0.2">
      <c r="B42" s="152" t="s">
        <v>333</v>
      </c>
      <c r="C42" s="152"/>
      <c r="D42" s="152"/>
      <c r="E42" s="152"/>
      <c r="F42" s="152"/>
      <c r="G42" s="152"/>
      <c r="H42" s="152"/>
      <c r="I42" s="152"/>
      <c r="J42" s="152"/>
    </row>
    <row r="43" spans="2:10" s="28" customFormat="1" ht="20.100000000000001" customHeight="1" x14ac:dyDescent="0.2">
      <c r="B43" s="71" t="s">
        <v>291</v>
      </c>
      <c r="C43" s="54"/>
      <c r="D43" s="73"/>
      <c r="E43" s="55"/>
      <c r="F43" s="56"/>
      <c r="G43" s="57"/>
      <c r="H43" s="73"/>
      <c r="I43" s="22"/>
      <c r="J43" s="26"/>
    </row>
    <row r="44" spans="2:10" s="28" customFormat="1" ht="20.100000000000001" customHeight="1" x14ac:dyDescent="0.2">
      <c r="B44" s="70" t="s">
        <v>409</v>
      </c>
      <c r="C44" s="54"/>
      <c r="D44" s="73"/>
      <c r="E44" s="55"/>
      <c r="F44" s="56"/>
      <c r="G44" s="57"/>
      <c r="H44" s="73"/>
      <c r="I44" s="22"/>
      <c r="J44" s="26"/>
    </row>
    <row r="45" spans="2:10" s="28" customFormat="1" ht="20.100000000000001" customHeight="1" x14ac:dyDescent="0.2">
      <c r="B45" s="158" t="s">
        <v>502</v>
      </c>
      <c r="C45" s="159"/>
      <c r="D45" s="159"/>
      <c r="E45" s="159"/>
      <c r="F45" s="159"/>
      <c r="G45" s="159"/>
      <c r="H45" s="22"/>
      <c r="I45" s="22"/>
      <c r="J45" s="26"/>
    </row>
    <row r="46" spans="2:10" s="28" customFormat="1" ht="20.100000000000001" customHeight="1" x14ac:dyDescent="0.2">
      <c r="B46" s="159"/>
      <c r="C46" s="159"/>
      <c r="D46" s="159"/>
      <c r="E46" s="159"/>
      <c r="F46" s="159"/>
      <c r="G46" s="159"/>
      <c r="H46" s="22"/>
      <c r="I46" s="22"/>
      <c r="J46" s="26"/>
    </row>
    <row r="47" spans="2:10" s="28" customFormat="1" ht="20.100000000000001" customHeight="1" x14ac:dyDescent="0.2">
      <c r="B47" s="159"/>
      <c r="C47" s="159"/>
      <c r="D47" s="159"/>
      <c r="E47" s="159"/>
      <c r="F47" s="159"/>
      <c r="G47" s="159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6">
    <mergeCell ref="C4:D4"/>
    <mergeCell ref="E4:F4"/>
    <mergeCell ref="H4:H5"/>
    <mergeCell ref="B41:J41"/>
    <mergeCell ref="B45:G47"/>
    <mergeCell ref="B42:J42"/>
  </mergeCells>
  <pageMargins left="0.25" right="0.25" top="0.75" bottom="0.75" header="0.3" footer="0.3"/>
  <pageSetup paperSize="9" scale="70" fitToHeight="2" orientation="landscape" r:id="rId1"/>
  <ignoredErrors>
    <ignoredError sqref="C39" formulaRange="1"/>
  </ignoredError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7">
    <tabColor theme="4" tint="0.59999389629810485"/>
    <pageSetUpPr fitToPage="1"/>
  </sheetPr>
  <dimension ref="B2:IQ64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222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15</v>
      </c>
      <c r="C6" s="14">
        <v>320000</v>
      </c>
      <c r="D6" s="15">
        <v>265100</v>
      </c>
      <c r="E6" s="16">
        <v>3.481098721784063</v>
      </c>
      <c r="F6" s="17">
        <v>2.9819687067637033</v>
      </c>
      <c r="G6" s="18"/>
      <c r="H6" s="15">
        <v>12059.138323315407</v>
      </c>
      <c r="I6" s="15">
        <v>91925</v>
      </c>
      <c r="J6" s="19" t="s">
        <v>184</v>
      </c>
    </row>
    <row r="7" spans="2:251" s="27" customFormat="1" ht="20.100000000000001" customHeight="1" x14ac:dyDescent="0.25">
      <c r="B7" s="13" t="s">
        <v>49</v>
      </c>
      <c r="C7" s="14">
        <v>40000</v>
      </c>
      <c r="D7" s="15">
        <v>35000</v>
      </c>
      <c r="E7" s="16">
        <v>1.2162490878131842</v>
      </c>
      <c r="F7" s="17">
        <v>1.0837590958352685</v>
      </c>
      <c r="G7" s="18"/>
      <c r="H7" s="15">
        <v>4345.6354318253716</v>
      </c>
      <c r="I7" s="15">
        <v>32888</v>
      </c>
      <c r="J7" s="19" t="s">
        <v>340</v>
      </c>
    </row>
    <row r="8" spans="2:251" s="27" customFormat="1" ht="20.100000000000001" customHeight="1" x14ac:dyDescent="0.25">
      <c r="B8" s="13" t="s">
        <v>39</v>
      </c>
      <c r="C8" s="14">
        <v>84000</v>
      </c>
      <c r="D8" s="15">
        <v>81000</v>
      </c>
      <c r="E8" s="16">
        <v>3.0266998162360825</v>
      </c>
      <c r="F8" s="17">
        <v>3.0339351262266838</v>
      </c>
      <c r="G8" s="18"/>
      <c r="H8" s="15">
        <v>2250.5947136981968</v>
      </c>
      <c r="I8" s="15">
        <v>27753</v>
      </c>
      <c r="J8" s="19" t="s">
        <v>211</v>
      </c>
    </row>
    <row r="9" spans="2:251" s="27" customFormat="1" ht="20.100000000000001" customHeight="1" x14ac:dyDescent="0.25">
      <c r="B9" s="13" t="s">
        <v>13</v>
      </c>
      <c r="C9" s="14">
        <v>349620</v>
      </c>
      <c r="D9" s="15">
        <v>330000</v>
      </c>
      <c r="E9" s="16">
        <v>3.9712848007087929</v>
      </c>
      <c r="F9" s="17">
        <v>4.0045141796206636</v>
      </c>
      <c r="G9" s="18" t="s">
        <v>353</v>
      </c>
      <c r="H9" s="15">
        <v>11480.131784245492</v>
      </c>
      <c r="I9" s="15">
        <v>88037</v>
      </c>
      <c r="J9" s="19" t="s">
        <v>191</v>
      </c>
    </row>
    <row r="10" spans="2:251" s="27" customFormat="1" ht="20.100000000000001" customHeight="1" x14ac:dyDescent="0.25">
      <c r="B10" s="13" t="s">
        <v>74</v>
      </c>
      <c r="C10" s="14">
        <v>350000</v>
      </c>
      <c r="D10" s="15">
        <v>313000</v>
      </c>
      <c r="E10" s="16">
        <v>3.1817314073252549</v>
      </c>
      <c r="F10" s="17">
        <v>3.0042712482603062</v>
      </c>
      <c r="G10" s="18"/>
      <c r="H10" s="15">
        <v>14239.363372350523</v>
      </c>
      <c r="I10" s="15">
        <v>110003</v>
      </c>
      <c r="J10" s="19" t="s">
        <v>184</v>
      </c>
    </row>
    <row r="11" spans="2:251" s="28" customFormat="1" ht="20.100000000000001" customHeight="1" x14ac:dyDescent="0.2">
      <c r="B11" s="13" t="s">
        <v>34</v>
      </c>
      <c r="C11" s="14">
        <v>197000</v>
      </c>
      <c r="D11" s="15">
        <v>184156</v>
      </c>
      <c r="E11" s="16">
        <v>2.5767464978483514</v>
      </c>
      <c r="F11" s="17">
        <v>2.6047156334422428</v>
      </c>
      <c r="G11" s="18"/>
      <c r="H11" s="15">
        <v>10613.473808921228</v>
      </c>
      <c r="I11" s="15">
        <v>76453</v>
      </c>
      <c r="J11" s="19" t="s">
        <v>251</v>
      </c>
    </row>
    <row r="12" spans="2:251" s="28" customFormat="1" ht="20.100000000000001" customHeight="1" x14ac:dyDescent="0.2">
      <c r="B12" s="13" t="s">
        <v>40</v>
      </c>
      <c r="C12" s="14">
        <v>90000</v>
      </c>
      <c r="D12" s="15">
        <v>30000</v>
      </c>
      <c r="E12" s="16">
        <v>1.9073858217653916</v>
      </c>
      <c r="F12" s="17">
        <v>0.65984823490597166</v>
      </c>
      <c r="G12" s="18"/>
      <c r="H12" s="15">
        <v>3874.0352230306862</v>
      </c>
      <c r="I12" s="15">
        <v>47185</v>
      </c>
      <c r="J12" s="19" t="s">
        <v>251</v>
      </c>
    </row>
    <row r="13" spans="2:251" s="28" customFormat="1" ht="20.100000000000001" customHeight="1" x14ac:dyDescent="0.2">
      <c r="B13" s="13" t="s">
        <v>223</v>
      </c>
      <c r="C13" s="14">
        <v>397436</v>
      </c>
      <c r="D13" s="15">
        <v>377792</v>
      </c>
      <c r="E13" s="16">
        <v>3.9260305637601132</v>
      </c>
      <c r="F13" s="17">
        <v>3.9264579024496711</v>
      </c>
      <c r="G13" s="18"/>
      <c r="H13" s="15">
        <v>9869.0368301170511</v>
      </c>
      <c r="I13" s="15">
        <v>101231</v>
      </c>
      <c r="J13" s="19" t="s">
        <v>260</v>
      </c>
    </row>
    <row r="14" spans="2:251" s="29" customFormat="1" ht="20.100000000000001" customHeight="1" x14ac:dyDescent="0.2">
      <c r="B14" s="13" t="s">
        <v>35</v>
      </c>
      <c r="C14" s="14">
        <v>61500</v>
      </c>
      <c r="D14" s="15">
        <v>57568</v>
      </c>
      <c r="E14" s="16">
        <v>1.0113800815682148</v>
      </c>
      <c r="F14" s="17">
        <v>1</v>
      </c>
      <c r="G14" s="18"/>
      <c r="H14" s="15">
        <v>7113.5089085732361</v>
      </c>
      <c r="I14" s="15">
        <v>60808</v>
      </c>
      <c r="J14" s="19" t="s">
        <v>340</v>
      </c>
      <c r="K14" s="4"/>
    </row>
    <row r="15" spans="2:251" s="28" customFormat="1" ht="20.100000000000001" customHeight="1" x14ac:dyDescent="0.2">
      <c r="B15" s="32" t="s">
        <v>292</v>
      </c>
      <c r="C15" s="33">
        <v>0</v>
      </c>
      <c r="D15" s="34">
        <v>0</v>
      </c>
      <c r="E15" s="35">
        <v>0</v>
      </c>
      <c r="F15" s="36">
        <v>0</v>
      </c>
      <c r="G15" s="37"/>
      <c r="H15" s="34">
        <v>751.84431192660554</v>
      </c>
      <c r="I15" s="34">
        <v>10660</v>
      </c>
      <c r="J15" s="38"/>
    </row>
    <row r="16" spans="2:251" s="28" customFormat="1" ht="20.100000000000001" customHeight="1" x14ac:dyDescent="0.2">
      <c r="B16" s="13" t="s">
        <v>72</v>
      </c>
      <c r="C16" s="14">
        <v>112436</v>
      </c>
      <c r="D16" s="15">
        <v>108000</v>
      </c>
      <c r="E16" s="16">
        <v>4</v>
      </c>
      <c r="F16" s="17">
        <v>3.9939351355349286</v>
      </c>
      <c r="G16" s="18"/>
      <c r="H16" s="15">
        <v>3374.0402372666877</v>
      </c>
      <c r="I16" s="15">
        <v>28109</v>
      </c>
      <c r="J16" s="19" t="s">
        <v>191</v>
      </c>
    </row>
    <row r="17" spans="2:11" s="28" customFormat="1" ht="20.100000000000001" customHeight="1" x14ac:dyDescent="0.2">
      <c r="B17" s="13" t="s">
        <v>93</v>
      </c>
      <c r="C17" s="14">
        <v>25000</v>
      </c>
      <c r="D17" s="15">
        <v>25000</v>
      </c>
      <c r="E17" s="16">
        <v>1.5001500150015001</v>
      </c>
      <c r="F17" s="17">
        <v>1.5489467162329615</v>
      </c>
      <c r="G17" s="18"/>
      <c r="H17" s="15">
        <v>1470.3556248022778</v>
      </c>
      <c r="I17" s="15">
        <v>16665</v>
      </c>
      <c r="J17" s="19" t="s">
        <v>126</v>
      </c>
    </row>
    <row r="18" spans="2:11" s="28" customFormat="1" ht="20.100000000000001" customHeight="1" x14ac:dyDescent="0.2">
      <c r="B18" s="13" t="s">
        <v>85</v>
      </c>
      <c r="C18" s="14">
        <v>173000</v>
      </c>
      <c r="D18" s="15">
        <v>115000</v>
      </c>
      <c r="E18" s="16">
        <v>3.6694523395410004</v>
      </c>
      <c r="F18" s="17">
        <v>2.6085970284677327</v>
      </c>
      <c r="G18" s="18"/>
      <c r="H18" s="15">
        <v>8980.1568554254991</v>
      </c>
      <c r="I18" s="15">
        <v>47146</v>
      </c>
      <c r="J18" s="19" t="s">
        <v>251</v>
      </c>
    </row>
    <row r="19" spans="2:11" s="28" customFormat="1" ht="20.100000000000001" customHeight="1" x14ac:dyDescent="0.2">
      <c r="B19" s="13" t="s">
        <v>120</v>
      </c>
      <c r="C19" s="14">
        <v>140000</v>
      </c>
      <c r="D19" s="15">
        <v>180000</v>
      </c>
      <c r="E19" s="16">
        <v>1.9485580670303975</v>
      </c>
      <c r="F19" s="17">
        <v>2.5964659213847816</v>
      </c>
      <c r="G19" s="18"/>
      <c r="H19" s="15">
        <v>9403.6093989243909</v>
      </c>
      <c r="I19" s="15">
        <v>71848</v>
      </c>
      <c r="J19" s="19" t="s">
        <v>251</v>
      </c>
    </row>
    <row r="20" spans="2:11" s="28" customFormat="1" ht="20.100000000000001" customHeight="1" x14ac:dyDescent="0.2">
      <c r="B20" s="13" t="s">
        <v>87</v>
      </c>
      <c r="C20" s="14">
        <v>235000</v>
      </c>
      <c r="D20" s="15">
        <v>220000</v>
      </c>
      <c r="E20" s="16">
        <v>2.9482981419448731</v>
      </c>
      <c r="F20" s="17">
        <v>2.971326697370376</v>
      </c>
      <c r="G20" s="18"/>
      <c r="H20" s="15">
        <v>13275.175510914269</v>
      </c>
      <c r="I20" s="15">
        <v>79707</v>
      </c>
      <c r="J20" s="19" t="s">
        <v>211</v>
      </c>
    </row>
    <row r="21" spans="2:11" s="28" customFormat="1" ht="20.100000000000001" customHeight="1" x14ac:dyDescent="0.2">
      <c r="B21" s="13" t="s">
        <v>293</v>
      </c>
      <c r="C21" s="14">
        <v>2102000</v>
      </c>
      <c r="D21" s="15">
        <v>2050000</v>
      </c>
      <c r="E21" s="16">
        <v>2.21</v>
      </c>
      <c r="F21" s="45">
        <v>2.2478341295783171</v>
      </c>
      <c r="G21" s="18"/>
      <c r="H21" s="15">
        <v>213521</v>
      </c>
      <c r="I21" s="15">
        <v>949761</v>
      </c>
      <c r="J21" s="19" t="s">
        <v>294</v>
      </c>
    </row>
    <row r="22" spans="2:11" s="28" customFormat="1" ht="20.100000000000001" customHeight="1" x14ac:dyDescent="0.2">
      <c r="B22" s="13" t="s">
        <v>123</v>
      </c>
      <c r="C22" s="14">
        <v>136000</v>
      </c>
      <c r="D22" s="15">
        <v>125000</v>
      </c>
      <c r="E22" s="16">
        <v>2.7516995791518291</v>
      </c>
      <c r="F22" s="17">
        <v>2.8351100022680882</v>
      </c>
      <c r="G22" s="18"/>
      <c r="H22" s="15">
        <v>7748.0704460613724</v>
      </c>
      <c r="I22" s="15">
        <v>49424</v>
      </c>
      <c r="J22" s="19" t="s">
        <v>211</v>
      </c>
    </row>
    <row r="23" spans="2:11" s="28" customFormat="1" ht="20.100000000000001" customHeight="1" x14ac:dyDescent="0.2">
      <c r="B23" s="13" t="s">
        <v>126</v>
      </c>
      <c r="C23" s="14">
        <v>310000</v>
      </c>
      <c r="D23" s="15">
        <v>300000</v>
      </c>
      <c r="E23" s="16">
        <v>3.2280906364545152</v>
      </c>
      <c r="F23" s="17">
        <v>3.2525613920962759</v>
      </c>
      <c r="G23" s="18"/>
      <c r="H23" s="15">
        <v>15659.102220816198</v>
      </c>
      <c r="I23" s="15">
        <v>96032</v>
      </c>
      <c r="J23" s="19" t="s">
        <v>126</v>
      </c>
      <c r="K23" s="4"/>
    </row>
    <row r="24" spans="2:11" s="28" customFormat="1" ht="20.100000000000001" customHeight="1" x14ac:dyDescent="0.2">
      <c r="B24" s="13" t="s">
        <v>261</v>
      </c>
      <c r="C24" s="14">
        <v>188800</v>
      </c>
      <c r="D24" s="15">
        <v>181600</v>
      </c>
      <c r="E24" s="16">
        <v>3.9912058176898357</v>
      </c>
      <c r="F24" s="17">
        <v>4.0008812513769554</v>
      </c>
      <c r="G24" s="18"/>
      <c r="H24" s="15">
        <v>5364.1437361594435</v>
      </c>
      <c r="I24" s="15">
        <v>47304</v>
      </c>
      <c r="J24" s="19" t="s">
        <v>260</v>
      </c>
    </row>
    <row r="25" spans="2:11" s="28" customFormat="1" ht="20.100000000000001" customHeight="1" x14ac:dyDescent="0.2">
      <c r="B25" s="13" t="s">
        <v>96</v>
      </c>
      <c r="C25" s="14">
        <v>70232</v>
      </c>
      <c r="D25" s="15">
        <v>65000</v>
      </c>
      <c r="E25" s="16">
        <v>0.99754278815425046</v>
      </c>
      <c r="F25" s="17">
        <v>0.96533697686161524</v>
      </c>
      <c r="G25" s="18"/>
      <c r="H25" s="15">
        <v>6485.1201486871241</v>
      </c>
      <c r="I25" s="15">
        <v>70405</v>
      </c>
      <c r="J25" s="19" t="s">
        <v>340</v>
      </c>
    </row>
    <row r="26" spans="2:11" s="28" customFormat="1" ht="20.100000000000001" customHeight="1" x14ac:dyDescent="0.2">
      <c r="B26" s="13" t="s">
        <v>262</v>
      </c>
      <c r="C26" s="14">
        <v>165000</v>
      </c>
      <c r="D26" s="15">
        <v>145000</v>
      </c>
      <c r="E26" s="16">
        <v>3.6991368680641186</v>
      </c>
      <c r="F26" s="17">
        <v>3.4675722211593647</v>
      </c>
      <c r="G26" s="18"/>
      <c r="H26" s="15">
        <v>6459.1944827586212</v>
      </c>
      <c r="I26" s="15">
        <v>44605</v>
      </c>
      <c r="J26" s="19" t="s">
        <v>251</v>
      </c>
    </row>
    <row r="27" spans="2:11" s="28" customFormat="1" ht="20.100000000000001" customHeight="1" x14ac:dyDescent="0.2">
      <c r="B27" s="13" t="s">
        <v>362</v>
      </c>
      <c r="C27" s="14">
        <v>70000</v>
      </c>
      <c r="D27" s="15">
        <v>0</v>
      </c>
      <c r="E27" s="16">
        <v>2.5349460418628231</v>
      </c>
      <c r="F27" s="17">
        <v>0</v>
      </c>
      <c r="G27" s="18"/>
      <c r="H27" s="15">
        <v>4201.1924359379946</v>
      </c>
      <c r="I27" s="15">
        <v>27614</v>
      </c>
      <c r="J27" s="19" t="s">
        <v>251</v>
      </c>
    </row>
    <row r="28" spans="2:11" s="28" customFormat="1" ht="20.100000000000001" customHeight="1" x14ac:dyDescent="0.2">
      <c r="B28" s="13" t="s">
        <v>129</v>
      </c>
      <c r="C28" s="14">
        <v>30000</v>
      </c>
      <c r="D28" s="15">
        <v>30000</v>
      </c>
      <c r="E28" s="16">
        <v>0.90429540316503387</v>
      </c>
      <c r="F28" s="17">
        <v>0.93840908379993115</v>
      </c>
      <c r="G28" s="18"/>
      <c r="H28" s="15">
        <v>2961.6986934514393</v>
      </c>
      <c r="I28" s="15">
        <v>33175</v>
      </c>
      <c r="J28" s="19" t="s">
        <v>340</v>
      </c>
    </row>
    <row r="29" spans="2:11" s="28" customFormat="1" ht="20.100000000000001" customHeight="1" x14ac:dyDescent="0.2">
      <c r="B29" s="13" t="s">
        <v>147</v>
      </c>
      <c r="C29" s="14">
        <v>10000</v>
      </c>
      <c r="D29" s="15">
        <v>10000</v>
      </c>
      <c r="E29" s="16">
        <v>0.8452370890034655</v>
      </c>
      <c r="F29" s="17">
        <v>0.88269044046252976</v>
      </c>
      <c r="G29" s="18"/>
      <c r="H29" s="15">
        <v>655.54898133502058</v>
      </c>
      <c r="I29" s="15">
        <v>11831</v>
      </c>
      <c r="J29" s="19" t="s">
        <v>340</v>
      </c>
    </row>
    <row r="30" spans="2:11" s="28" customFormat="1" ht="20.100000000000001" customHeight="1" x14ac:dyDescent="0.2">
      <c r="B30" s="13" t="s">
        <v>224</v>
      </c>
      <c r="C30" s="14">
        <v>147000</v>
      </c>
      <c r="D30" s="15">
        <v>141144</v>
      </c>
      <c r="E30" s="16">
        <v>3.3836663290673052</v>
      </c>
      <c r="F30" s="17">
        <v>3.4815125428578475</v>
      </c>
      <c r="G30" s="18"/>
      <c r="H30" s="15">
        <v>3955.5158873774121</v>
      </c>
      <c r="I30" s="15">
        <v>43444</v>
      </c>
      <c r="J30" s="19" t="s">
        <v>260</v>
      </c>
    </row>
    <row r="31" spans="2:11" s="28" customFormat="1" ht="20.100000000000001" customHeight="1" x14ac:dyDescent="0.2">
      <c r="B31" s="13" t="s">
        <v>160</v>
      </c>
      <c r="C31" s="14">
        <v>35200</v>
      </c>
      <c r="D31" s="15">
        <v>41000</v>
      </c>
      <c r="E31" s="16">
        <v>0.79764332653523684</v>
      </c>
      <c r="F31" s="17">
        <v>0.99562894609033514</v>
      </c>
      <c r="G31" s="18"/>
      <c r="H31" s="15">
        <v>4775.2607529262896</v>
      </c>
      <c r="I31" s="15">
        <v>44130</v>
      </c>
      <c r="J31" s="19" t="s">
        <v>340</v>
      </c>
    </row>
    <row r="32" spans="2:11" s="28" customFormat="1" ht="20.100000000000001" customHeight="1" x14ac:dyDescent="0.2">
      <c r="B32" s="47" t="s">
        <v>309</v>
      </c>
      <c r="C32" s="48">
        <f>SUM(C6:C31)</f>
        <v>5839224</v>
      </c>
      <c r="D32" s="48"/>
      <c r="E32" s="49">
        <f>SUM(C32/I32)</f>
        <v>2.5415744099085824</v>
      </c>
      <c r="F32" s="50"/>
      <c r="G32" s="51"/>
      <c r="H32" s="48">
        <f>SUM(H6:H14,H16:H31)</f>
        <v>384134.10380892118</v>
      </c>
      <c r="I32" s="48">
        <f>SUM(I6:I14,I16:I31)</f>
        <v>2297483</v>
      </c>
      <c r="J32" s="52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152" t="s">
        <v>248</v>
      </c>
      <c r="C34" s="152"/>
      <c r="D34" s="152"/>
      <c r="E34" s="152"/>
      <c r="F34" s="152"/>
      <c r="G34" s="152"/>
      <c r="H34" s="152"/>
      <c r="I34" s="152"/>
      <c r="J34" s="152"/>
    </row>
    <row r="35" spans="2:10" s="28" customFormat="1" ht="20.100000000000001" customHeight="1" x14ac:dyDescent="0.2">
      <c r="B35" s="152" t="s">
        <v>334</v>
      </c>
      <c r="C35" s="152"/>
      <c r="D35" s="152"/>
      <c r="E35" s="152"/>
      <c r="F35" s="152"/>
      <c r="G35" s="152"/>
      <c r="H35" s="152"/>
      <c r="I35" s="152"/>
      <c r="J35" s="152"/>
    </row>
    <row r="36" spans="2:10" s="28" customFormat="1" ht="20.100000000000001" customHeight="1" x14ac:dyDescent="0.2">
      <c r="B36" s="70" t="s">
        <v>410</v>
      </c>
      <c r="C36" s="54"/>
      <c r="D36" s="73"/>
      <c r="E36" s="55"/>
      <c r="F36" s="56"/>
      <c r="G36" s="57"/>
      <c r="H36" s="73"/>
      <c r="I36" s="22"/>
      <c r="J36" s="26"/>
    </row>
    <row r="37" spans="2:10" s="28" customFormat="1" ht="20.100000000000001" customHeight="1" x14ac:dyDescent="0.2">
      <c r="B37" s="158" t="s">
        <v>508</v>
      </c>
      <c r="C37" s="159"/>
      <c r="D37" s="159"/>
      <c r="E37" s="159"/>
      <c r="F37" s="159"/>
      <c r="G37" s="159"/>
      <c r="H37" s="159"/>
      <c r="I37" s="22"/>
      <c r="J37" s="26"/>
    </row>
    <row r="38" spans="2:10" s="28" customFormat="1" ht="20.100000000000001" customHeight="1" x14ac:dyDescent="0.2">
      <c r="B38" s="159"/>
      <c r="C38" s="159"/>
      <c r="D38" s="159"/>
      <c r="E38" s="159"/>
      <c r="F38" s="159"/>
      <c r="G38" s="159"/>
      <c r="H38" s="159"/>
      <c r="I38" s="22"/>
      <c r="J38" s="26"/>
    </row>
    <row r="39" spans="2:10" s="28" customFormat="1" ht="20.100000000000001" customHeight="1" x14ac:dyDescent="0.2">
      <c r="B39" s="159"/>
      <c r="C39" s="159"/>
      <c r="D39" s="159"/>
      <c r="E39" s="159"/>
      <c r="F39" s="159"/>
      <c r="G39" s="159"/>
      <c r="H39" s="159"/>
      <c r="I39" s="22"/>
      <c r="J39" s="26"/>
    </row>
    <row r="40" spans="2:10" s="28" customFormat="1" ht="20.100000000000001" customHeight="1" x14ac:dyDescent="0.2">
      <c r="B40" s="44"/>
      <c r="C40" s="44"/>
      <c r="D40" s="44"/>
      <c r="E40" s="44"/>
      <c r="F40" s="44"/>
      <c r="G40" s="44"/>
      <c r="H40" s="44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x14ac:dyDescent="0.2"/>
  </sheetData>
  <mergeCells count="6">
    <mergeCell ref="C4:D4"/>
    <mergeCell ref="E4:F4"/>
    <mergeCell ref="H4:H5"/>
    <mergeCell ref="B34:J34"/>
    <mergeCell ref="B37:H39"/>
    <mergeCell ref="B35:J35"/>
  </mergeCells>
  <pageMargins left="0.23622047244094491" right="0.23622047244094491" top="0.74803149606299213" bottom="0.74803149606299213" header="0.31496062992125984" footer="0.31496062992125984"/>
  <pageSetup paperSize="9" scale="61" orientation="landscape" r:id="rId1"/>
  <ignoredErrors>
    <ignoredError sqref="C32" formulaRange="1"/>
  </ignoredError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8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228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8</v>
      </c>
      <c r="C6" s="14">
        <v>230000</v>
      </c>
      <c r="D6" s="15">
        <v>230000</v>
      </c>
      <c r="E6" s="16">
        <v>2.1965638101786857</v>
      </c>
      <c r="F6" s="17">
        <v>2.2789651516502678</v>
      </c>
      <c r="G6" s="18" t="s">
        <v>353</v>
      </c>
      <c r="H6" s="15">
        <v>15140.181713848509</v>
      </c>
      <c r="I6" s="15">
        <v>104709</v>
      </c>
      <c r="J6" s="19" t="s">
        <v>8</v>
      </c>
    </row>
    <row r="7" spans="2:251" s="27" customFormat="1" ht="20.100000000000001" customHeight="1" x14ac:dyDescent="0.25">
      <c r="B7" s="13" t="s">
        <v>20</v>
      </c>
      <c r="C7" s="14">
        <v>55150</v>
      </c>
      <c r="D7" s="15">
        <v>41750</v>
      </c>
      <c r="E7" s="16">
        <v>3.2702798861480078</v>
      </c>
      <c r="F7" s="17">
        <v>2.5704962443048887</v>
      </c>
      <c r="G7" s="18"/>
      <c r="H7" s="15">
        <v>1834.9496301963784</v>
      </c>
      <c r="I7" s="15">
        <v>16864</v>
      </c>
      <c r="J7" s="19" t="s">
        <v>188</v>
      </c>
    </row>
    <row r="8" spans="2:251" s="27" customFormat="1" ht="20.100000000000001" customHeight="1" x14ac:dyDescent="0.25">
      <c r="B8" s="13" t="s">
        <v>64</v>
      </c>
      <c r="C8" s="14">
        <v>10988</v>
      </c>
      <c r="D8" s="15">
        <v>10500</v>
      </c>
      <c r="E8" s="16">
        <v>0.99718667755694712</v>
      </c>
      <c r="F8" s="17">
        <v>0.99876343574621895</v>
      </c>
      <c r="G8" s="18"/>
      <c r="H8" s="15">
        <v>779.54571537872994</v>
      </c>
      <c r="I8" s="15">
        <v>11019</v>
      </c>
      <c r="J8" s="19" t="s">
        <v>263</v>
      </c>
    </row>
    <row r="9" spans="2:251" s="27" customFormat="1" ht="20.100000000000001" customHeight="1" x14ac:dyDescent="0.25">
      <c r="B9" s="13" t="s">
        <v>79</v>
      </c>
      <c r="C9" s="14">
        <v>165000</v>
      </c>
      <c r="D9" s="15">
        <v>165000</v>
      </c>
      <c r="E9" s="16">
        <v>4.8340315823396711</v>
      </c>
      <c r="F9" s="17">
        <v>4.9597210532643983</v>
      </c>
      <c r="G9" s="18"/>
      <c r="H9" s="15">
        <v>4535.6506630961485</v>
      </c>
      <c r="I9" s="15">
        <v>34133</v>
      </c>
      <c r="J9" s="19" t="s">
        <v>188</v>
      </c>
    </row>
    <row r="10" spans="2:251" s="27" customFormat="1" ht="20.100000000000001" customHeight="1" x14ac:dyDescent="0.25">
      <c r="B10" s="13" t="s">
        <v>108</v>
      </c>
      <c r="C10" s="14">
        <v>110640</v>
      </c>
      <c r="D10" s="15">
        <v>106960</v>
      </c>
      <c r="E10" s="16">
        <v>1.9946995510844285</v>
      </c>
      <c r="F10" s="17">
        <v>1.9989534275248562</v>
      </c>
      <c r="G10" s="18"/>
      <c r="H10" s="15">
        <v>6962.9565161948485</v>
      </c>
      <c r="I10" s="15">
        <v>55467</v>
      </c>
      <c r="J10" s="19" t="s">
        <v>263</v>
      </c>
    </row>
    <row r="11" spans="2:251" s="28" customFormat="1" ht="20.100000000000001" customHeight="1" x14ac:dyDescent="0.2">
      <c r="B11" s="13" t="s">
        <v>137</v>
      </c>
      <c r="C11" s="14">
        <v>19750</v>
      </c>
      <c r="D11" s="15">
        <v>9000</v>
      </c>
      <c r="E11" s="16">
        <v>1.6447368421052631</v>
      </c>
      <c r="F11" s="17">
        <v>0.77915332005886939</v>
      </c>
      <c r="G11" s="18"/>
      <c r="H11" s="15">
        <v>1296.7798393267024</v>
      </c>
      <c r="I11" s="15">
        <v>12008</v>
      </c>
      <c r="J11" s="19" t="s">
        <v>263</v>
      </c>
    </row>
    <row r="12" spans="2:251" s="28" customFormat="1" ht="20.100000000000001" customHeight="1" x14ac:dyDescent="0.2">
      <c r="B12" s="13" t="s">
        <v>363</v>
      </c>
      <c r="C12" s="14">
        <v>0</v>
      </c>
      <c r="D12" s="15">
        <v>84620</v>
      </c>
      <c r="E12" s="16">
        <v>0</v>
      </c>
      <c r="F12" s="17">
        <v>2.4977861739181768</v>
      </c>
      <c r="G12" s="18"/>
      <c r="H12" s="15">
        <v>3912.5066947207342</v>
      </c>
      <c r="I12" s="15">
        <v>35045</v>
      </c>
      <c r="J12" s="19" t="s">
        <v>41</v>
      </c>
    </row>
    <row r="13" spans="2:251" s="28" customFormat="1" ht="20.100000000000001" customHeight="1" x14ac:dyDescent="0.2">
      <c r="B13" s="13" t="s">
        <v>509</v>
      </c>
      <c r="C13" s="14">
        <v>12900</v>
      </c>
      <c r="D13" s="15">
        <v>0</v>
      </c>
      <c r="E13" s="16">
        <v>0.99876122638587794</v>
      </c>
      <c r="F13" s="17">
        <v>0</v>
      </c>
      <c r="G13" s="18"/>
      <c r="H13" s="15">
        <v>985.20785513899511</v>
      </c>
      <c r="I13" s="15">
        <v>12916</v>
      </c>
      <c r="J13" s="19" t="s">
        <v>263</v>
      </c>
    </row>
    <row r="14" spans="2:251" s="29" customFormat="1" ht="20.100000000000001" customHeight="1" x14ac:dyDescent="0.2">
      <c r="B14" s="13" t="s">
        <v>115</v>
      </c>
      <c r="C14" s="14">
        <v>51000</v>
      </c>
      <c r="D14" s="15">
        <v>53145</v>
      </c>
      <c r="E14" s="16">
        <v>5.5555555555555554</v>
      </c>
      <c r="F14" s="17">
        <v>5.9586276488395562</v>
      </c>
      <c r="G14" s="18"/>
      <c r="H14" s="15">
        <v>855.89932415200201</v>
      </c>
      <c r="I14" s="15">
        <v>9180</v>
      </c>
      <c r="J14" s="19" t="s">
        <v>188</v>
      </c>
      <c r="K14" s="4"/>
    </row>
    <row r="15" spans="2:251" s="29" customFormat="1" ht="20.100000000000001" customHeight="1" x14ac:dyDescent="0.2">
      <c r="B15" s="47" t="s">
        <v>306</v>
      </c>
      <c r="C15" s="48">
        <f>SUM(C6:C14)</f>
        <v>655428</v>
      </c>
      <c r="D15" s="48"/>
      <c r="E15" s="49">
        <f>SUM(C15/I15)</f>
        <v>2.2496936579472164</v>
      </c>
      <c r="F15" s="50"/>
      <c r="G15" s="51"/>
      <c r="H15" s="48">
        <f>SUM(H6:H14)</f>
        <v>36303.67795205304</v>
      </c>
      <c r="I15" s="48">
        <f>SUM(I6:I14)</f>
        <v>291341</v>
      </c>
      <c r="J15" s="52"/>
      <c r="K15" s="4"/>
    </row>
    <row r="16" spans="2:251" s="28" customFormat="1" ht="20.100000000000001" customHeight="1" x14ac:dyDescent="0.2">
      <c r="B16" s="20"/>
      <c r="C16" s="21"/>
      <c r="D16" s="22"/>
      <c r="E16" s="23"/>
      <c r="F16" s="24"/>
      <c r="G16" s="25"/>
      <c r="H16" s="22"/>
      <c r="I16" s="22"/>
      <c r="J16" s="26"/>
    </row>
    <row r="17" spans="2:11" s="28" customFormat="1" ht="20.100000000000001" customHeight="1" x14ac:dyDescent="0.2">
      <c r="B17" s="152" t="s">
        <v>248</v>
      </c>
      <c r="C17" s="152"/>
      <c r="D17" s="152"/>
      <c r="E17" s="152"/>
      <c r="F17" s="152"/>
      <c r="G17" s="152"/>
      <c r="H17" s="152"/>
      <c r="I17" s="152"/>
      <c r="J17" s="152"/>
    </row>
    <row r="18" spans="2:11" s="28" customFormat="1" ht="20.100000000000001" customHeight="1" x14ac:dyDescent="0.2">
      <c r="B18" s="20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70" t="s">
        <v>364</v>
      </c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72" t="s">
        <v>411</v>
      </c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42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7:J17"/>
  </mergeCells>
  <pageMargins left="0.25" right="0.25" top="0.75" bottom="0.75" header="0.3" footer="0.3"/>
  <pageSetup paperSize="9" scale="70" orientation="landscape" r:id="rId1"/>
  <ignoredErrors>
    <ignoredError sqref="C15" formulaRange="1"/>
  </ignoredError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9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229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7</v>
      </c>
      <c r="C6" s="14">
        <v>240000</v>
      </c>
      <c r="D6" s="15">
        <v>240000</v>
      </c>
      <c r="E6" s="16">
        <v>5.4798273854373587</v>
      </c>
      <c r="F6" s="17">
        <v>5.8304788280737556</v>
      </c>
      <c r="G6" s="18"/>
      <c r="H6" s="15">
        <v>3979.5790147152911</v>
      </c>
      <c r="I6" s="15">
        <v>43797</v>
      </c>
      <c r="J6" s="19" t="s">
        <v>7</v>
      </c>
    </row>
    <row r="7" spans="2:251" s="27" customFormat="1" ht="20.100000000000001" customHeight="1" x14ac:dyDescent="0.25">
      <c r="B7" s="13" t="s">
        <v>212</v>
      </c>
      <c r="C7" s="14">
        <v>27510</v>
      </c>
      <c r="D7" s="15">
        <v>10000</v>
      </c>
      <c r="E7" s="16">
        <v>1.985708098744045</v>
      </c>
      <c r="F7" s="17">
        <v>0.7412898443291327</v>
      </c>
      <c r="G7" s="18"/>
      <c r="H7" s="15">
        <v>1061.2994241842609</v>
      </c>
      <c r="I7" s="15">
        <v>13854</v>
      </c>
      <c r="J7" s="19" t="s">
        <v>341</v>
      </c>
    </row>
    <row r="8" spans="2:251" s="27" customFormat="1" ht="20.100000000000001" customHeight="1" x14ac:dyDescent="0.25">
      <c r="B8" s="13" t="s">
        <v>69</v>
      </c>
      <c r="C8" s="14">
        <v>80000</v>
      </c>
      <c r="D8" s="15">
        <v>50000</v>
      </c>
      <c r="E8" s="16">
        <v>3.7945263956742399</v>
      </c>
      <c r="F8" s="17">
        <v>2.4957572127383449</v>
      </c>
      <c r="G8" s="18"/>
      <c r="H8" s="15">
        <v>1822.8963531669865</v>
      </c>
      <c r="I8" s="15">
        <v>21083</v>
      </c>
      <c r="J8" s="19" t="s">
        <v>341</v>
      </c>
    </row>
    <row r="9" spans="2:251" s="27" customFormat="1" ht="20.100000000000001" customHeight="1" x14ac:dyDescent="0.25">
      <c r="B9" s="13" t="s">
        <v>52</v>
      </c>
      <c r="C9" s="14">
        <v>69400</v>
      </c>
      <c r="D9" s="15">
        <v>48300</v>
      </c>
      <c r="E9" s="16">
        <v>3.841895482728078</v>
      </c>
      <c r="F9" s="17">
        <v>2.9990686122322261</v>
      </c>
      <c r="G9" s="18"/>
      <c r="H9" s="15">
        <v>1098.9091490722969</v>
      </c>
      <c r="I9" s="15">
        <v>18064</v>
      </c>
      <c r="J9" s="19" t="s">
        <v>341</v>
      </c>
    </row>
    <row r="10" spans="2:251" s="27" customFormat="1" ht="20.100000000000001" customHeight="1" x14ac:dyDescent="0.25">
      <c r="B10" s="13" t="s">
        <v>365</v>
      </c>
      <c r="C10" s="14">
        <v>80800</v>
      </c>
      <c r="D10" s="15">
        <v>0</v>
      </c>
      <c r="E10" s="16">
        <v>3.8604873387482082</v>
      </c>
      <c r="F10" s="17">
        <v>0</v>
      </c>
      <c r="G10" s="18"/>
      <c r="H10" s="15">
        <v>1492.6359564939219</v>
      </c>
      <c r="I10" s="15">
        <v>20930</v>
      </c>
      <c r="J10" s="19" t="s">
        <v>341</v>
      </c>
    </row>
    <row r="11" spans="2:251" s="28" customFormat="1" ht="20.100000000000001" customHeight="1" x14ac:dyDescent="0.2">
      <c r="B11" s="13" t="s">
        <v>100</v>
      </c>
      <c r="C11" s="14">
        <v>430000</v>
      </c>
      <c r="D11" s="15">
        <v>390000</v>
      </c>
      <c r="E11" s="16">
        <v>1.9553098029229607</v>
      </c>
      <c r="F11" s="17">
        <v>1.8807688969049294</v>
      </c>
      <c r="G11" s="18"/>
      <c r="H11" s="15">
        <v>23491.97440818938</v>
      </c>
      <c r="I11" s="15">
        <v>219914</v>
      </c>
      <c r="J11" s="19" t="s">
        <v>341</v>
      </c>
    </row>
    <row r="12" spans="2:251" s="28" customFormat="1" ht="20.100000000000001" customHeight="1" x14ac:dyDescent="0.2">
      <c r="B12" s="13" t="s">
        <v>264</v>
      </c>
      <c r="C12" s="14">
        <v>18000</v>
      </c>
      <c r="D12" s="15">
        <v>18000</v>
      </c>
      <c r="E12" s="16">
        <v>1.9144862795149968</v>
      </c>
      <c r="F12" s="17">
        <v>1.9631366561238957</v>
      </c>
      <c r="G12" s="18"/>
      <c r="H12" s="15">
        <v>651.11836212412027</v>
      </c>
      <c r="I12" s="15">
        <v>9402</v>
      </c>
      <c r="J12" s="19" t="s">
        <v>341</v>
      </c>
    </row>
    <row r="13" spans="2:251" s="28" customFormat="1" ht="20.100000000000001" customHeight="1" x14ac:dyDescent="0.2">
      <c r="B13" s="13" t="s">
        <v>265</v>
      </c>
      <c r="C13" s="14">
        <v>86400</v>
      </c>
      <c r="D13" s="15">
        <v>28400</v>
      </c>
      <c r="E13" s="16">
        <v>3.9403475167601587</v>
      </c>
      <c r="F13" s="17">
        <v>1.3287171329652849</v>
      </c>
      <c r="G13" s="18"/>
      <c r="H13" s="15">
        <v>1375.1055662188101</v>
      </c>
      <c r="I13" s="15">
        <v>21927</v>
      </c>
      <c r="J13" s="19" t="s">
        <v>341</v>
      </c>
    </row>
    <row r="14" spans="2:251" s="28" customFormat="1" ht="20.100000000000001" customHeight="1" x14ac:dyDescent="0.2">
      <c r="B14" s="47" t="s">
        <v>306</v>
      </c>
      <c r="C14" s="48">
        <f>SUM(C6:C13)</f>
        <v>1032110</v>
      </c>
      <c r="D14" s="48"/>
      <c r="E14" s="49">
        <f>SUM(C14/I14)</f>
        <v>2.7972659097869479</v>
      </c>
      <c r="F14" s="50"/>
      <c r="G14" s="51"/>
      <c r="H14" s="48">
        <f>SUM(H6:H13)</f>
        <v>34973.518234165065</v>
      </c>
      <c r="I14" s="48">
        <f>SUM(I6:I13)</f>
        <v>368971</v>
      </c>
      <c r="J14" s="52"/>
    </row>
    <row r="15" spans="2:251" s="29" customFormat="1" ht="20.100000000000001" customHeight="1" x14ac:dyDescent="0.2">
      <c r="B15" s="20"/>
      <c r="C15" s="21"/>
      <c r="D15" s="22"/>
      <c r="E15" s="23"/>
      <c r="F15" s="24"/>
      <c r="G15" s="25"/>
      <c r="H15" s="22"/>
      <c r="I15" s="22"/>
      <c r="J15" s="26"/>
      <c r="K15" s="4"/>
    </row>
    <row r="16" spans="2:251" s="28" customFormat="1" ht="20.100000000000001" customHeight="1" x14ac:dyDescent="0.2">
      <c r="B16" s="152" t="s">
        <v>248</v>
      </c>
      <c r="C16" s="152"/>
      <c r="D16" s="152"/>
      <c r="E16" s="152"/>
      <c r="F16" s="152"/>
      <c r="G16" s="152"/>
      <c r="H16" s="152"/>
      <c r="I16" s="152"/>
      <c r="J16" s="152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71"/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42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42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16:J16"/>
  </mergeCells>
  <pageMargins left="0.25" right="0.25" top="0.75" bottom="0.75" header="0.3" footer="0.3"/>
  <pageSetup paperSize="9" scale="70" orientation="landscape" r:id="rId1"/>
  <ignoredErrors>
    <ignoredError sqref="C14" formulaRange="1"/>
  </ignoredError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0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230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58</v>
      </c>
      <c r="C6" s="14">
        <v>95000</v>
      </c>
      <c r="D6" s="15">
        <v>95000</v>
      </c>
      <c r="E6" s="16">
        <v>3.6454336147352264</v>
      </c>
      <c r="F6" s="17">
        <v>3.6863140739591014</v>
      </c>
      <c r="G6" s="18"/>
      <c r="H6" s="15">
        <v>2329.5938974144624</v>
      </c>
      <c r="I6" s="15">
        <v>26060</v>
      </c>
      <c r="J6" s="19" t="s">
        <v>244</v>
      </c>
    </row>
    <row r="7" spans="2:251" s="27" customFormat="1" ht="20.100000000000001" customHeight="1" x14ac:dyDescent="0.25">
      <c r="B7" s="13" t="s">
        <v>104</v>
      </c>
      <c r="C7" s="14">
        <v>13000</v>
      </c>
      <c r="D7" s="15">
        <v>10800</v>
      </c>
      <c r="E7" s="16">
        <v>1.5084706428405663</v>
      </c>
      <c r="F7" s="17">
        <v>1.2776529042943334</v>
      </c>
      <c r="G7" s="18"/>
      <c r="H7" s="15">
        <v>1127.9708156684778</v>
      </c>
      <c r="I7" s="15">
        <v>8618</v>
      </c>
      <c r="J7" s="19" t="s">
        <v>244</v>
      </c>
    </row>
    <row r="8" spans="2:251" s="27" customFormat="1" ht="20.100000000000001" customHeight="1" x14ac:dyDescent="0.25">
      <c r="B8" s="13" t="s">
        <v>65</v>
      </c>
      <c r="C8" s="14">
        <v>50000</v>
      </c>
      <c r="D8" s="15">
        <v>44000</v>
      </c>
      <c r="E8" s="16">
        <v>4.6369284985625523</v>
      </c>
      <c r="F8" s="17">
        <v>4.1458588523508908</v>
      </c>
      <c r="G8" s="18"/>
      <c r="H8" s="15">
        <v>1293.0064489162237</v>
      </c>
      <c r="I8" s="15">
        <v>10783</v>
      </c>
      <c r="J8" s="19" t="s">
        <v>243</v>
      </c>
    </row>
    <row r="9" spans="2:251" s="27" customFormat="1" ht="20.100000000000001" customHeight="1" x14ac:dyDescent="0.25">
      <c r="B9" s="13" t="s">
        <v>50</v>
      </c>
      <c r="C9" s="14">
        <v>46000</v>
      </c>
      <c r="D9" s="15">
        <v>44800</v>
      </c>
      <c r="E9" s="16">
        <v>3.9968720132070552</v>
      </c>
      <c r="F9" s="17">
        <v>3.9370770717989276</v>
      </c>
      <c r="G9" s="18"/>
      <c r="H9" s="15">
        <v>964.29911327401919</v>
      </c>
      <c r="I9" s="15">
        <v>11509</v>
      </c>
      <c r="J9" s="19" t="s">
        <v>244</v>
      </c>
    </row>
    <row r="10" spans="2:251" s="27" customFormat="1" ht="20.100000000000001" customHeight="1" x14ac:dyDescent="0.25">
      <c r="B10" s="13" t="s">
        <v>97</v>
      </c>
      <c r="C10" s="14">
        <v>55000</v>
      </c>
      <c r="D10" s="15">
        <v>54000</v>
      </c>
      <c r="E10" s="16">
        <v>6.1036510931084234</v>
      </c>
      <c r="F10" s="17">
        <v>6.0281312793034161</v>
      </c>
      <c r="G10" s="18"/>
      <c r="H10" s="15">
        <v>877.0075386636413</v>
      </c>
      <c r="I10" s="15">
        <v>9011</v>
      </c>
      <c r="J10" s="19" t="s">
        <v>244</v>
      </c>
    </row>
    <row r="11" spans="2:251" s="28" customFormat="1" ht="20.100000000000001" customHeight="1" x14ac:dyDescent="0.2">
      <c r="B11" s="13" t="s">
        <v>33</v>
      </c>
      <c r="C11" s="14">
        <v>47128</v>
      </c>
      <c r="D11" s="15">
        <v>47684</v>
      </c>
      <c r="E11" s="16">
        <v>4</v>
      </c>
      <c r="F11" s="17">
        <v>4</v>
      </c>
      <c r="G11" s="18"/>
      <c r="H11" s="15">
        <v>975.21056010031646</v>
      </c>
      <c r="I11" s="15">
        <v>11782</v>
      </c>
      <c r="J11" s="19" t="s">
        <v>244</v>
      </c>
    </row>
    <row r="12" spans="2:251" s="28" customFormat="1" ht="20.100000000000001" customHeight="1" x14ac:dyDescent="0.2">
      <c r="B12" s="13" t="s">
        <v>130</v>
      </c>
      <c r="C12" s="14">
        <v>97044</v>
      </c>
      <c r="D12" s="15">
        <v>90816</v>
      </c>
      <c r="E12" s="16">
        <v>6</v>
      </c>
      <c r="F12" s="17">
        <v>5.9528054535920294</v>
      </c>
      <c r="G12" s="18"/>
      <c r="H12" s="15">
        <v>676.5097032304293</v>
      </c>
      <c r="I12" s="15">
        <v>16174</v>
      </c>
      <c r="J12" s="19" t="s">
        <v>244</v>
      </c>
    </row>
    <row r="13" spans="2:251" s="28" customFormat="1" ht="20.100000000000001" customHeight="1" x14ac:dyDescent="0.2">
      <c r="B13" s="13" t="s">
        <v>148</v>
      </c>
      <c r="C13" s="14">
        <v>541000</v>
      </c>
      <c r="D13" s="15">
        <v>526000</v>
      </c>
      <c r="E13" s="16">
        <v>5.9372256365232658</v>
      </c>
      <c r="F13" s="17">
        <v>5.9535936615732883</v>
      </c>
      <c r="G13" s="18"/>
      <c r="H13" s="15">
        <v>9486.1390846121685</v>
      </c>
      <c r="I13" s="15">
        <v>91120</v>
      </c>
      <c r="J13" s="19" t="s">
        <v>244</v>
      </c>
    </row>
    <row r="14" spans="2:251" s="29" customFormat="1" ht="20.100000000000001" customHeight="1" x14ac:dyDescent="0.2">
      <c r="B14" s="13" t="s">
        <v>161</v>
      </c>
      <c r="C14" s="14">
        <v>39200</v>
      </c>
      <c r="D14" s="15">
        <v>38125</v>
      </c>
      <c r="E14" s="16">
        <v>3.2913518052057094</v>
      </c>
      <c r="F14" s="17">
        <v>3.2078249894825408</v>
      </c>
      <c r="G14" s="18"/>
      <c r="H14" s="15">
        <v>842.90926733146239</v>
      </c>
      <c r="I14" s="15">
        <v>11910</v>
      </c>
      <c r="J14" s="19" t="s">
        <v>244</v>
      </c>
      <c r="K14" s="4"/>
    </row>
    <row r="15" spans="2:251" s="28" customFormat="1" ht="20.100000000000001" customHeight="1" x14ac:dyDescent="0.2">
      <c r="B15" s="13" t="s">
        <v>109</v>
      </c>
      <c r="C15" s="14">
        <v>310275</v>
      </c>
      <c r="D15" s="15">
        <v>98296</v>
      </c>
      <c r="E15" s="16">
        <v>12.587221095334685</v>
      </c>
      <c r="F15" s="17">
        <v>4.0763042216140004</v>
      </c>
      <c r="G15" s="18"/>
      <c r="H15" s="15">
        <v>3021.1068400310505</v>
      </c>
      <c r="I15" s="15">
        <v>24650</v>
      </c>
      <c r="J15" s="19" t="s">
        <v>243</v>
      </c>
    </row>
    <row r="16" spans="2:251" s="28" customFormat="1" ht="20.100000000000001" customHeight="1" x14ac:dyDescent="0.2">
      <c r="B16" s="13" t="s">
        <v>84</v>
      </c>
      <c r="C16" s="14">
        <v>14952</v>
      </c>
      <c r="D16" s="15">
        <v>21000</v>
      </c>
      <c r="E16" s="16">
        <v>3.9734254584108424</v>
      </c>
      <c r="F16" s="17">
        <v>5.7439824945295408</v>
      </c>
      <c r="G16" s="18"/>
      <c r="H16" s="15">
        <v>380.53670806711648</v>
      </c>
      <c r="I16" s="15">
        <v>3763</v>
      </c>
      <c r="J16" s="19" t="s">
        <v>244</v>
      </c>
    </row>
    <row r="17" spans="2:11" s="28" customFormat="1" ht="20.100000000000001" customHeight="1" x14ac:dyDescent="0.2">
      <c r="B17" s="13" t="s">
        <v>138</v>
      </c>
      <c r="C17" s="14">
        <v>42000</v>
      </c>
      <c r="D17" s="15">
        <v>42000</v>
      </c>
      <c r="E17" s="16">
        <v>10.186757215619695</v>
      </c>
      <c r="F17" s="17">
        <v>10.228933268387726</v>
      </c>
      <c r="G17" s="18"/>
      <c r="H17" s="15">
        <v>339.61878246850182</v>
      </c>
      <c r="I17" s="15">
        <v>4123</v>
      </c>
      <c r="J17" s="19" t="s">
        <v>243</v>
      </c>
    </row>
    <row r="18" spans="2:11" s="28" customFormat="1" ht="20.100000000000001" customHeight="1" x14ac:dyDescent="0.2">
      <c r="B18" s="13" t="s">
        <v>119</v>
      </c>
      <c r="C18" s="14">
        <v>66500</v>
      </c>
      <c r="D18" s="15">
        <v>42286</v>
      </c>
      <c r="E18" s="16">
        <v>4.9883729652689217</v>
      </c>
      <c r="F18" s="17">
        <v>3.2281853576608901</v>
      </c>
      <c r="G18" s="18"/>
      <c r="H18" s="15">
        <v>823.8142353854422</v>
      </c>
      <c r="I18" s="15">
        <v>13331</v>
      </c>
      <c r="J18" s="19" t="s">
        <v>244</v>
      </c>
    </row>
    <row r="19" spans="2:11" s="28" customFormat="1" ht="20.100000000000001" customHeight="1" x14ac:dyDescent="0.2">
      <c r="B19" s="13" t="s">
        <v>169</v>
      </c>
      <c r="C19" s="14">
        <v>94000</v>
      </c>
      <c r="D19" s="15">
        <v>92000</v>
      </c>
      <c r="E19" s="16">
        <v>5.9769822598079738</v>
      </c>
      <c r="F19" s="17">
        <v>5.9997391417764447</v>
      </c>
      <c r="G19" s="18"/>
      <c r="H19" s="15">
        <v>1515.3271780020302</v>
      </c>
      <c r="I19" s="15">
        <v>15727</v>
      </c>
      <c r="J19" s="19" t="s">
        <v>244</v>
      </c>
    </row>
    <row r="20" spans="2:11" s="28" customFormat="1" ht="20.100000000000001" customHeight="1" x14ac:dyDescent="0.2">
      <c r="B20" s="13" t="s">
        <v>143</v>
      </c>
      <c r="C20" s="14">
        <v>71256</v>
      </c>
      <c r="D20" s="15">
        <v>71952</v>
      </c>
      <c r="E20" s="16">
        <v>5.9929352396972249</v>
      </c>
      <c r="F20" s="17">
        <v>6</v>
      </c>
      <c r="G20" s="18"/>
      <c r="H20" s="15">
        <v>1036.5874484982385</v>
      </c>
      <c r="I20" s="15">
        <v>11890</v>
      </c>
      <c r="J20" s="19" t="s">
        <v>244</v>
      </c>
    </row>
    <row r="21" spans="2:11" s="28" customFormat="1" ht="20.100000000000001" customHeight="1" x14ac:dyDescent="0.2">
      <c r="B21" s="13" t="s">
        <v>133</v>
      </c>
      <c r="C21" s="14">
        <v>29850</v>
      </c>
      <c r="D21" s="15">
        <v>39400</v>
      </c>
      <c r="E21" s="16">
        <v>3.0006031363088059</v>
      </c>
      <c r="F21" s="17">
        <v>4.018767849857201</v>
      </c>
      <c r="G21" s="18"/>
      <c r="H21" s="15">
        <v>703.7883202961724</v>
      </c>
      <c r="I21" s="15">
        <v>9948</v>
      </c>
      <c r="J21" s="19" t="s">
        <v>244</v>
      </c>
    </row>
    <row r="22" spans="2:11" s="28" customFormat="1" ht="20.100000000000001" customHeight="1" x14ac:dyDescent="0.2">
      <c r="B22" s="47" t="s">
        <v>306</v>
      </c>
      <c r="C22" s="48">
        <f>SUM(C6:C21)</f>
        <v>1612205</v>
      </c>
      <c r="D22" s="48"/>
      <c r="E22" s="49">
        <f>SUM(C22/I22)</f>
        <v>5.749681703572409</v>
      </c>
      <c r="F22" s="50"/>
      <c r="G22" s="51"/>
      <c r="H22" s="48">
        <f>SUM(H6:H21)</f>
        <v>26393.425941959751</v>
      </c>
      <c r="I22" s="48">
        <f>SUM(I6:I21)</f>
        <v>280399</v>
      </c>
      <c r="J22" s="52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152" t="s">
        <v>248</v>
      </c>
      <c r="C24" s="152"/>
      <c r="D24" s="152"/>
      <c r="E24" s="152"/>
      <c r="F24" s="152"/>
      <c r="G24" s="152"/>
      <c r="H24" s="152"/>
      <c r="I24" s="152"/>
      <c r="J24" s="152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42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42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42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4:J24"/>
  </mergeCells>
  <pageMargins left="0.25" right="0.25" top="0.75" bottom="0.75" header="0.3" footer="0.3"/>
  <pageSetup paperSize="9" scale="70" orientation="landscape" r:id="rId1"/>
  <ignoredErrors>
    <ignoredError sqref="C22" formulaRange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1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231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366</v>
      </c>
      <c r="C6" s="14">
        <v>7362</v>
      </c>
      <c r="D6" s="15">
        <v>0</v>
      </c>
      <c r="E6" s="16">
        <v>3.003671970624235</v>
      </c>
      <c r="F6" s="17">
        <v>0</v>
      </c>
      <c r="G6" s="18"/>
      <c r="H6" s="15">
        <v>200.23878570652764</v>
      </c>
      <c r="I6" s="15">
        <v>2451</v>
      </c>
      <c r="J6" s="19" t="s">
        <v>342</v>
      </c>
    </row>
    <row r="7" spans="2:251" s="27" customFormat="1" ht="20.100000000000001" customHeight="1" x14ac:dyDescent="0.25">
      <c r="B7" s="13" t="s">
        <v>295</v>
      </c>
      <c r="C7" s="14">
        <v>0</v>
      </c>
      <c r="D7" s="15">
        <v>0</v>
      </c>
      <c r="E7" s="16">
        <v>0</v>
      </c>
      <c r="F7" s="17">
        <v>0</v>
      </c>
      <c r="G7" s="18"/>
      <c r="H7" s="15">
        <v>211.95488487020745</v>
      </c>
      <c r="I7" s="15">
        <v>2646</v>
      </c>
      <c r="J7" s="19" t="s">
        <v>6</v>
      </c>
    </row>
    <row r="8" spans="2:251" s="27" customFormat="1" ht="20.100000000000001" customHeight="1" x14ac:dyDescent="0.25">
      <c r="B8" s="13" t="s">
        <v>296</v>
      </c>
      <c r="C8" s="14">
        <v>0</v>
      </c>
      <c r="D8" s="15">
        <v>0</v>
      </c>
      <c r="E8" s="16">
        <v>0</v>
      </c>
      <c r="F8" s="17">
        <v>0</v>
      </c>
      <c r="G8" s="18"/>
      <c r="H8" s="15">
        <v>1068.2952237428044</v>
      </c>
      <c r="I8" s="15">
        <v>12257</v>
      </c>
      <c r="J8" s="19" t="s">
        <v>27</v>
      </c>
    </row>
    <row r="9" spans="2:251" s="27" customFormat="1" ht="20.100000000000001" customHeight="1" x14ac:dyDescent="0.25">
      <c r="B9" s="13" t="s">
        <v>297</v>
      </c>
      <c r="C9" s="14">
        <v>0</v>
      </c>
      <c r="D9" s="15">
        <v>0</v>
      </c>
      <c r="E9" s="16">
        <v>0</v>
      </c>
      <c r="F9" s="17">
        <v>0</v>
      </c>
      <c r="G9" s="18"/>
      <c r="H9" s="15">
        <v>145.91868958401216</v>
      </c>
      <c r="I9" s="15">
        <v>3133</v>
      </c>
      <c r="J9" s="19" t="s">
        <v>121</v>
      </c>
    </row>
    <row r="10" spans="2:251" s="27" customFormat="1" ht="20.100000000000001" customHeight="1" x14ac:dyDescent="0.25">
      <c r="B10" s="13" t="s">
        <v>367</v>
      </c>
      <c r="C10" s="14">
        <v>21396</v>
      </c>
      <c r="D10" s="15">
        <v>0</v>
      </c>
      <c r="E10" s="16">
        <v>3.0122483457693932</v>
      </c>
      <c r="F10" s="17">
        <v>0</v>
      </c>
      <c r="G10" s="18"/>
      <c r="H10" s="15">
        <v>515.50836320191161</v>
      </c>
      <c r="I10" s="15">
        <v>7103</v>
      </c>
      <c r="J10" s="19" t="s">
        <v>342</v>
      </c>
    </row>
    <row r="11" spans="2:251" s="28" customFormat="1" ht="20.100000000000001" customHeight="1" x14ac:dyDescent="0.2">
      <c r="B11" s="13" t="s">
        <v>298</v>
      </c>
      <c r="C11" s="14">
        <v>0</v>
      </c>
      <c r="D11" s="15">
        <v>0</v>
      </c>
      <c r="E11" s="16">
        <v>0</v>
      </c>
      <c r="F11" s="17">
        <v>0</v>
      </c>
      <c r="G11" s="18"/>
      <c r="H11" s="15">
        <v>252.42868198110133</v>
      </c>
      <c r="I11" s="15">
        <v>4086</v>
      </c>
      <c r="J11" s="19" t="s">
        <v>121</v>
      </c>
    </row>
    <row r="12" spans="2:251" s="28" customFormat="1" ht="20.100000000000001" customHeight="1" x14ac:dyDescent="0.2">
      <c r="B12" s="13" t="s">
        <v>368</v>
      </c>
      <c r="C12" s="14">
        <v>20352</v>
      </c>
      <c r="D12" s="15">
        <v>0</v>
      </c>
      <c r="E12" s="16">
        <v>3</v>
      </c>
      <c r="F12" s="17">
        <v>0</v>
      </c>
      <c r="G12" s="18"/>
      <c r="H12" s="15">
        <v>414.3238704246769</v>
      </c>
      <c r="I12" s="15">
        <v>6784</v>
      </c>
      <c r="J12" s="19" t="s">
        <v>342</v>
      </c>
    </row>
    <row r="13" spans="2:251" s="28" customFormat="1" ht="20.100000000000001" customHeight="1" x14ac:dyDescent="0.2">
      <c r="B13" s="13" t="s">
        <v>121</v>
      </c>
      <c r="C13" s="14">
        <v>20000</v>
      </c>
      <c r="D13" s="15">
        <v>28000</v>
      </c>
      <c r="E13" s="16">
        <v>0.27501615719923544</v>
      </c>
      <c r="F13" s="17">
        <v>0.38875930245473733</v>
      </c>
      <c r="G13" s="18"/>
      <c r="H13" s="15">
        <v>6677.1114233735198</v>
      </c>
      <c r="I13" s="15">
        <v>72723</v>
      </c>
      <c r="J13" s="19" t="s">
        <v>121</v>
      </c>
    </row>
    <row r="14" spans="2:251" s="29" customFormat="1" ht="20.100000000000001" customHeight="1" x14ac:dyDescent="0.2">
      <c r="B14" s="13" t="s">
        <v>299</v>
      </c>
      <c r="C14" s="14">
        <v>0</v>
      </c>
      <c r="D14" s="15">
        <v>0</v>
      </c>
      <c r="E14" s="16">
        <v>0</v>
      </c>
      <c r="F14" s="17">
        <v>0</v>
      </c>
      <c r="G14" s="18"/>
      <c r="H14" s="15">
        <v>138.46299011621593</v>
      </c>
      <c r="I14" s="15">
        <v>2516</v>
      </c>
      <c r="J14" s="19" t="s">
        <v>27</v>
      </c>
      <c r="K14" s="4"/>
    </row>
    <row r="15" spans="2:251" s="28" customFormat="1" ht="20.100000000000001" customHeight="1" x14ac:dyDescent="0.2">
      <c r="B15" s="13" t="s">
        <v>300</v>
      </c>
      <c r="C15" s="14">
        <v>0</v>
      </c>
      <c r="D15" s="15">
        <v>0</v>
      </c>
      <c r="E15" s="16">
        <v>0</v>
      </c>
      <c r="F15" s="17">
        <v>0</v>
      </c>
      <c r="G15" s="18"/>
      <c r="H15" s="15">
        <v>366.39437384598676</v>
      </c>
      <c r="I15" s="15">
        <v>5902</v>
      </c>
      <c r="J15" s="19" t="s">
        <v>27</v>
      </c>
    </row>
    <row r="16" spans="2:251" s="28" customFormat="1" ht="20.100000000000001" customHeight="1" x14ac:dyDescent="0.2">
      <c r="B16" s="13" t="s">
        <v>150</v>
      </c>
      <c r="C16" s="14">
        <v>374025</v>
      </c>
      <c r="D16" s="15">
        <v>20000</v>
      </c>
      <c r="E16" s="16">
        <v>2.9902862168212345</v>
      </c>
      <c r="F16" s="17">
        <v>0.16720590571258978</v>
      </c>
      <c r="G16" s="18"/>
      <c r="H16" s="15">
        <v>11011.003014011079</v>
      </c>
      <c r="I16" s="15">
        <v>125080</v>
      </c>
      <c r="J16" s="19" t="s">
        <v>342</v>
      </c>
    </row>
    <row r="17" spans="2:11" s="28" customFormat="1" ht="20.100000000000001" customHeight="1" x14ac:dyDescent="0.2">
      <c r="B17" s="39" t="s">
        <v>510</v>
      </c>
      <c r="C17" s="40">
        <v>0</v>
      </c>
      <c r="D17" s="15">
        <v>0</v>
      </c>
      <c r="E17" s="16">
        <v>0</v>
      </c>
      <c r="F17" s="17">
        <v>0</v>
      </c>
      <c r="G17" s="18"/>
      <c r="H17" s="15">
        <v>546.39626099706743</v>
      </c>
      <c r="I17" s="15">
        <v>6787</v>
      </c>
      <c r="J17" s="19" t="s">
        <v>54</v>
      </c>
    </row>
    <row r="18" spans="2:11" s="28" customFormat="1" ht="20.100000000000001" customHeight="1" x14ac:dyDescent="0.2">
      <c r="B18" s="13" t="s">
        <v>369</v>
      </c>
      <c r="C18" s="14">
        <v>16239</v>
      </c>
      <c r="D18" s="15">
        <v>0</v>
      </c>
      <c r="E18" s="16">
        <v>3.0005543237250554</v>
      </c>
      <c r="F18" s="17">
        <v>0</v>
      </c>
      <c r="G18" s="18"/>
      <c r="H18" s="15">
        <v>357.87357445421964</v>
      </c>
      <c r="I18" s="15">
        <v>5412</v>
      </c>
      <c r="J18" s="19" t="s">
        <v>342</v>
      </c>
    </row>
    <row r="19" spans="2:11" s="28" customFormat="1" ht="20.100000000000001" customHeight="1" x14ac:dyDescent="0.2">
      <c r="B19" s="13" t="s">
        <v>370</v>
      </c>
      <c r="C19" s="14">
        <v>26250</v>
      </c>
      <c r="D19" s="15">
        <v>0</v>
      </c>
      <c r="E19" s="16">
        <v>2.9911121239744758</v>
      </c>
      <c r="F19" s="17">
        <v>0</v>
      </c>
      <c r="G19" s="18"/>
      <c r="H19" s="15">
        <v>550.65666069295105</v>
      </c>
      <c r="I19" s="15">
        <v>8776</v>
      </c>
      <c r="J19" s="19" t="s">
        <v>342</v>
      </c>
    </row>
    <row r="20" spans="2:11" s="28" customFormat="1" ht="20.100000000000001" customHeight="1" x14ac:dyDescent="0.2">
      <c r="B20" s="13" t="s">
        <v>301</v>
      </c>
      <c r="C20" s="14">
        <v>0</v>
      </c>
      <c r="D20" s="15">
        <v>0</v>
      </c>
      <c r="E20" s="16">
        <v>0</v>
      </c>
      <c r="F20" s="17">
        <v>0</v>
      </c>
      <c r="G20" s="18"/>
      <c r="H20" s="15">
        <v>227.93138372977083</v>
      </c>
      <c r="I20" s="15">
        <v>2809</v>
      </c>
      <c r="J20" s="19" t="s">
        <v>27</v>
      </c>
    </row>
    <row r="21" spans="2:11" s="28" customFormat="1" ht="20.100000000000001" customHeight="1" x14ac:dyDescent="0.2">
      <c r="B21" s="47" t="s">
        <v>306</v>
      </c>
      <c r="C21" s="48">
        <f>SUM(C6:C20)</f>
        <v>485624</v>
      </c>
      <c r="D21" s="48"/>
      <c r="E21" s="49">
        <f>SUM(C21/I21)</f>
        <v>1.808891289367329</v>
      </c>
      <c r="F21" s="50"/>
      <c r="G21" s="51"/>
      <c r="H21" s="48">
        <f>SUM(H6:H20)</f>
        <v>22684.498180732055</v>
      </c>
      <c r="I21" s="48">
        <f>SUM(I6:I20)</f>
        <v>268465</v>
      </c>
      <c r="J21" s="52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152" t="s">
        <v>248</v>
      </c>
      <c r="C23" s="152"/>
      <c r="D23" s="152"/>
      <c r="E23" s="152"/>
      <c r="F23" s="152"/>
      <c r="G23" s="152"/>
      <c r="H23" s="152"/>
      <c r="I23" s="152"/>
      <c r="J23" s="152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146" t="s">
        <v>511</v>
      </c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74" t="s">
        <v>335</v>
      </c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3:J23"/>
  </mergeCells>
  <pageMargins left="0.25" right="0.25" top="0.75" bottom="0.75" header="0.3" footer="0.3"/>
  <pageSetup paperSize="9" scale="70" orientation="landscape" r:id="rId1"/>
  <ignoredErrors>
    <ignoredError sqref="C21" formulaRange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2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232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17</v>
      </c>
      <c r="C6" s="14">
        <v>75000</v>
      </c>
      <c r="D6" s="15">
        <v>10000</v>
      </c>
      <c r="E6" s="16">
        <v>2.9773719730051607</v>
      </c>
      <c r="F6" s="17">
        <v>0.4039587962027873</v>
      </c>
      <c r="G6" s="18"/>
      <c r="H6" s="15">
        <v>3004.6468855218855</v>
      </c>
      <c r="I6" s="15">
        <v>25190</v>
      </c>
      <c r="J6" s="19" t="s">
        <v>320</v>
      </c>
    </row>
    <row r="7" spans="2:251" s="27" customFormat="1" ht="20.100000000000001" customHeight="1" x14ac:dyDescent="0.25">
      <c r="B7" s="13" t="s">
        <v>21</v>
      </c>
      <c r="C7" s="14">
        <v>55077</v>
      </c>
      <c r="D7" s="15">
        <v>0</v>
      </c>
      <c r="E7" s="16">
        <v>2.9595378828586782</v>
      </c>
      <c r="F7" s="17">
        <v>0</v>
      </c>
      <c r="G7" s="18"/>
      <c r="H7" s="15">
        <v>2205.8219425437169</v>
      </c>
      <c r="I7" s="15">
        <v>18610</v>
      </c>
      <c r="J7" s="19" t="s">
        <v>320</v>
      </c>
    </row>
    <row r="8" spans="2:251" s="27" customFormat="1" ht="20.100000000000001" customHeight="1" x14ac:dyDescent="0.25">
      <c r="B8" s="13" t="s">
        <v>38</v>
      </c>
      <c r="C8" s="14">
        <v>60000</v>
      </c>
      <c r="D8" s="15">
        <v>0</v>
      </c>
      <c r="E8" s="16">
        <v>3.0442944847531583</v>
      </c>
      <c r="F8" s="17">
        <v>0</v>
      </c>
      <c r="G8" s="18"/>
      <c r="H8" s="15">
        <v>1887.3570652764201</v>
      </c>
      <c r="I8" s="15">
        <v>19709</v>
      </c>
      <c r="J8" s="19" t="s">
        <v>320</v>
      </c>
    </row>
    <row r="9" spans="2:251" s="27" customFormat="1" ht="20.100000000000001" customHeight="1" x14ac:dyDescent="0.25">
      <c r="B9" s="13" t="s">
        <v>371</v>
      </c>
      <c r="C9" s="14">
        <v>300000</v>
      </c>
      <c r="D9" s="15">
        <v>300000</v>
      </c>
      <c r="E9" s="16">
        <v>3.0361299463617044</v>
      </c>
      <c r="F9" s="17">
        <v>3.0820440115884855</v>
      </c>
      <c r="G9" s="18"/>
      <c r="H9" s="15">
        <v>10353.836360921039</v>
      </c>
      <c r="I9" s="15">
        <v>98810</v>
      </c>
      <c r="J9" s="19" t="s">
        <v>320</v>
      </c>
    </row>
    <row r="10" spans="2:251" s="27" customFormat="1" ht="20.100000000000001" customHeight="1" x14ac:dyDescent="0.25">
      <c r="B10" s="32" t="s">
        <v>374</v>
      </c>
      <c r="C10" s="33">
        <v>0</v>
      </c>
      <c r="D10" s="34">
        <v>0</v>
      </c>
      <c r="E10" s="35">
        <v>0</v>
      </c>
      <c r="F10" s="36">
        <v>0</v>
      </c>
      <c r="G10" s="37"/>
      <c r="H10" s="34">
        <v>1627.4726838275226</v>
      </c>
      <c r="I10" s="34">
        <v>18030</v>
      </c>
      <c r="J10" s="38"/>
    </row>
    <row r="11" spans="2:251" s="28" customFormat="1" ht="20.100000000000001" customHeight="1" x14ac:dyDescent="0.2">
      <c r="B11" s="13" t="s">
        <v>266</v>
      </c>
      <c r="C11" s="14">
        <v>28452</v>
      </c>
      <c r="D11" s="15">
        <v>28452</v>
      </c>
      <c r="E11" s="16">
        <v>3.0012658227848101</v>
      </c>
      <c r="F11" s="17">
        <v>3</v>
      </c>
      <c r="G11" s="18"/>
      <c r="H11" s="15">
        <v>721.07264852829371</v>
      </c>
      <c r="I11" s="15">
        <v>9480</v>
      </c>
      <c r="J11" s="19" t="s">
        <v>320</v>
      </c>
    </row>
    <row r="12" spans="2:251" s="28" customFormat="1" ht="20.100000000000001" customHeight="1" x14ac:dyDescent="0.2">
      <c r="B12" s="13" t="s">
        <v>63</v>
      </c>
      <c r="C12" s="14">
        <v>165000</v>
      </c>
      <c r="D12" s="15">
        <v>0</v>
      </c>
      <c r="E12" s="16">
        <v>2.9391332228931759</v>
      </c>
      <c r="F12" s="17">
        <v>0</v>
      </c>
      <c r="G12" s="18"/>
      <c r="H12" s="15">
        <v>3780.0396301726946</v>
      </c>
      <c r="I12" s="15">
        <v>56139</v>
      </c>
      <c r="J12" s="19" t="s">
        <v>320</v>
      </c>
    </row>
    <row r="13" spans="2:251" s="28" customFormat="1" ht="20.100000000000001" customHeight="1" x14ac:dyDescent="0.2">
      <c r="B13" s="47" t="s">
        <v>309</v>
      </c>
      <c r="C13" s="48">
        <f>SUM(C6:C12)</f>
        <v>683529</v>
      </c>
      <c r="D13" s="48"/>
      <c r="E13" s="49">
        <f>SUM(C13/I13)</f>
        <v>2.9987496599952617</v>
      </c>
      <c r="F13" s="50"/>
      <c r="G13" s="51"/>
      <c r="H13" s="48">
        <f>SUM(H6,H7,H8,H9,H11,H12)</f>
        <v>21952.774532964049</v>
      </c>
      <c r="I13" s="48">
        <f>SUM(I6,I7,I8,I9,I11,I12)</f>
        <v>227938</v>
      </c>
      <c r="J13" s="52"/>
    </row>
    <row r="14" spans="2:251" s="28" customFormat="1" ht="20.100000000000001" customHeight="1" x14ac:dyDescent="0.2">
      <c r="B14" s="20"/>
      <c r="C14" s="21"/>
      <c r="D14" s="22"/>
      <c r="E14" s="23"/>
      <c r="F14" s="24"/>
      <c r="G14" s="25"/>
      <c r="H14" s="22"/>
      <c r="I14" s="22"/>
      <c r="J14" s="26"/>
    </row>
    <row r="15" spans="2:251" s="29" customFormat="1" ht="20.100000000000001" customHeight="1" x14ac:dyDescent="0.2">
      <c r="B15" s="152" t="s">
        <v>248</v>
      </c>
      <c r="C15" s="152"/>
      <c r="D15" s="152"/>
      <c r="E15" s="152"/>
      <c r="F15" s="152"/>
      <c r="G15" s="152"/>
      <c r="H15" s="152"/>
      <c r="I15" s="152"/>
      <c r="J15" s="152"/>
      <c r="K15" s="4"/>
    </row>
    <row r="16" spans="2:251" s="28" customFormat="1" ht="20.100000000000001" customHeight="1" x14ac:dyDescent="0.2">
      <c r="B16" s="152" t="s">
        <v>373</v>
      </c>
      <c r="C16" s="152"/>
      <c r="D16" s="152"/>
      <c r="E16" s="152"/>
      <c r="F16" s="152"/>
      <c r="G16" s="152"/>
      <c r="H16" s="152"/>
      <c r="I16" s="152"/>
      <c r="J16" s="152"/>
    </row>
    <row r="17" spans="2:11" s="28" customFormat="1" ht="20.100000000000001" customHeight="1" x14ac:dyDescent="0.2"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75" t="s">
        <v>372</v>
      </c>
      <c r="C18" s="21"/>
      <c r="D18" s="22"/>
      <c r="E18" s="23"/>
      <c r="F18" s="24"/>
      <c r="G18" s="25"/>
      <c r="H18" s="22"/>
      <c r="I18" s="22"/>
      <c r="J18" s="26"/>
    </row>
    <row r="19" spans="2:11" s="28" customFormat="1" ht="20.100000000000001" customHeight="1" x14ac:dyDescent="0.2">
      <c r="B19" s="46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20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5">
    <mergeCell ref="C4:D4"/>
    <mergeCell ref="E4:F4"/>
    <mergeCell ref="H4:H5"/>
    <mergeCell ref="B15:J15"/>
    <mergeCell ref="B16:J16"/>
  </mergeCells>
  <pageMargins left="0.25" right="0.25" top="0.75" bottom="0.75" header="0.3" footer="0.3"/>
  <pageSetup paperSize="9" scale="70" orientation="landscape" r:id="rId1"/>
  <ignoredErrors>
    <ignoredError sqref="C13" formulaRange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3">
    <tabColor theme="4" tint="0.59999389629810485"/>
    <pageSetUpPr fitToPage="1"/>
  </sheetPr>
  <dimension ref="B2:IQ66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233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375</v>
      </c>
      <c r="C6" s="14">
        <v>0</v>
      </c>
      <c r="D6" s="15">
        <v>13600</v>
      </c>
      <c r="E6" s="16">
        <v>0</v>
      </c>
      <c r="F6" s="17">
        <v>0.99772577213704061</v>
      </c>
      <c r="G6" s="18"/>
      <c r="H6" s="15">
        <v>1058.9488163787587</v>
      </c>
      <c r="I6" s="15">
        <v>13934</v>
      </c>
      <c r="J6" s="19" t="s">
        <v>321</v>
      </c>
    </row>
    <row r="7" spans="2:251" s="27" customFormat="1" ht="20.100000000000001" customHeight="1" x14ac:dyDescent="0.25">
      <c r="B7" s="13" t="s">
        <v>56</v>
      </c>
      <c r="C7" s="14">
        <v>40000</v>
      </c>
      <c r="D7" s="15">
        <v>40000</v>
      </c>
      <c r="E7" s="16">
        <v>2.9817368617219531</v>
      </c>
      <c r="F7" s="17">
        <v>3.0457625828066703</v>
      </c>
      <c r="G7" s="18"/>
      <c r="H7" s="15">
        <v>1357.4760076775433</v>
      </c>
      <c r="I7" s="15">
        <v>13415</v>
      </c>
      <c r="J7" s="19" t="s">
        <v>321</v>
      </c>
    </row>
    <row r="8" spans="2:251" s="27" customFormat="1" ht="20.100000000000001" customHeight="1" x14ac:dyDescent="0.25">
      <c r="B8" s="13" t="s">
        <v>303</v>
      </c>
      <c r="C8" s="14">
        <v>45000</v>
      </c>
      <c r="D8" s="15">
        <v>0</v>
      </c>
      <c r="E8" s="16">
        <v>2.8128516064508062</v>
      </c>
      <c r="F8" s="17">
        <v>0</v>
      </c>
      <c r="G8" s="18"/>
      <c r="H8" s="15">
        <v>1382.1573896353166</v>
      </c>
      <c r="I8" s="15">
        <v>15998</v>
      </c>
      <c r="J8" s="19" t="s">
        <v>321</v>
      </c>
    </row>
    <row r="9" spans="2:251" s="27" customFormat="1" ht="20.100000000000001" customHeight="1" x14ac:dyDescent="0.25">
      <c r="B9" s="13" t="s">
        <v>103</v>
      </c>
      <c r="C9" s="14">
        <v>8200</v>
      </c>
      <c r="D9" s="15">
        <v>8200</v>
      </c>
      <c r="E9" s="16">
        <v>0.95315587585725914</v>
      </c>
      <c r="F9" s="17">
        <v>0.99165558108598384</v>
      </c>
      <c r="G9" s="18"/>
      <c r="H9" s="15">
        <v>523.01023672424822</v>
      </c>
      <c r="I9" s="15">
        <v>8603</v>
      </c>
      <c r="J9" s="19" t="s">
        <v>321</v>
      </c>
    </row>
    <row r="10" spans="2:251" s="27" customFormat="1" ht="20.100000000000001" customHeight="1" x14ac:dyDescent="0.25">
      <c r="B10" s="13" t="s">
        <v>377</v>
      </c>
      <c r="C10" s="14">
        <v>0</v>
      </c>
      <c r="D10" s="15">
        <v>28560</v>
      </c>
      <c r="E10" s="16">
        <v>0</v>
      </c>
      <c r="F10" s="17">
        <v>1.1254728877679698</v>
      </c>
      <c r="G10" s="18"/>
      <c r="H10" s="15">
        <v>2280.0895713371719</v>
      </c>
      <c r="I10" s="15">
        <v>26116</v>
      </c>
      <c r="J10" s="19" t="s">
        <v>321</v>
      </c>
    </row>
    <row r="11" spans="2:251" s="28" customFormat="1" ht="20.100000000000001" customHeight="1" x14ac:dyDescent="0.2">
      <c r="B11" s="13" t="s">
        <v>102</v>
      </c>
      <c r="C11" s="14">
        <v>27000</v>
      </c>
      <c r="D11" s="15">
        <v>27000</v>
      </c>
      <c r="E11" s="16">
        <v>4.658385093167702</v>
      </c>
      <c r="F11" s="17">
        <v>4.721105088302151</v>
      </c>
      <c r="G11" s="18"/>
      <c r="H11" s="15">
        <v>612.33333333333337</v>
      </c>
      <c r="I11" s="15">
        <v>5796</v>
      </c>
      <c r="J11" s="19" t="s">
        <v>321</v>
      </c>
    </row>
    <row r="12" spans="2:251" s="28" customFormat="1" ht="20.100000000000001" customHeight="1" x14ac:dyDescent="0.2">
      <c r="B12" s="13" t="s">
        <v>245</v>
      </c>
      <c r="C12" s="14">
        <v>45000</v>
      </c>
      <c r="D12" s="15">
        <v>21900</v>
      </c>
      <c r="E12" s="16">
        <v>1.9884229596571075</v>
      </c>
      <c r="F12" s="17">
        <v>0.9988597491448119</v>
      </c>
      <c r="G12" s="18"/>
      <c r="H12" s="15">
        <v>2114.3717210492641</v>
      </c>
      <c r="I12" s="15">
        <v>22631</v>
      </c>
      <c r="J12" s="19" t="s">
        <v>321</v>
      </c>
    </row>
    <row r="13" spans="2:251" s="28" customFormat="1" ht="20.100000000000001" customHeight="1" x14ac:dyDescent="0.2">
      <c r="B13" s="13" t="s">
        <v>131</v>
      </c>
      <c r="C13" s="14">
        <v>25000</v>
      </c>
      <c r="D13" s="15">
        <v>25000</v>
      </c>
      <c r="E13" s="16">
        <v>5.6420672534416614</v>
      </c>
      <c r="F13" s="17">
        <v>5.638249887235002</v>
      </c>
      <c r="G13" s="18"/>
      <c r="H13" s="15">
        <v>473.6474728087012</v>
      </c>
      <c r="I13" s="15">
        <v>4431</v>
      </c>
      <c r="J13" s="19" t="s">
        <v>321</v>
      </c>
    </row>
    <row r="14" spans="2:251" s="29" customFormat="1" ht="20.100000000000001" customHeight="1" x14ac:dyDescent="0.2">
      <c r="B14" s="13" t="s">
        <v>302</v>
      </c>
      <c r="C14" s="14">
        <v>35000</v>
      </c>
      <c r="D14" s="15">
        <v>0</v>
      </c>
      <c r="E14" s="16">
        <v>3.4870977383680382</v>
      </c>
      <c r="F14" s="17">
        <v>0</v>
      </c>
      <c r="G14" s="18"/>
      <c r="H14" s="15">
        <v>713.40946896992966</v>
      </c>
      <c r="I14" s="15">
        <v>10037</v>
      </c>
      <c r="J14" s="19" t="s">
        <v>321</v>
      </c>
      <c r="K14" s="4"/>
    </row>
    <row r="15" spans="2:251" s="28" customFormat="1" ht="20.100000000000001" customHeight="1" x14ac:dyDescent="0.2">
      <c r="B15" s="13" t="s">
        <v>379</v>
      </c>
      <c r="C15" s="14">
        <v>1361000</v>
      </c>
      <c r="D15" s="15">
        <v>1265000</v>
      </c>
      <c r="E15" s="16">
        <v>9.0652350566826971</v>
      </c>
      <c r="F15" s="17">
        <v>8.8029394162920482</v>
      </c>
      <c r="G15" s="18"/>
      <c r="H15" s="15">
        <v>20581.921944977606</v>
      </c>
      <c r="I15" s="15">
        <v>150134</v>
      </c>
      <c r="J15" s="19" t="s">
        <v>321</v>
      </c>
    </row>
    <row r="16" spans="2:251" s="28" customFormat="1" ht="20.100000000000001" customHeight="1" x14ac:dyDescent="0.2">
      <c r="B16" s="47" t="s">
        <v>306</v>
      </c>
      <c r="C16" s="48">
        <f>SUM(C6:C15)</f>
        <v>1586200</v>
      </c>
      <c r="D16" s="48"/>
      <c r="E16" s="49">
        <f>SUM(C16/I16)</f>
        <v>5.8510854128626493</v>
      </c>
      <c r="F16" s="50"/>
      <c r="G16" s="51"/>
      <c r="H16" s="48">
        <f>SUM(H6:H15)</f>
        <v>31097.365962891876</v>
      </c>
      <c r="I16" s="48">
        <f>SUM(I6:I15)</f>
        <v>271095</v>
      </c>
      <c r="J16" s="52"/>
    </row>
    <row r="17" spans="2:11" s="28" customFormat="1" ht="20.100000000000001" customHeight="1" x14ac:dyDescent="0.2">
      <c r="B17" s="20"/>
      <c r="C17" s="21"/>
      <c r="D17" s="22"/>
      <c r="E17" s="23"/>
      <c r="F17" s="24"/>
      <c r="G17" s="25"/>
      <c r="H17" s="22"/>
      <c r="I17" s="22"/>
      <c r="J17" s="26"/>
    </row>
    <row r="18" spans="2:11" s="28" customFormat="1" ht="20.100000000000001" customHeight="1" x14ac:dyDescent="0.2">
      <c r="B18" s="152" t="s">
        <v>248</v>
      </c>
      <c r="C18" s="152"/>
      <c r="D18" s="152"/>
      <c r="E18" s="152"/>
      <c r="F18" s="152"/>
      <c r="G18" s="152"/>
      <c r="H18" s="152"/>
      <c r="I18" s="152"/>
      <c r="J18" s="152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72" t="s">
        <v>376</v>
      </c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147" t="s">
        <v>512</v>
      </c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163" t="s">
        <v>378</v>
      </c>
      <c r="C22" s="164"/>
      <c r="D22" s="164"/>
      <c r="E22" s="164"/>
      <c r="F22" s="164"/>
      <c r="G22" s="164"/>
      <c r="H22" s="22"/>
      <c r="I22" s="22"/>
      <c r="J22" s="26"/>
    </row>
    <row r="23" spans="2:11" s="28" customFormat="1" ht="20.100000000000001" customHeight="1" x14ac:dyDescent="0.2">
      <c r="B23" s="164"/>
      <c r="C23" s="164"/>
      <c r="D23" s="164"/>
      <c r="E23" s="164"/>
      <c r="F23" s="164"/>
      <c r="G23" s="164"/>
      <c r="H23" s="22"/>
      <c r="I23" s="22"/>
      <c r="J23" s="26"/>
    </row>
    <row r="24" spans="2:11" s="28" customFormat="1" ht="20.100000000000001" customHeight="1" x14ac:dyDescent="0.2">
      <c r="B24" s="20"/>
      <c r="C24" s="21"/>
      <c r="D24" s="22"/>
      <c r="E24" s="23"/>
      <c r="F24" s="24"/>
      <c r="G24" s="25"/>
      <c r="H24" s="22"/>
      <c r="I24" s="22"/>
      <c r="J24" s="26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  <c r="K25" s="4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pans="2:10" s="28" customFormat="1" ht="20.100000000000001" customHeight="1" x14ac:dyDescent="0.2">
      <c r="B65" s="20"/>
      <c r="C65" s="21"/>
      <c r="D65" s="22"/>
      <c r="E65" s="23"/>
      <c r="F65" s="24"/>
      <c r="G65" s="25"/>
      <c r="H65" s="22"/>
      <c r="I65" s="22"/>
      <c r="J65" s="26"/>
    </row>
    <row r="66" spans="2:10" s="28" customFormat="1" x14ac:dyDescent="0.2"/>
  </sheetData>
  <mergeCells count="5">
    <mergeCell ref="C4:D4"/>
    <mergeCell ref="E4:F4"/>
    <mergeCell ref="H4:H5"/>
    <mergeCell ref="B18:J18"/>
    <mergeCell ref="B22:G23"/>
  </mergeCells>
  <pageMargins left="0.25" right="0.25" top="0.75" bottom="0.75" header="0.3" footer="0.3"/>
  <pageSetup paperSize="9" scale="70" orientation="landscape" r:id="rId1"/>
  <ignoredErrors>
    <ignoredError sqref="C16" formulaRange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4">
    <tabColor theme="4" tint="0.59999389629810485"/>
    <pageSetUpPr fitToPage="1"/>
  </sheetPr>
  <dimension ref="B2:IQ65"/>
  <sheetViews>
    <sheetView showGridLines="0" showRowColHeaders="0" workbookViewId="0">
      <selection activeCell="C43" sqref="C43"/>
    </sheetView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225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305</v>
      </c>
      <c r="C6" s="14">
        <v>0</v>
      </c>
      <c r="D6" s="15">
        <v>0</v>
      </c>
      <c r="E6" s="16">
        <v>0</v>
      </c>
      <c r="F6" s="17">
        <v>0</v>
      </c>
      <c r="G6" s="18"/>
      <c r="H6" s="15">
        <v>2311.7353885959237</v>
      </c>
      <c r="I6" s="15">
        <v>30223</v>
      </c>
      <c r="J6" s="19" t="s">
        <v>0</v>
      </c>
    </row>
    <row r="7" spans="2:251" s="27" customFormat="1" ht="20.100000000000001" customHeight="1" x14ac:dyDescent="0.25">
      <c r="B7" s="13" t="s">
        <v>1</v>
      </c>
      <c r="C7" s="14">
        <v>16380</v>
      </c>
      <c r="D7" s="15">
        <v>15000</v>
      </c>
      <c r="E7" s="16">
        <v>0.40554592720970539</v>
      </c>
      <c r="F7" s="17">
        <v>0.38277023578646524</v>
      </c>
      <c r="G7" s="18"/>
      <c r="H7" s="15">
        <v>4000.8784054904454</v>
      </c>
      <c r="I7" s="15">
        <v>40390</v>
      </c>
      <c r="J7" s="19" t="s">
        <v>178</v>
      </c>
    </row>
    <row r="8" spans="2:251" s="27" customFormat="1" ht="20.100000000000001" customHeight="1" x14ac:dyDescent="0.25">
      <c r="B8" s="13" t="s">
        <v>382</v>
      </c>
      <c r="C8" s="14">
        <v>0</v>
      </c>
      <c r="D8" s="15">
        <v>10000</v>
      </c>
      <c r="E8" s="16">
        <v>0</v>
      </c>
      <c r="F8" s="17">
        <v>1.0464629552113855</v>
      </c>
      <c r="G8" s="18"/>
      <c r="H8" s="15">
        <v>845.88499446350852</v>
      </c>
      <c r="I8" s="15">
        <v>9905</v>
      </c>
      <c r="J8" s="19" t="s">
        <v>343</v>
      </c>
    </row>
    <row r="9" spans="2:251" s="27" customFormat="1" ht="20.100000000000001" customHeight="1" x14ac:dyDescent="0.25">
      <c r="B9" s="13" t="s">
        <v>380</v>
      </c>
      <c r="C9" s="14">
        <v>0</v>
      </c>
      <c r="D9" s="15">
        <v>0</v>
      </c>
      <c r="E9" s="16">
        <v>0</v>
      </c>
      <c r="F9" s="17">
        <v>0</v>
      </c>
      <c r="G9" s="18"/>
      <c r="H9" s="15">
        <v>580.56081918147629</v>
      </c>
      <c r="I9" s="15">
        <v>9262</v>
      </c>
      <c r="J9" s="19" t="s">
        <v>181</v>
      </c>
    </row>
    <row r="10" spans="2:251" s="27" customFormat="1" ht="20.100000000000001" customHeight="1" x14ac:dyDescent="0.25">
      <c r="B10" s="13" t="s">
        <v>68</v>
      </c>
      <c r="C10" s="14">
        <v>81000</v>
      </c>
      <c r="D10" s="15">
        <v>41000</v>
      </c>
      <c r="E10" s="16">
        <v>0.7295588420730279</v>
      </c>
      <c r="F10" s="17">
        <v>0.38309880211545289</v>
      </c>
      <c r="G10" s="18"/>
      <c r="H10" s="15">
        <v>11770.148191595497</v>
      </c>
      <c r="I10" s="15">
        <v>111026</v>
      </c>
      <c r="J10" s="19" t="s">
        <v>181</v>
      </c>
    </row>
    <row r="11" spans="2:251" s="28" customFormat="1" ht="20.100000000000001" customHeight="1" x14ac:dyDescent="0.2">
      <c r="B11" s="13" t="s">
        <v>226</v>
      </c>
      <c r="C11" s="14">
        <v>1500</v>
      </c>
      <c r="D11" s="15">
        <v>3000</v>
      </c>
      <c r="E11" s="16">
        <v>0.31492756665966826</v>
      </c>
      <c r="F11" s="17">
        <v>0.62972292191435764</v>
      </c>
      <c r="G11" s="18"/>
      <c r="H11" s="15">
        <v>375.65700064683762</v>
      </c>
      <c r="I11" s="15">
        <v>4763</v>
      </c>
      <c r="J11" s="19" t="s">
        <v>343</v>
      </c>
    </row>
    <row r="12" spans="2:251" s="28" customFormat="1" ht="20.100000000000001" customHeight="1" x14ac:dyDescent="0.2">
      <c r="B12" s="13" t="s">
        <v>57</v>
      </c>
      <c r="C12" s="14">
        <v>5647</v>
      </c>
      <c r="D12" s="15">
        <v>5400</v>
      </c>
      <c r="E12" s="16">
        <v>1</v>
      </c>
      <c r="F12" s="17">
        <v>0.97508125677139756</v>
      </c>
      <c r="G12" s="18"/>
      <c r="H12" s="15">
        <v>484.67633999539538</v>
      </c>
      <c r="I12" s="15">
        <v>5647</v>
      </c>
      <c r="J12" s="19" t="s">
        <v>186</v>
      </c>
    </row>
    <row r="13" spans="2:251" s="28" customFormat="1" ht="20.100000000000001" customHeight="1" x14ac:dyDescent="0.2">
      <c r="B13" s="13" t="s">
        <v>267</v>
      </c>
      <c r="C13" s="14">
        <v>99225</v>
      </c>
      <c r="D13" s="15">
        <v>64370</v>
      </c>
      <c r="E13" s="16">
        <v>2.9998186050730116</v>
      </c>
      <c r="F13" s="17">
        <v>2</v>
      </c>
      <c r="G13" s="18"/>
      <c r="H13" s="15">
        <v>3212.7867957418348</v>
      </c>
      <c r="I13" s="15">
        <v>33077</v>
      </c>
      <c r="J13" s="19" t="s">
        <v>187</v>
      </c>
    </row>
    <row r="14" spans="2:251" s="29" customFormat="1" ht="20.100000000000001" customHeight="1" x14ac:dyDescent="0.2">
      <c r="B14" s="13" t="s">
        <v>383</v>
      </c>
      <c r="C14" s="14">
        <v>0</v>
      </c>
      <c r="D14" s="15">
        <v>3500</v>
      </c>
      <c r="E14" s="16">
        <v>0</v>
      </c>
      <c r="F14" s="17">
        <v>0.53829590895109192</v>
      </c>
      <c r="G14" s="18"/>
      <c r="H14" s="15">
        <v>538.52926666155042</v>
      </c>
      <c r="I14" s="15">
        <v>6592</v>
      </c>
      <c r="J14" s="19" t="s">
        <v>343</v>
      </c>
      <c r="K14" s="4"/>
    </row>
    <row r="15" spans="2:251" s="28" customFormat="1" ht="20.100000000000001" customHeight="1" x14ac:dyDescent="0.2">
      <c r="B15" s="13" t="s">
        <v>268</v>
      </c>
      <c r="C15" s="14">
        <v>5750</v>
      </c>
      <c r="D15" s="15">
        <v>2815</v>
      </c>
      <c r="E15" s="16">
        <v>1</v>
      </c>
      <c r="F15" s="17">
        <v>0.5</v>
      </c>
      <c r="G15" s="18"/>
      <c r="H15" s="15">
        <v>404.55369300428669</v>
      </c>
      <c r="I15" s="15">
        <v>5750</v>
      </c>
      <c r="J15" s="19" t="s">
        <v>186</v>
      </c>
    </row>
    <row r="16" spans="2:251" s="28" customFormat="1" ht="20.100000000000001" customHeight="1" x14ac:dyDescent="0.2">
      <c r="B16" s="13" t="s">
        <v>387</v>
      </c>
      <c r="C16" s="14">
        <v>0</v>
      </c>
      <c r="D16" s="15">
        <v>0</v>
      </c>
      <c r="E16" s="16">
        <v>0</v>
      </c>
      <c r="F16" s="17">
        <v>0</v>
      </c>
      <c r="G16" s="18"/>
      <c r="H16" s="15">
        <v>614.71145560391608</v>
      </c>
      <c r="I16" s="15">
        <v>5280</v>
      </c>
      <c r="J16" s="19" t="s">
        <v>344</v>
      </c>
    </row>
    <row r="17" spans="2:11" s="28" customFormat="1" ht="20.100000000000001" customHeight="1" x14ac:dyDescent="0.2">
      <c r="B17" s="13" t="s">
        <v>386</v>
      </c>
      <c r="C17" s="14">
        <v>400000</v>
      </c>
      <c r="D17" s="15">
        <v>240000</v>
      </c>
      <c r="E17" s="16">
        <v>0.70917081974827978</v>
      </c>
      <c r="F17" s="17">
        <v>0.44350405159430467</v>
      </c>
      <c r="G17" s="18"/>
      <c r="H17" s="15">
        <v>98030.715336629641</v>
      </c>
      <c r="I17" s="15">
        <v>564039</v>
      </c>
      <c r="J17" s="19" t="s">
        <v>345</v>
      </c>
    </row>
    <row r="18" spans="2:11" s="28" customFormat="1" ht="20.100000000000001" customHeight="1" x14ac:dyDescent="0.2">
      <c r="B18" s="13" t="s">
        <v>132</v>
      </c>
      <c r="C18" s="14">
        <v>13242</v>
      </c>
      <c r="D18" s="15">
        <v>7000</v>
      </c>
      <c r="E18" s="16">
        <v>1</v>
      </c>
      <c r="F18" s="17">
        <v>0.53516819571865448</v>
      </c>
      <c r="G18" s="18"/>
      <c r="H18" s="15">
        <v>844.57150844726084</v>
      </c>
      <c r="I18" s="15">
        <v>13242</v>
      </c>
      <c r="J18" s="19" t="s">
        <v>186</v>
      </c>
    </row>
    <row r="19" spans="2:11" s="28" customFormat="1" ht="20.100000000000001" customHeight="1" x14ac:dyDescent="0.2">
      <c r="B19" s="13" t="s">
        <v>66</v>
      </c>
      <c r="C19" s="14">
        <v>5000</v>
      </c>
      <c r="D19" s="15">
        <v>2000</v>
      </c>
      <c r="E19" s="16">
        <v>0.5271481286241434</v>
      </c>
      <c r="F19" s="17">
        <v>0.21331058020477817</v>
      </c>
      <c r="G19" s="18"/>
      <c r="H19" s="15">
        <v>785.46463771611502</v>
      </c>
      <c r="I19" s="15">
        <v>9485</v>
      </c>
      <c r="J19" s="19" t="s">
        <v>178</v>
      </c>
    </row>
    <row r="20" spans="2:11" s="28" customFormat="1" ht="20.100000000000001" customHeight="1" x14ac:dyDescent="0.2">
      <c r="B20" s="13" t="s">
        <v>136</v>
      </c>
      <c r="C20" s="14">
        <v>27300</v>
      </c>
      <c r="D20" s="15">
        <v>17786</v>
      </c>
      <c r="E20" s="16">
        <v>3.0023094688221708</v>
      </c>
      <c r="F20" s="17">
        <v>2.0018007878446822</v>
      </c>
      <c r="G20" s="18"/>
      <c r="H20" s="15">
        <v>584.50127723021933</v>
      </c>
      <c r="I20" s="15">
        <v>9093</v>
      </c>
      <c r="J20" s="19" t="s">
        <v>187</v>
      </c>
    </row>
    <row r="21" spans="2:11" s="28" customFormat="1" ht="20.100000000000001" customHeight="1" x14ac:dyDescent="0.2">
      <c r="B21" s="13" t="s">
        <v>31</v>
      </c>
      <c r="C21" s="14">
        <v>149200</v>
      </c>
      <c r="D21" s="15">
        <v>160000</v>
      </c>
      <c r="E21" s="16">
        <v>3.9880252325457071</v>
      </c>
      <c r="F21" s="17">
        <v>4.4088065911658534</v>
      </c>
      <c r="G21" s="18"/>
      <c r="H21" s="15">
        <v>4103.3303147577644</v>
      </c>
      <c r="I21" s="15">
        <v>37412</v>
      </c>
      <c r="J21" s="19" t="s">
        <v>345</v>
      </c>
    </row>
    <row r="22" spans="2:11" s="28" customFormat="1" ht="20.100000000000001" customHeight="1" x14ac:dyDescent="0.2">
      <c r="B22" s="13" t="s">
        <v>227</v>
      </c>
      <c r="C22" s="14">
        <v>20973</v>
      </c>
      <c r="D22" s="15">
        <v>13496</v>
      </c>
      <c r="E22" s="16">
        <v>3.0159620362381365</v>
      </c>
      <c r="F22" s="17">
        <v>1.9888004715590923</v>
      </c>
      <c r="G22" s="18"/>
      <c r="H22" s="15">
        <v>399.29974893929591</v>
      </c>
      <c r="I22" s="15">
        <v>6954</v>
      </c>
      <c r="J22" s="19" t="s">
        <v>187</v>
      </c>
    </row>
    <row r="23" spans="2:11" s="28" customFormat="1" ht="20.100000000000001" customHeight="1" x14ac:dyDescent="0.2">
      <c r="B23" s="13" t="s">
        <v>23</v>
      </c>
      <c r="C23" s="14">
        <v>35000</v>
      </c>
      <c r="D23" s="15">
        <v>44000</v>
      </c>
      <c r="E23" s="16">
        <v>0.79347086828383584</v>
      </c>
      <c r="F23" s="17">
        <v>1.0393537109651816</v>
      </c>
      <c r="G23" s="18"/>
      <c r="H23" s="15">
        <v>4171.6315876026447</v>
      </c>
      <c r="I23" s="15">
        <v>44110</v>
      </c>
      <c r="J23" s="19" t="s">
        <v>196</v>
      </c>
      <c r="K23" s="4"/>
    </row>
    <row r="24" spans="2:11" s="28" customFormat="1" ht="20.100000000000001" customHeight="1" x14ac:dyDescent="0.2">
      <c r="B24" s="13" t="s">
        <v>110</v>
      </c>
      <c r="C24" s="14">
        <v>20360</v>
      </c>
      <c r="D24" s="15">
        <v>20000</v>
      </c>
      <c r="E24" s="16">
        <v>0.49048422066971814</v>
      </c>
      <c r="F24" s="17">
        <v>0.50287898217294014</v>
      </c>
      <c r="G24" s="18"/>
      <c r="H24" s="15">
        <v>3538.5313277712607</v>
      </c>
      <c r="I24" s="15">
        <v>41510</v>
      </c>
      <c r="J24" s="19" t="s">
        <v>178</v>
      </c>
    </row>
    <row r="25" spans="2:11" s="28" customFormat="1" ht="20.100000000000001" customHeight="1" x14ac:dyDescent="0.2">
      <c r="B25" s="13" t="s">
        <v>152</v>
      </c>
      <c r="C25" s="14">
        <v>39506</v>
      </c>
      <c r="D25" s="15">
        <v>28000</v>
      </c>
      <c r="E25" s="16">
        <v>1</v>
      </c>
      <c r="F25" s="17">
        <v>0.72237558370527077</v>
      </c>
      <c r="G25" s="18"/>
      <c r="H25" s="15">
        <v>4023.207667766656</v>
      </c>
      <c r="I25" s="15">
        <v>39506</v>
      </c>
      <c r="J25" s="19" t="s">
        <v>186</v>
      </c>
    </row>
    <row r="26" spans="2:11" s="28" customFormat="1" ht="20.100000000000001" customHeight="1" x14ac:dyDescent="0.2">
      <c r="B26" s="13" t="s">
        <v>51</v>
      </c>
      <c r="C26" s="14">
        <v>20000</v>
      </c>
      <c r="D26" s="15">
        <v>10000</v>
      </c>
      <c r="E26" s="16">
        <v>1.4325621373827089</v>
      </c>
      <c r="F26" s="17">
        <v>0.76740081344486222</v>
      </c>
      <c r="G26" s="18"/>
      <c r="H26" s="15">
        <v>1308.2320721826932</v>
      </c>
      <c r="I26" s="15">
        <v>13961</v>
      </c>
      <c r="J26" s="19" t="s">
        <v>199</v>
      </c>
    </row>
    <row r="27" spans="2:11" s="28" customFormat="1" ht="20.100000000000001" customHeight="1" x14ac:dyDescent="0.2">
      <c r="B27" s="13" t="s">
        <v>388</v>
      </c>
      <c r="C27" s="14">
        <v>5000</v>
      </c>
      <c r="D27" s="15">
        <v>0</v>
      </c>
      <c r="E27" s="16">
        <v>0.3419738731960878</v>
      </c>
      <c r="F27" s="17">
        <v>0</v>
      </c>
      <c r="G27" s="18"/>
      <c r="H27" s="15">
        <v>1527.5842368960566</v>
      </c>
      <c r="I27" s="15">
        <v>14621</v>
      </c>
      <c r="J27" s="19" t="s">
        <v>343</v>
      </c>
    </row>
    <row r="28" spans="2:11" s="28" customFormat="1" ht="20.100000000000001" customHeight="1" x14ac:dyDescent="0.2">
      <c r="B28" s="13" t="s">
        <v>389</v>
      </c>
      <c r="C28" s="14">
        <v>48600</v>
      </c>
      <c r="D28" s="15">
        <v>0</v>
      </c>
      <c r="E28" s="16">
        <v>2.0008233841086867</v>
      </c>
      <c r="F28" s="17">
        <v>0</v>
      </c>
      <c r="G28" s="18"/>
      <c r="H28" s="15">
        <v>2393.1715216032803</v>
      </c>
      <c r="I28" s="15">
        <v>24290</v>
      </c>
      <c r="J28" s="19" t="s">
        <v>344</v>
      </c>
    </row>
    <row r="29" spans="2:11" s="28" customFormat="1" ht="20.100000000000001" customHeight="1" x14ac:dyDescent="0.2">
      <c r="B29" s="13" t="s">
        <v>390</v>
      </c>
      <c r="C29" s="14">
        <v>0</v>
      </c>
      <c r="D29" s="15">
        <v>45000</v>
      </c>
      <c r="E29" s="16">
        <v>0</v>
      </c>
      <c r="F29" s="17">
        <v>1.3279428689467938</v>
      </c>
      <c r="G29" s="18"/>
      <c r="H29" s="15">
        <v>2651.9282668040742</v>
      </c>
      <c r="I29" s="15">
        <v>34484</v>
      </c>
      <c r="J29" s="19" t="s">
        <v>181</v>
      </c>
    </row>
    <row r="30" spans="2:11" s="28" customFormat="1" ht="20.100000000000001" customHeight="1" x14ac:dyDescent="0.2">
      <c r="B30" s="13" t="s">
        <v>151</v>
      </c>
      <c r="C30" s="14">
        <v>1000</v>
      </c>
      <c r="D30" s="15">
        <v>10000</v>
      </c>
      <c r="E30" s="16">
        <v>0.10664391596459422</v>
      </c>
      <c r="F30" s="17">
        <v>1.1190689346463742</v>
      </c>
      <c r="G30" s="18"/>
      <c r="H30" s="15">
        <v>987.74148421825839</v>
      </c>
      <c r="I30" s="15">
        <v>9377</v>
      </c>
      <c r="J30" s="19" t="s">
        <v>343</v>
      </c>
    </row>
    <row r="31" spans="2:11" s="28" customFormat="1" ht="20.100000000000001" customHeight="1" x14ac:dyDescent="0.2">
      <c r="B31" s="13" t="s">
        <v>99</v>
      </c>
      <c r="C31" s="14">
        <v>5000</v>
      </c>
      <c r="D31" s="15">
        <v>5000</v>
      </c>
      <c r="E31" s="16">
        <v>0.47970833733090279</v>
      </c>
      <c r="F31" s="17">
        <v>0.48813824074978035</v>
      </c>
      <c r="G31" s="18"/>
      <c r="H31" s="15">
        <v>987.74148421825839</v>
      </c>
      <c r="I31" s="15">
        <v>10423</v>
      </c>
      <c r="J31" s="19" t="s">
        <v>343</v>
      </c>
    </row>
    <row r="32" spans="2:11" s="28" customFormat="1" ht="20.100000000000001" customHeight="1" x14ac:dyDescent="0.2">
      <c r="B32" s="13" t="s">
        <v>82</v>
      </c>
      <c r="C32" s="14">
        <v>340000</v>
      </c>
      <c r="D32" s="15">
        <v>348000</v>
      </c>
      <c r="E32" s="16">
        <v>5.1420879901997854</v>
      </c>
      <c r="F32" s="17">
        <v>5.530217553673304</v>
      </c>
      <c r="G32" s="18"/>
      <c r="H32" s="15">
        <v>6332.3160843300848</v>
      </c>
      <c r="I32" s="15">
        <v>66121</v>
      </c>
      <c r="J32" s="19" t="s">
        <v>345</v>
      </c>
    </row>
    <row r="33" spans="2:10" s="28" customFormat="1" ht="20.100000000000001" customHeight="1" x14ac:dyDescent="0.2">
      <c r="B33" s="13" t="s">
        <v>391</v>
      </c>
      <c r="C33" s="14">
        <v>6000</v>
      </c>
      <c r="D33" s="15">
        <v>0</v>
      </c>
      <c r="E33" s="16">
        <v>0.39714058776806987</v>
      </c>
      <c r="F33" s="17">
        <v>0</v>
      </c>
      <c r="G33" s="18"/>
      <c r="H33" s="15">
        <v>1126.9710019405129</v>
      </c>
      <c r="I33" s="15">
        <v>15108</v>
      </c>
      <c r="J33" s="19" t="s">
        <v>196</v>
      </c>
    </row>
    <row r="34" spans="2:10" s="28" customFormat="1" ht="20.100000000000001" customHeight="1" x14ac:dyDescent="0.2">
      <c r="B34" s="13" t="s">
        <v>71</v>
      </c>
      <c r="C34" s="14">
        <v>151724</v>
      </c>
      <c r="D34" s="15">
        <v>132000</v>
      </c>
      <c r="E34" s="16">
        <v>4.0053854276663143</v>
      </c>
      <c r="F34" s="17">
        <v>3.6136662286465175</v>
      </c>
      <c r="G34" s="18"/>
      <c r="H34" s="15">
        <v>4337.1308256498523</v>
      </c>
      <c r="I34" s="15">
        <v>37880</v>
      </c>
      <c r="J34" s="19" t="s">
        <v>345</v>
      </c>
    </row>
    <row r="35" spans="2:10" s="28" customFormat="1" ht="20.100000000000001" customHeight="1" x14ac:dyDescent="0.2">
      <c r="B35" s="13" t="s">
        <v>163</v>
      </c>
      <c r="C35" s="14">
        <v>18843</v>
      </c>
      <c r="D35" s="15">
        <v>3000</v>
      </c>
      <c r="E35" s="16">
        <v>1</v>
      </c>
      <c r="F35" s="17">
        <v>0.16002560409665548</v>
      </c>
      <c r="G35" s="18"/>
      <c r="H35" s="15">
        <v>1932.1379299003431</v>
      </c>
      <c r="I35" s="15">
        <v>18843</v>
      </c>
      <c r="J35" s="19" t="s">
        <v>186</v>
      </c>
    </row>
    <row r="36" spans="2:10" s="28" customFormat="1" ht="20.100000000000001" customHeight="1" x14ac:dyDescent="0.2">
      <c r="B36" s="13" t="s">
        <v>392</v>
      </c>
      <c r="C36" s="14">
        <v>165600</v>
      </c>
      <c r="D36" s="15">
        <v>106268</v>
      </c>
      <c r="E36" s="16">
        <v>3.0122783083219646</v>
      </c>
      <c r="F36" s="17">
        <v>2</v>
      </c>
      <c r="G36" s="18"/>
      <c r="H36" s="15">
        <v>5390.5466106804952</v>
      </c>
      <c r="I36" s="15">
        <v>54975</v>
      </c>
      <c r="J36" s="19" t="s">
        <v>187</v>
      </c>
    </row>
    <row r="37" spans="2:10" s="28" customFormat="1" ht="20.100000000000001" customHeight="1" x14ac:dyDescent="0.2">
      <c r="B37" s="13" t="s">
        <v>393</v>
      </c>
      <c r="C37" s="14">
        <v>0</v>
      </c>
      <c r="D37" s="15">
        <v>0</v>
      </c>
      <c r="E37" s="16">
        <v>0</v>
      </c>
      <c r="F37" s="17">
        <v>0</v>
      </c>
      <c r="G37" s="18"/>
      <c r="H37" s="15">
        <v>1016.6381765757075</v>
      </c>
      <c r="I37" s="15">
        <v>9073</v>
      </c>
      <c r="J37" s="19" t="s">
        <v>343</v>
      </c>
    </row>
    <row r="38" spans="2:10" s="28" customFormat="1" ht="20.100000000000001" customHeight="1" x14ac:dyDescent="0.2">
      <c r="B38" s="13" t="s">
        <v>116</v>
      </c>
      <c r="C38" s="14">
        <v>20000</v>
      </c>
      <c r="D38" s="15">
        <v>10000</v>
      </c>
      <c r="E38" s="16">
        <v>0.76266015863331305</v>
      </c>
      <c r="F38" s="17">
        <v>0.39564787339268054</v>
      </c>
      <c r="G38" s="18"/>
      <c r="H38" s="15">
        <v>2525.8336092442964</v>
      </c>
      <c r="I38" s="15">
        <v>26224</v>
      </c>
      <c r="J38" s="19" t="s">
        <v>196</v>
      </c>
    </row>
    <row r="39" spans="2:10" s="28" customFormat="1" ht="20.100000000000001" customHeight="1" x14ac:dyDescent="0.2">
      <c r="B39" s="13" t="s">
        <v>394</v>
      </c>
      <c r="C39" s="14">
        <v>12000</v>
      </c>
      <c r="D39" s="15">
        <v>0</v>
      </c>
      <c r="E39" s="16">
        <v>0.90785292782569227</v>
      </c>
      <c r="F39" s="17">
        <v>0</v>
      </c>
      <c r="G39" s="18" t="s">
        <v>353</v>
      </c>
      <c r="H39" s="15">
        <v>1940.0188459978292</v>
      </c>
      <c r="I39" s="15">
        <v>13218</v>
      </c>
      <c r="J39" s="19" t="s">
        <v>269</v>
      </c>
    </row>
    <row r="40" spans="2:10" s="28" customFormat="1" ht="20.100000000000001" customHeight="1" x14ac:dyDescent="0.2">
      <c r="B40" s="13" t="s">
        <v>395</v>
      </c>
      <c r="C40" s="14">
        <v>0</v>
      </c>
      <c r="D40" s="15">
        <v>0</v>
      </c>
      <c r="E40" s="16">
        <v>0</v>
      </c>
      <c r="F40" s="17">
        <v>0</v>
      </c>
      <c r="G40" s="18"/>
      <c r="H40" s="15">
        <v>1150.6137502329711</v>
      </c>
      <c r="I40" s="15">
        <v>10659</v>
      </c>
      <c r="J40" s="19" t="s">
        <v>181</v>
      </c>
    </row>
    <row r="41" spans="2:10" s="28" customFormat="1" ht="20.100000000000001" customHeight="1" x14ac:dyDescent="0.2">
      <c r="B41" s="13" t="s">
        <v>396</v>
      </c>
      <c r="C41" s="14">
        <v>22000</v>
      </c>
      <c r="D41" s="15">
        <v>0</v>
      </c>
      <c r="E41" s="16">
        <v>1.7237326647339968</v>
      </c>
      <c r="F41" s="17">
        <v>0</v>
      </c>
      <c r="G41" s="18" t="s">
        <v>353</v>
      </c>
      <c r="H41" s="15">
        <v>1284.5893238902349</v>
      </c>
      <c r="I41" s="15">
        <v>12763</v>
      </c>
      <c r="J41" s="19" t="s">
        <v>269</v>
      </c>
    </row>
    <row r="42" spans="2:10" s="28" customFormat="1" ht="20.100000000000001" customHeight="1" x14ac:dyDescent="0.2">
      <c r="B42" s="13" t="s">
        <v>173</v>
      </c>
      <c r="C42" s="14">
        <v>33444</v>
      </c>
      <c r="D42" s="15">
        <v>10800</v>
      </c>
      <c r="E42" s="16">
        <v>3.0102610261026101</v>
      </c>
      <c r="F42" s="17">
        <v>0.99410898379970547</v>
      </c>
      <c r="G42" s="18"/>
      <c r="H42" s="15">
        <v>696.14758861127257</v>
      </c>
      <c r="I42" s="15">
        <v>11110</v>
      </c>
      <c r="J42" s="19" t="s">
        <v>187</v>
      </c>
    </row>
    <row r="43" spans="2:10" s="28" customFormat="1" ht="20.100000000000001" customHeight="1" x14ac:dyDescent="0.2">
      <c r="B43" s="13" t="s">
        <v>175</v>
      </c>
      <c r="C43" s="14">
        <v>38325</v>
      </c>
      <c r="D43" s="15">
        <v>25234</v>
      </c>
      <c r="E43" s="16">
        <v>2.9878381538941294</v>
      </c>
      <c r="F43" s="17">
        <v>2</v>
      </c>
      <c r="G43" s="18"/>
      <c r="H43" s="15">
        <v>1285.9028099064826</v>
      </c>
      <c r="I43" s="15">
        <v>12827</v>
      </c>
      <c r="J43" s="19" t="s">
        <v>187</v>
      </c>
    </row>
    <row r="44" spans="2:10" s="28" customFormat="1" ht="20.100000000000001" customHeight="1" x14ac:dyDescent="0.2">
      <c r="B44" s="13" t="s">
        <v>141</v>
      </c>
      <c r="C44" s="14">
        <v>5000</v>
      </c>
      <c r="D44" s="15">
        <v>10000</v>
      </c>
      <c r="E44" s="16">
        <v>0.31665611146295125</v>
      </c>
      <c r="F44" s="17">
        <v>0.66072018500165175</v>
      </c>
      <c r="G44" s="18"/>
      <c r="H44" s="15">
        <v>960.158277877057</v>
      </c>
      <c r="I44" s="15">
        <v>15790</v>
      </c>
      <c r="J44" s="19" t="s">
        <v>196</v>
      </c>
    </row>
    <row r="45" spans="2:10" s="28" customFormat="1" ht="20.100000000000001" customHeight="1" x14ac:dyDescent="0.2">
      <c r="B45" s="13" t="s">
        <v>397</v>
      </c>
      <c r="C45" s="14">
        <v>0</v>
      </c>
      <c r="D45" s="15">
        <v>0</v>
      </c>
      <c r="E45" s="16">
        <v>0</v>
      </c>
      <c r="F45" s="17">
        <v>0</v>
      </c>
      <c r="G45" s="18"/>
      <c r="H45" s="15">
        <v>750.00051527742755</v>
      </c>
      <c r="I45" s="15">
        <v>11841</v>
      </c>
      <c r="J45" s="19" t="s">
        <v>181</v>
      </c>
    </row>
    <row r="46" spans="2:10" s="28" customFormat="1" ht="20.100000000000001" customHeight="1" x14ac:dyDescent="0.2">
      <c r="B46" s="13" t="s">
        <v>98</v>
      </c>
      <c r="C46" s="14">
        <v>158656</v>
      </c>
      <c r="D46" s="15">
        <v>100000</v>
      </c>
      <c r="E46" s="16">
        <v>2.7242693773824649</v>
      </c>
      <c r="F46" s="17">
        <v>1.7565739781130882</v>
      </c>
      <c r="G46" s="18"/>
      <c r="H46" s="15">
        <v>6365.1532347362763</v>
      </c>
      <c r="I46" s="15">
        <v>58238</v>
      </c>
      <c r="J46" s="19" t="s">
        <v>199</v>
      </c>
    </row>
    <row r="47" spans="2:10" s="28" customFormat="1" ht="20.100000000000001" customHeight="1" x14ac:dyDescent="0.2">
      <c r="B47" s="13" t="s">
        <v>398</v>
      </c>
      <c r="C47" s="14">
        <v>18828</v>
      </c>
      <c r="D47" s="15">
        <v>0</v>
      </c>
      <c r="E47" s="16">
        <v>2</v>
      </c>
      <c r="F47" s="17">
        <v>0</v>
      </c>
      <c r="G47" s="18"/>
      <c r="H47" s="15">
        <v>1036.3404668194225</v>
      </c>
      <c r="I47" s="15">
        <v>9414</v>
      </c>
      <c r="J47" s="19" t="s">
        <v>344</v>
      </c>
    </row>
    <row r="48" spans="2:10" s="28" customFormat="1" ht="20.100000000000001" customHeight="1" x14ac:dyDescent="0.2">
      <c r="B48" s="13" t="s">
        <v>149</v>
      </c>
      <c r="C48" s="14">
        <v>72000</v>
      </c>
      <c r="D48" s="15">
        <v>25000</v>
      </c>
      <c r="E48" s="16">
        <v>1.2911787385901046</v>
      </c>
      <c r="F48" s="17">
        <v>0.46714128220939138</v>
      </c>
      <c r="G48" s="18"/>
      <c r="H48" s="15">
        <v>7345.0138028570491</v>
      </c>
      <c r="I48" s="15">
        <v>55763</v>
      </c>
      <c r="J48" s="19" t="s">
        <v>343</v>
      </c>
    </row>
    <row r="49" spans="2:10" s="28" customFormat="1" ht="20.100000000000001" customHeight="1" x14ac:dyDescent="0.2">
      <c r="B49" s="13" t="s">
        <v>399</v>
      </c>
      <c r="C49" s="14">
        <v>6250</v>
      </c>
      <c r="D49" s="15">
        <v>0</v>
      </c>
      <c r="E49" s="16">
        <v>0.25724399078037535</v>
      </c>
      <c r="F49" s="17">
        <v>0</v>
      </c>
      <c r="G49" s="18"/>
      <c r="H49" s="15">
        <v>1699.6509050245031</v>
      </c>
      <c r="I49" s="15">
        <v>24296</v>
      </c>
      <c r="J49" s="19" t="s">
        <v>181</v>
      </c>
    </row>
    <row r="50" spans="2:10" s="28" customFormat="1" ht="20.100000000000001" customHeight="1" x14ac:dyDescent="0.2">
      <c r="B50" s="13" t="s">
        <v>171</v>
      </c>
      <c r="C50" s="14">
        <v>15942</v>
      </c>
      <c r="D50" s="15">
        <v>1561</v>
      </c>
      <c r="E50" s="16">
        <v>1</v>
      </c>
      <c r="F50" s="17">
        <v>0.1000833493620568</v>
      </c>
      <c r="G50" s="18"/>
      <c r="H50" s="15">
        <v>1693.0834749432647</v>
      </c>
      <c r="I50" s="15">
        <v>15942</v>
      </c>
      <c r="J50" s="19" t="s">
        <v>186</v>
      </c>
    </row>
    <row r="51" spans="2:10" s="28" customFormat="1" ht="20.100000000000001" customHeight="1" x14ac:dyDescent="0.2">
      <c r="B51" s="13" t="s">
        <v>139</v>
      </c>
      <c r="C51" s="14">
        <v>6000</v>
      </c>
      <c r="D51" s="15">
        <v>6000</v>
      </c>
      <c r="E51" s="16">
        <v>0.52219321148825071</v>
      </c>
      <c r="F51" s="17">
        <v>0.54107674271800887</v>
      </c>
      <c r="G51" s="18"/>
      <c r="H51" s="15">
        <v>962.78524990955236</v>
      </c>
      <c r="I51" s="15">
        <v>11490</v>
      </c>
      <c r="J51" s="19" t="s">
        <v>178</v>
      </c>
    </row>
    <row r="52" spans="2:10" s="28" customFormat="1" ht="20.100000000000001" customHeight="1" x14ac:dyDescent="0.2">
      <c r="B52" s="13" t="s">
        <v>162</v>
      </c>
      <c r="C52" s="14">
        <v>65000</v>
      </c>
      <c r="D52" s="15">
        <v>45000</v>
      </c>
      <c r="E52" s="16">
        <v>1.6602385635105106</v>
      </c>
      <c r="F52" s="17">
        <v>1.1876484560570071</v>
      </c>
      <c r="G52" s="18"/>
      <c r="H52" s="15">
        <v>4109.8977448390033</v>
      </c>
      <c r="I52" s="15">
        <v>39151</v>
      </c>
      <c r="J52" s="19" t="s">
        <v>343</v>
      </c>
    </row>
    <row r="53" spans="2:10" s="28" customFormat="1" ht="20.100000000000001" customHeight="1" x14ac:dyDescent="0.2">
      <c r="B53" s="13" t="s">
        <v>170</v>
      </c>
      <c r="C53" s="14">
        <v>20000</v>
      </c>
      <c r="D53" s="15">
        <v>13000</v>
      </c>
      <c r="E53" s="16">
        <v>1.5734403272755881</v>
      </c>
      <c r="F53" s="17">
        <v>1.0546811617718643</v>
      </c>
      <c r="G53" s="18"/>
      <c r="H53" s="15">
        <v>1242.5577713703092</v>
      </c>
      <c r="I53" s="15">
        <v>12711</v>
      </c>
      <c r="J53" s="19" t="s">
        <v>343</v>
      </c>
    </row>
    <row r="54" spans="2:10" s="28" customFormat="1" ht="20.100000000000001" customHeight="1" x14ac:dyDescent="0.2">
      <c r="B54" s="32" t="s">
        <v>401</v>
      </c>
      <c r="C54" s="33">
        <v>0</v>
      </c>
      <c r="D54" s="34">
        <v>0</v>
      </c>
      <c r="E54" s="35">
        <v>0</v>
      </c>
      <c r="F54" s="36">
        <v>0</v>
      </c>
      <c r="G54" s="37"/>
      <c r="H54" s="34">
        <v>549.03715479153186</v>
      </c>
      <c r="I54" s="34">
        <v>12923</v>
      </c>
      <c r="J54" s="38"/>
    </row>
    <row r="55" spans="2:10" s="28" customFormat="1" ht="20.100000000000001" customHeight="1" x14ac:dyDescent="0.2">
      <c r="B55" s="47" t="s">
        <v>309</v>
      </c>
      <c r="C55" s="48">
        <f>SUM(C6:C53)</f>
        <v>2175295</v>
      </c>
      <c r="D55" s="48"/>
      <c r="E55" s="49">
        <f>SUM(C55/I55)</f>
        <v>1.2964706807902213</v>
      </c>
      <c r="F55" s="50"/>
      <c r="G55" s="51"/>
      <c r="H55" s="48">
        <f>SUM(H6:H53)</f>
        <v>206661.26282437806</v>
      </c>
      <c r="I55" s="48">
        <f>SUM(I6:I53)</f>
        <v>1677859</v>
      </c>
      <c r="J55" s="52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152" t="s">
        <v>248</v>
      </c>
      <c r="C57" s="152"/>
      <c r="D57" s="152"/>
      <c r="E57" s="152"/>
      <c r="F57" s="152"/>
      <c r="G57" s="152"/>
      <c r="H57" s="152"/>
      <c r="I57" s="152"/>
      <c r="J57" s="152"/>
    </row>
    <row r="58" spans="2:10" s="28" customFormat="1" ht="18.75" customHeight="1" x14ac:dyDescent="0.2">
      <c r="B58" s="152" t="s">
        <v>331</v>
      </c>
      <c r="C58" s="152"/>
      <c r="D58" s="152"/>
      <c r="E58" s="152"/>
      <c r="F58" s="152"/>
      <c r="G58" s="152"/>
      <c r="H58" s="152"/>
      <c r="I58" s="152"/>
      <c r="J58" s="152"/>
    </row>
    <row r="59" spans="2:10" s="28" customFormat="1" ht="20.100000000000001" customHeight="1" x14ac:dyDescent="0.2">
      <c r="B59" s="77" t="s">
        <v>275</v>
      </c>
      <c r="C59" s="79"/>
      <c r="D59" s="80"/>
      <c r="E59" s="55"/>
      <c r="F59" s="56"/>
      <c r="G59" s="57"/>
      <c r="H59" s="73"/>
      <c r="I59" s="73"/>
      <c r="J59" s="58"/>
    </row>
    <row r="60" spans="2:10" s="28" customFormat="1" ht="20.100000000000001" customHeight="1" x14ac:dyDescent="0.2">
      <c r="B60" s="78" t="s">
        <v>381</v>
      </c>
      <c r="C60" s="79"/>
      <c r="D60" s="80"/>
      <c r="E60" s="55"/>
      <c r="F60" s="56"/>
      <c r="G60" s="57"/>
      <c r="H60" s="73"/>
      <c r="I60" s="73"/>
      <c r="J60" s="58"/>
    </row>
    <row r="61" spans="2:10" s="28" customFormat="1" ht="20.100000000000001" customHeight="1" x14ac:dyDescent="0.2">
      <c r="B61" s="78" t="s">
        <v>384</v>
      </c>
      <c r="C61" s="79"/>
      <c r="D61" s="80"/>
      <c r="E61" s="55"/>
      <c r="F61" s="56"/>
      <c r="G61" s="57"/>
      <c r="H61" s="73"/>
      <c r="I61" s="73"/>
      <c r="J61" s="58"/>
    </row>
    <row r="62" spans="2:10" s="28" customFormat="1" ht="20.100000000000001" customHeight="1" x14ac:dyDescent="0.2">
      <c r="B62" s="78" t="s">
        <v>385</v>
      </c>
      <c r="C62" s="79"/>
      <c r="D62" s="80"/>
      <c r="E62" s="55"/>
      <c r="F62" s="56"/>
      <c r="G62" s="57"/>
      <c r="H62" s="73"/>
      <c r="I62" s="73"/>
      <c r="J62" s="58"/>
    </row>
    <row r="63" spans="2:10" s="28" customFormat="1" ht="20.100000000000001" customHeight="1" x14ac:dyDescent="0.2">
      <c r="B63" s="78" t="s">
        <v>400</v>
      </c>
      <c r="C63" s="76"/>
      <c r="D63" s="76"/>
      <c r="E63" s="76"/>
      <c r="F63" s="76"/>
      <c r="G63" s="76"/>
      <c r="H63" s="73"/>
      <c r="I63" s="73"/>
      <c r="J63" s="58"/>
    </row>
    <row r="64" spans="2:10" s="28" customFormat="1" ht="20.100000000000001" customHeight="1" x14ac:dyDescent="0.2">
      <c r="B64" s="76"/>
      <c r="C64" s="76"/>
      <c r="D64" s="76"/>
      <c r="E64" s="76"/>
      <c r="F64" s="76"/>
      <c r="G64" s="76"/>
      <c r="H64" s="22"/>
      <c r="I64" s="22"/>
      <c r="J64" s="26"/>
    </row>
    <row r="65" spans="2:7" s="28" customFormat="1" ht="5.25" customHeight="1" x14ac:dyDescent="0.2">
      <c r="B65" s="76"/>
      <c r="C65" s="76"/>
      <c r="D65" s="76"/>
      <c r="E65" s="76"/>
      <c r="F65" s="76"/>
      <c r="G65" s="76"/>
    </row>
  </sheetData>
  <mergeCells count="5">
    <mergeCell ref="C4:D4"/>
    <mergeCell ref="E4:F4"/>
    <mergeCell ref="H4:H5"/>
    <mergeCell ref="B57:J57"/>
    <mergeCell ref="B58:J58"/>
  </mergeCells>
  <pageMargins left="0.23622047244094491" right="0.23622047244094491" top="0.74803149606299213" bottom="0.74803149606299213" header="0.31496062992125984" footer="0.31496062992125984"/>
  <pageSetup paperSize="9" scale="66" fitToHeight="2" orientation="landscape" r:id="rId1"/>
  <ignoredErrors>
    <ignoredError sqref="C55 H55:I55" formulaRange="1"/>
  </ignoredError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5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234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13" t="s">
        <v>43</v>
      </c>
      <c r="C6" s="14">
        <v>14823</v>
      </c>
      <c r="D6" s="15">
        <v>7500</v>
      </c>
      <c r="E6" s="16">
        <v>1.3264429530201343</v>
      </c>
      <c r="F6" s="17">
        <v>0.67452109002608152</v>
      </c>
      <c r="G6" s="18"/>
      <c r="H6" s="15">
        <v>897.4665014629486</v>
      </c>
      <c r="I6" s="15">
        <v>11175</v>
      </c>
      <c r="J6" s="19" t="s">
        <v>346</v>
      </c>
    </row>
    <row r="7" spans="2:251" s="27" customFormat="1" ht="20.100000000000001" customHeight="1" x14ac:dyDescent="0.25">
      <c r="B7" s="13" t="s">
        <v>2</v>
      </c>
      <c r="C7" s="14">
        <v>45000</v>
      </c>
      <c r="D7" s="15">
        <v>45000</v>
      </c>
      <c r="E7" s="16">
        <v>4.6545304095986761</v>
      </c>
      <c r="F7" s="17">
        <v>4.7214353163361658</v>
      </c>
      <c r="G7" s="18"/>
      <c r="H7" s="15">
        <v>778.80451722696603</v>
      </c>
      <c r="I7" s="15">
        <v>9668</v>
      </c>
      <c r="J7" s="19" t="s">
        <v>346</v>
      </c>
    </row>
    <row r="8" spans="2:251" s="27" customFormat="1" ht="20.100000000000001" customHeight="1" x14ac:dyDescent="0.25">
      <c r="B8" s="13" t="s">
        <v>89</v>
      </c>
      <c r="C8" s="14">
        <v>31780</v>
      </c>
      <c r="D8" s="15">
        <v>30534</v>
      </c>
      <c r="E8" s="16">
        <v>1.9947275922671353</v>
      </c>
      <c r="F8" s="17">
        <v>1.9937316356513222</v>
      </c>
      <c r="G8" s="18"/>
      <c r="H8" s="15">
        <v>1841.3066519376605</v>
      </c>
      <c r="I8" s="15">
        <v>15932</v>
      </c>
      <c r="J8" s="19" t="s">
        <v>346</v>
      </c>
    </row>
    <row r="9" spans="2:251" s="27" customFormat="1" ht="20.100000000000001" customHeight="1" x14ac:dyDescent="0.25">
      <c r="B9" s="13" t="s">
        <v>270</v>
      </c>
      <c r="C9" s="14">
        <v>42340</v>
      </c>
      <c r="D9" s="15">
        <v>41586</v>
      </c>
      <c r="E9" s="16">
        <v>5.9558306372204246</v>
      </c>
      <c r="F9" s="17">
        <v>5.9956747404844295</v>
      </c>
      <c r="G9" s="18"/>
      <c r="H9" s="15">
        <v>493.74296888995042</v>
      </c>
      <c r="I9" s="15">
        <v>7109</v>
      </c>
      <c r="J9" s="19" t="s">
        <v>346</v>
      </c>
    </row>
    <row r="10" spans="2:251" s="27" customFormat="1" ht="20.100000000000001" customHeight="1" x14ac:dyDescent="0.25">
      <c r="B10" s="13" t="s">
        <v>111</v>
      </c>
      <c r="C10" s="14">
        <v>110000</v>
      </c>
      <c r="D10" s="15">
        <v>110000</v>
      </c>
      <c r="E10" s="16">
        <v>3.616874362936902</v>
      </c>
      <c r="F10" s="17">
        <v>3.6600785253210888</v>
      </c>
      <c r="G10" s="18" t="s">
        <v>353</v>
      </c>
      <c r="H10" s="15">
        <v>3711.2558517943512</v>
      </c>
      <c r="I10" s="15">
        <v>30413</v>
      </c>
      <c r="J10" s="19" t="s">
        <v>346</v>
      </c>
    </row>
    <row r="11" spans="2:251" s="28" customFormat="1" ht="20.100000000000001" customHeight="1" x14ac:dyDescent="0.2">
      <c r="B11" s="13" t="s">
        <v>402</v>
      </c>
      <c r="C11" s="14">
        <v>42032</v>
      </c>
      <c r="D11" s="15">
        <v>0</v>
      </c>
      <c r="E11" s="16">
        <v>1.9544313214916766</v>
      </c>
      <c r="F11" s="17">
        <v>0</v>
      </c>
      <c r="G11" s="18"/>
      <c r="H11" s="15">
        <v>2067.7191735833285</v>
      </c>
      <c r="I11" s="15">
        <v>21506</v>
      </c>
      <c r="J11" s="19" t="s">
        <v>346</v>
      </c>
    </row>
    <row r="12" spans="2:251" s="28" customFormat="1" ht="20.100000000000001" customHeight="1" x14ac:dyDescent="0.2">
      <c r="B12" s="13" t="s">
        <v>145</v>
      </c>
      <c r="C12" s="14">
        <v>6000</v>
      </c>
      <c r="D12" s="15">
        <v>5000</v>
      </c>
      <c r="E12" s="16">
        <v>1.063264221158958</v>
      </c>
      <c r="F12" s="17">
        <v>0.88276836158192096</v>
      </c>
      <c r="G12" s="18"/>
      <c r="H12" s="15">
        <v>568.75916582074399</v>
      </c>
      <c r="I12" s="15">
        <v>5643</v>
      </c>
      <c r="J12" s="19" t="s">
        <v>346</v>
      </c>
    </row>
    <row r="13" spans="2:251" s="28" customFormat="1" ht="20.100000000000001" customHeight="1" x14ac:dyDescent="0.2">
      <c r="B13" s="13" t="s">
        <v>62</v>
      </c>
      <c r="C13" s="14">
        <v>27000</v>
      </c>
      <c r="D13" s="15">
        <v>19000</v>
      </c>
      <c r="E13" s="16">
        <v>3.4316217590238942</v>
      </c>
      <c r="F13" s="17">
        <v>2.5804699171533341</v>
      </c>
      <c r="G13" s="18"/>
      <c r="H13" s="15">
        <v>413.27104854600827</v>
      </c>
      <c r="I13" s="15">
        <v>7868</v>
      </c>
      <c r="J13" s="19" t="s">
        <v>346</v>
      </c>
    </row>
    <row r="14" spans="2:251" s="29" customFormat="1" ht="20.100000000000001" customHeight="1" x14ac:dyDescent="0.2">
      <c r="B14" s="13" t="s">
        <v>271</v>
      </c>
      <c r="C14" s="14">
        <v>140000</v>
      </c>
      <c r="D14" s="15">
        <v>138000</v>
      </c>
      <c r="E14" s="16">
        <v>5.9289374497099052</v>
      </c>
      <c r="F14" s="17">
        <v>5.9306373286346643</v>
      </c>
      <c r="G14" s="18"/>
      <c r="H14" s="15">
        <v>2145.4632322206962</v>
      </c>
      <c r="I14" s="15">
        <v>23613</v>
      </c>
      <c r="J14" s="19" t="s">
        <v>346</v>
      </c>
      <c r="K14" s="4"/>
    </row>
    <row r="15" spans="2:251" s="28" customFormat="1" ht="20.100000000000001" customHeight="1" x14ac:dyDescent="0.2">
      <c r="B15" s="13" t="s">
        <v>272</v>
      </c>
      <c r="C15" s="14">
        <v>29424</v>
      </c>
      <c r="D15" s="15">
        <v>29358</v>
      </c>
      <c r="E15" s="16">
        <v>5.9538648320518011</v>
      </c>
      <c r="F15" s="17">
        <v>5.9755750050885403</v>
      </c>
      <c r="G15" s="18"/>
      <c r="H15" s="15">
        <v>537.38875619513942</v>
      </c>
      <c r="I15" s="15">
        <v>4942</v>
      </c>
      <c r="J15" s="19" t="s">
        <v>346</v>
      </c>
    </row>
    <row r="16" spans="2:251" s="28" customFormat="1" ht="20.100000000000001" customHeight="1" x14ac:dyDescent="0.2">
      <c r="B16" s="13" t="s">
        <v>273</v>
      </c>
      <c r="C16" s="14">
        <v>31791</v>
      </c>
      <c r="D16" s="15">
        <v>32000</v>
      </c>
      <c r="E16" s="16">
        <v>2.9581278496324557</v>
      </c>
      <c r="F16" s="17">
        <v>3.091190108191654</v>
      </c>
      <c r="G16" s="18"/>
      <c r="H16" s="15">
        <v>694.24080432316237</v>
      </c>
      <c r="I16" s="15">
        <v>10747</v>
      </c>
      <c r="J16" s="19" t="s">
        <v>346</v>
      </c>
    </row>
    <row r="17" spans="2:11" s="28" customFormat="1" ht="20.100000000000001" customHeight="1" x14ac:dyDescent="0.2">
      <c r="B17" s="13" t="s">
        <v>107</v>
      </c>
      <c r="C17" s="14">
        <v>513000</v>
      </c>
      <c r="D17" s="15">
        <v>438322</v>
      </c>
      <c r="E17" s="16">
        <v>3.413378046589616</v>
      </c>
      <c r="F17" s="17">
        <v>3.0733988697078911</v>
      </c>
      <c r="G17" s="18"/>
      <c r="H17" s="15">
        <v>22499.403355824925</v>
      </c>
      <c r="I17" s="15">
        <v>150291</v>
      </c>
      <c r="J17" s="19" t="s">
        <v>346</v>
      </c>
    </row>
    <row r="18" spans="2:11" s="28" customFormat="1" ht="20.100000000000001" customHeight="1" x14ac:dyDescent="0.2">
      <c r="B18" s="47" t="s">
        <v>306</v>
      </c>
      <c r="C18" s="48">
        <f>SUM(C6:C17)</f>
        <v>1033190</v>
      </c>
      <c r="D18" s="48"/>
      <c r="E18" s="49">
        <f>SUM(C18/I18)</f>
        <v>3.4565600671780854</v>
      </c>
      <c r="F18" s="50"/>
      <c r="G18" s="51"/>
      <c r="H18" s="48">
        <f>SUM(H6:H17)</f>
        <v>36648.822027825881</v>
      </c>
      <c r="I18" s="48">
        <f>SUM(I6:I17)</f>
        <v>298907</v>
      </c>
      <c r="J18" s="52"/>
    </row>
    <row r="19" spans="2:11" s="28" customFormat="1" ht="20.100000000000001" customHeight="1" x14ac:dyDescent="0.2">
      <c r="B19" s="20"/>
      <c r="C19" s="21"/>
      <c r="D19" s="22"/>
      <c r="E19" s="23"/>
      <c r="F19" s="24"/>
      <c r="G19" s="25"/>
      <c r="H19" s="22"/>
      <c r="I19" s="22"/>
      <c r="J19" s="26"/>
    </row>
    <row r="20" spans="2:11" s="28" customFormat="1" ht="20.100000000000001" customHeight="1" x14ac:dyDescent="0.2">
      <c r="B20" s="152" t="s">
        <v>248</v>
      </c>
      <c r="C20" s="152"/>
      <c r="D20" s="152"/>
      <c r="E20" s="152"/>
      <c r="F20" s="152"/>
      <c r="G20" s="152"/>
      <c r="H20" s="152"/>
      <c r="I20" s="152"/>
      <c r="J20" s="152"/>
    </row>
    <row r="21" spans="2:11" s="28" customFormat="1" ht="20.100000000000001" customHeight="1" x14ac:dyDescent="0.2">
      <c r="B21" s="20"/>
      <c r="C21" s="21"/>
      <c r="D21" s="22"/>
      <c r="E21" s="23"/>
      <c r="F21" s="24"/>
      <c r="G21" s="25"/>
      <c r="H21" s="22"/>
      <c r="I21" s="22"/>
      <c r="J21" s="26"/>
    </row>
    <row r="22" spans="2:11" s="28" customFormat="1" ht="20.100000000000001" customHeight="1" x14ac:dyDescent="0.2">
      <c r="B22" s="42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42"/>
      <c r="C23" s="21"/>
      <c r="D23" s="22"/>
      <c r="E23" s="23"/>
      <c r="F23" s="24"/>
      <c r="G23" s="25"/>
      <c r="H23" s="22"/>
      <c r="I23" s="22"/>
      <c r="J23" s="26"/>
    </row>
    <row r="24" spans="2:11" s="28" customFormat="1" ht="20.100000000000001" customHeight="1" x14ac:dyDescent="0.2">
      <c r="B24" s="42"/>
      <c r="C24" s="21"/>
      <c r="D24" s="22"/>
      <c r="E24" s="23"/>
      <c r="F24" s="24"/>
      <c r="G24" s="25"/>
      <c r="H24" s="22"/>
      <c r="I24" s="22"/>
      <c r="J24" s="26"/>
      <c r="K24" s="4"/>
    </row>
    <row r="25" spans="2:11" s="28" customFormat="1" ht="20.100000000000001" customHeight="1" x14ac:dyDescent="0.2">
      <c r="B25" s="20"/>
      <c r="C25" s="21"/>
      <c r="D25" s="22"/>
      <c r="E25" s="23"/>
      <c r="F25" s="24"/>
      <c r="G25" s="25"/>
      <c r="H25" s="22"/>
      <c r="I25" s="22"/>
      <c r="J25" s="26"/>
    </row>
    <row r="26" spans="2:11" s="28" customFormat="1" ht="20.100000000000001" customHeight="1" x14ac:dyDescent="0.2">
      <c r="B26" s="20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0:J20"/>
  </mergeCells>
  <pageMargins left="0.25" right="0.25" top="0.75" bottom="0.75" header="0.3" footer="0.3"/>
  <pageSetup paperSize="9" scale="70" orientation="landscape" r:id="rId1"/>
  <ignoredErrors>
    <ignoredError sqref="C18" formulaRange="1"/>
  </ignoredError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6">
    <tabColor theme="4" tint="0.59999389629810485"/>
    <pageSetUpPr fitToPage="1"/>
  </sheetPr>
  <dimension ref="B2:IQ65"/>
  <sheetViews>
    <sheetView showGridLines="0" showRowColHeaders="0" workbookViewId="0"/>
  </sheetViews>
  <sheetFormatPr defaultColWidth="9.140625" defaultRowHeight="14.25" x14ac:dyDescent="0.2"/>
  <cols>
    <col min="1" max="1" width="4.7109375" style="1" customWidth="1"/>
    <col min="2" max="2" width="23.5703125" style="1" bestFit="1" customWidth="1"/>
    <col min="3" max="6" width="13.7109375" style="1" customWidth="1"/>
    <col min="7" max="7" width="35.140625" style="1" customWidth="1"/>
    <col min="8" max="8" width="21.42578125" style="1" customWidth="1"/>
    <col min="9" max="9" width="18.42578125" style="1" customWidth="1"/>
    <col min="10" max="10" width="44.140625" style="1" customWidth="1"/>
    <col min="11" max="11" width="1.5703125" style="1" customWidth="1"/>
    <col min="12" max="16384" width="9.140625" style="1"/>
  </cols>
  <sheetData>
    <row r="2" spans="2:251" ht="29.25" x14ac:dyDescent="0.35">
      <c r="B2" s="5" t="s">
        <v>235</v>
      </c>
      <c r="C2" s="2"/>
      <c r="H2" s="2"/>
      <c r="K2" s="2"/>
      <c r="N2" s="2"/>
      <c r="Q2" s="2"/>
      <c r="T2" s="2"/>
      <c r="W2" s="2"/>
      <c r="Z2" s="2"/>
      <c r="AC2" s="2"/>
      <c r="AF2" s="2"/>
      <c r="AI2" s="2"/>
      <c r="AL2" s="2"/>
      <c r="AO2" s="2"/>
      <c r="AR2" s="2"/>
      <c r="AU2" s="2"/>
      <c r="AX2" s="2"/>
      <c r="BA2" s="2"/>
      <c r="BD2" s="2"/>
      <c r="BG2" s="2"/>
      <c r="BJ2" s="2"/>
      <c r="BM2" s="2"/>
      <c r="BP2" s="2"/>
      <c r="BS2" s="2"/>
      <c r="BV2" s="2"/>
      <c r="BY2" s="2"/>
      <c r="CB2" s="2"/>
      <c r="CE2" s="2"/>
      <c r="CH2" s="2"/>
      <c r="CK2" s="2"/>
      <c r="CN2" s="2"/>
      <c r="CQ2" s="2"/>
      <c r="CT2" s="2"/>
      <c r="CW2" s="2"/>
      <c r="CZ2" s="2"/>
      <c r="DC2" s="2"/>
      <c r="DF2" s="2"/>
      <c r="DI2" s="2"/>
      <c r="DL2" s="2"/>
      <c r="DO2" s="2"/>
      <c r="DR2" s="2"/>
      <c r="DU2" s="2"/>
      <c r="DX2" s="2"/>
      <c r="EA2" s="2"/>
      <c r="ED2" s="2"/>
      <c r="EG2" s="2"/>
      <c r="EJ2" s="2"/>
      <c r="EM2" s="2"/>
      <c r="EP2" s="2"/>
      <c r="ES2" s="2"/>
      <c r="EV2" s="2"/>
      <c r="EY2" s="2"/>
      <c r="FB2" s="2"/>
      <c r="FE2" s="2"/>
      <c r="FH2" s="2"/>
      <c r="FK2" s="2"/>
      <c r="FN2" s="2"/>
      <c r="FQ2" s="2"/>
      <c r="FT2" s="2"/>
      <c r="FW2" s="2"/>
      <c r="FZ2" s="2"/>
      <c r="GC2" s="2"/>
      <c r="GF2" s="2"/>
      <c r="GI2" s="2"/>
      <c r="GL2" s="2"/>
      <c r="GO2" s="2"/>
      <c r="GR2" s="2"/>
      <c r="GU2" s="2"/>
      <c r="GX2" s="2"/>
      <c r="HA2" s="2"/>
      <c r="HD2" s="2"/>
      <c r="HG2" s="2"/>
      <c r="HJ2" s="2"/>
      <c r="HM2" s="2"/>
      <c r="HP2" s="2"/>
      <c r="HS2" s="2"/>
      <c r="HV2" s="2"/>
      <c r="HY2" s="2"/>
      <c r="IB2" s="2"/>
      <c r="IE2" s="2"/>
      <c r="IH2" s="2"/>
      <c r="IK2" s="2"/>
      <c r="IN2" s="2"/>
      <c r="IQ2" s="2"/>
    </row>
    <row r="4" spans="2:251" ht="75" customHeight="1" x14ac:dyDescent="0.2">
      <c r="B4" s="11" t="s">
        <v>177</v>
      </c>
      <c r="C4" s="153" t="s">
        <v>201</v>
      </c>
      <c r="D4" s="154"/>
      <c r="E4" s="155" t="s">
        <v>204</v>
      </c>
      <c r="F4" s="156"/>
      <c r="G4" s="6" t="s">
        <v>236</v>
      </c>
      <c r="H4" s="157" t="s">
        <v>336</v>
      </c>
      <c r="I4" s="8" t="s">
        <v>337</v>
      </c>
      <c r="J4" s="10" t="s">
        <v>200</v>
      </c>
    </row>
    <row r="5" spans="2:251" ht="15.75" x14ac:dyDescent="0.2">
      <c r="B5" s="12"/>
      <c r="C5" s="30">
        <v>2018</v>
      </c>
      <c r="D5" s="31">
        <v>2015</v>
      </c>
      <c r="E5" s="30">
        <v>2018</v>
      </c>
      <c r="F5" s="31">
        <v>2015</v>
      </c>
      <c r="G5" s="7"/>
      <c r="H5" s="157"/>
      <c r="I5" s="9"/>
      <c r="J5" s="7"/>
    </row>
    <row r="6" spans="2:251" s="3" customFormat="1" ht="20.100000000000001" customHeight="1" x14ac:dyDescent="0.25">
      <c r="B6" s="39" t="s">
        <v>247</v>
      </c>
      <c r="C6" s="14">
        <v>26000</v>
      </c>
      <c r="D6" s="15">
        <v>10000</v>
      </c>
      <c r="E6" s="16">
        <v>4.7680176049880796</v>
      </c>
      <c r="F6" s="17">
        <v>1.8789928598271326</v>
      </c>
      <c r="G6" s="18"/>
      <c r="H6" s="15">
        <v>310.34047436878348</v>
      </c>
      <c r="I6" s="15">
        <v>5453</v>
      </c>
      <c r="J6" s="19" t="s">
        <v>347</v>
      </c>
    </row>
    <row r="7" spans="2:251" s="27" customFormat="1" ht="20.100000000000001" customHeight="1" x14ac:dyDescent="0.25">
      <c r="B7" s="39" t="s">
        <v>403</v>
      </c>
      <c r="C7" s="14">
        <v>0</v>
      </c>
      <c r="D7" s="15">
        <v>27764</v>
      </c>
      <c r="E7" s="16">
        <v>0</v>
      </c>
      <c r="F7" s="17">
        <v>1.3127186761229315</v>
      </c>
      <c r="G7" s="18"/>
      <c r="H7" s="15">
        <v>1713.0301581229278</v>
      </c>
      <c r="I7" s="15">
        <v>21577</v>
      </c>
      <c r="J7" s="19" t="s">
        <v>323</v>
      </c>
    </row>
    <row r="8" spans="2:251" s="27" customFormat="1" ht="20.100000000000001" customHeight="1" x14ac:dyDescent="0.25">
      <c r="B8" s="39" t="s">
        <v>515</v>
      </c>
      <c r="C8" s="14">
        <v>0</v>
      </c>
      <c r="D8" s="15">
        <v>9795</v>
      </c>
      <c r="E8" s="16">
        <v>0</v>
      </c>
      <c r="F8" s="17">
        <v>1</v>
      </c>
      <c r="G8" s="18"/>
      <c r="H8" s="15">
        <v>599.74528181586334</v>
      </c>
      <c r="I8" s="15">
        <v>9882</v>
      </c>
      <c r="J8" s="19" t="s">
        <v>323</v>
      </c>
    </row>
    <row r="9" spans="2:251" s="27" customFormat="1" ht="20.100000000000001" customHeight="1" x14ac:dyDescent="0.25">
      <c r="B9" s="39" t="s">
        <v>404</v>
      </c>
      <c r="C9" s="14">
        <v>0</v>
      </c>
      <c r="D9" s="15">
        <v>492743</v>
      </c>
      <c r="E9" s="16">
        <v>0</v>
      </c>
      <c r="F9" s="17">
        <v>3.24427018521079</v>
      </c>
      <c r="G9" s="18"/>
      <c r="H9" s="15">
        <v>18037.924317776076</v>
      </c>
      <c r="I9" s="15">
        <v>158520</v>
      </c>
      <c r="J9" s="19" t="s">
        <v>323</v>
      </c>
    </row>
    <row r="10" spans="2:251" s="27" customFormat="1" ht="20.100000000000001" customHeight="1" x14ac:dyDescent="0.25">
      <c r="B10" s="39" t="s">
        <v>90</v>
      </c>
      <c r="C10" s="14">
        <v>136650</v>
      </c>
      <c r="D10" s="15">
        <v>80000</v>
      </c>
      <c r="E10" s="16">
        <v>5.0575520929716129</v>
      </c>
      <c r="F10" s="17">
        <v>3.0270924776751928</v>
      </c>
      <c r="G10" s="18"/>
      <c r="H10" s="15">
        <v>2200.7080464167302</v>
      </c>
      <c r="I10" s="15">
        <v>27019</v>
      </c>
      <c r="J10" s="19" t="s">
        <v>347</v>
      </c>
    </row>
    <row r="11" spans="2:251" s="28" customFormat="1" ht="20.100000000000001" customHeight="1" x14ac:dyDescent="0.2">
      <c r="B11" s="39" t="s">
        <v>30</v>
      </c>
      <c r="C11" s="14">
        <v>214500</v>
      </c>
      <c r="D11" s="15">
        <v>56000</v>
      </c>
      <c r="E11" s="16">
        <v>4.9254862338974492</v>
      </c>
      <c r="F11" s="17">
        <v>1.3159131497321177</v>
      </c>
      <c r="G11" s="18"/>
      <c r="H11" s="15">
        <v>3917.4327339964293</v>
      </c>
      <c r="I11" s="15">
        <v>43549</v>
      </c>
      <c r="J11" s="19" t="s">
        <v>347</v>
      </c>
    </row>
    <row r="12" spans="2:251" s="28" customFormat="1" ht="20.100000000000001" customHeight="1" x14ac:dyDescent="0.2">
      <c r="B12" s="39" t="s">
        <v>407</v>
      </c>
      <c r="C12" s="14">
        <v>0</v>
      </c>
      <c r="D12" s="15">
        <v>152591</v>
      </c>
      <c r="E12" s="16">
        <v>0</v>
      </c>
      <c r="F12" s="17">
        <v>1.1279392089176024</v>
      </c>
      <c r="G12" s="18"/>
      <c r="H12" s="15">
        <v>17221.433307829637</v>
      </c>
      <c r="I12" s="15">
        <v>140927</v>
      </c>
      <c r="J12" s="19" t="s">
        <v>323</v>
      </c>
    </row>
    <row r="13" spans="2:251" s="28" customFormat="1" ht="20.100000000000001" customHeight="1" x14ac:dyDescent="0.2">
      <c r="B13" s="39" t="s">
        <v>405</v>
      </c>
      <c r="C13" s="14">
        <v>0</v>
      </c>
      <c r="D13" s="15">
        <v>21518</v>
      </c>
      <c r="E13" s="16">
        <v>0</v>
      </c>
      <c r="F13" s="17">
        <v>1.5081300813008129</v>
      </c>
      <c r="G13" s="18"/>
      <c r="H13" s="15">
        <v>955.65161948482523</v>
      </c>
      <c r="I13" s="15">
        <v>14521</v>
      </c>
      <c r="J13" s="19" t="s">
        <v>323</v>
      </c>
    </row>
    <row r="14" spans="2:251" s="29" customFormat="1" ht="20.100000000000001" customHeight="1" x14ac:dyDescent="0.2">
      <c r="B14" s="39" t="s">
        <v>516</v>
      </c>
      <c r="C14" s="14">
        <v>0</v>
      </c>
      <c r="D14" s="15">
        <v>10000</v>
      </c>
      <c r="E14" s="16">
        <v>0</v>
      </c>
      <c r="F14" s="17">
        <v>1.3526308670363858</v>
      </c>
      <c r="G14" s="18"/>
      <c r="H14" s="15">
        <v>512.30808467227746</v>
      </c>
      <c r="I14" s="15">
        <v>7421</v>
      </c>
      <c r="J14" s="19" t="s">
        <v>347</v>
      </c>
      <c r="K14" s="4"/>
    </row>
    <row r="15" spans="2:251" s="28" customFormat="1" ht="20.100000000000001" customHeight="1" x14ac:dyDescent="0.2">
      <c r="B15" s="39" t="s">
        <v>406</v>
      </c>
      <c r="C15" s="14">
        <v>0</v>
      </c>
      <c r="D15" s="15">
        <v>14255</v>
      </c>
      <c r="E15" s="16">
        <v>0</v>
      </c>
      <c r="F15" s="17">
        <v>1.8616951808802402</v>
      </c>
      <c r="G15" s="18"/>
      <c r="H15" s="15">
        <v>708.11814588115271</v>
      </c>
      <c r="I15" s="15">
        <v>7920</v>
      </c>
      <c r="J15" s="19" t="s">
        <v>323</v>
      </c>
    </row>
    <row r="16" spans="2:251" s="28" customFormat="1" ht="20.100000000000001" customHeight="1" x14ac:dyDescent="0.2">
      <c r="B16" s="39" t="s">
        <v>517</v>
      </c>
      <c r="C16" s="14">
        <v>0</v>
      </c>
      <c r="D16" s="15">
        <v>0</v>
      </c>
      <c r="E16" s="16">
        <v>0</v>
      </c>
      <c r="F16" s="17">
        <v>0</v>
      </c>
      <c r="G16" s="18"/>
      <c r="H16" s="15">
        <v>168.71684519255291</v>
      </c>
      <c r="I16" s="15">
        <v>3733</v>
      </c>
      <c r="J16" s="19" t="s">
        <v>323</v>
      </c>
    </row>
    <row r="17" spans="2:11" s="28" customFormat="1" ht="20.100000000000001" customHeight="1" x14ac:dyDescent="0.2">
      <c r="B17" s="39" t="s">
        <v>518</v>
      </c>
      <c r="C17" s="14">
        <v>0</v>
      </c>
      <c r="D17" s="15">
        <v>12000</v>
      </c>
      <c r="E17" s="16">
        <v>0</v>
      </c>
      <c r="F17" s="17">
        <v>1.0460251046025104</v>
      </c>
      <c r="G17" s="18"/>
      <c r="H17" s="15">
        <v>826.34308849783224</v>
      </c>
      <c r="I17" s="15">
        <v>11631</v>
      </c>
      <c r="J17" s="19" t="s">
        <v>323</v>
      </c>
    </row>
    <row r="18" spans="2:11" s="28" customFormat="1" ht="20.100000000000001" customHeight="1" x14ac:dyDescent="0.2">
      <c r="B18" s="39" t="s">
        <v>246</v>
      </c>
      <c r="C18" s="14">
        <v>26000</v>
      </c>
      <c r="D18" s="15">
        <v>5000</v>
      </c>
      <c r="E18" s="16">
        <v>4.8661800486618008</v>
      </c>
      <c r="F18" s="17">
        <v>0.95419847328244278</v>
      </c>
      <c r="G18" s="18"/>
      <c r="H18" s="15">
        <v>499.99298648304006</v>
      </c>
      <c r="I18" s="15">
        <v>5343</v>
      </c>
      <c r="J18" s="19" t="s">
        <v>347</v>
      </c>
    </row>
    <row r="19" spans="2:11" s="28" customFormat="1" ht="20.100000000000001" customHeight="1" x14ac:dyDescent="0.2">
      <c r="B19" s="47" t="s">
        <v>306</v>
      </c>
      <c r="C19" s="48">
        <f>SUM(C6:C18)</f>
        <v>403150</v>
      </c>
      <c r="D19" s="48"/>
      <c r="E19" s="49">
        <f>SUM(C19/I19)</f>
        <v>0.8812098903596971</v>
      </c>
      <c r="F19" s="50"/>
      <c r="G19" s="51"/>
      <c r="H19" s="48">
        <f>SUM(H6:H18)</f>
        <v>47671.745090538134</v>
      </c>
      <c r="I19" s="48">
        <f>SUM(I6:I18)</f>
        <v>457496</v>
      </c>
      <c r="J19" s="52"/>
    </row>
    <row r="20" spans="2:11" s="28" customFormat="1" ht="20.100000000000001" customHeight="1" x14ac:dyDescent="0.2">
      <c r="B20" s="20"/>
      <c r="C20" s="21"/>
      <c r="D20" s="22"/>
      <c r="E20" s="23"/>
      <c r="F20" s="24"/>
      <c r="G20" s="25"/>
      <c r="H20" s="22"/>
      <c r="I20" s="22"/>
      <c r="J20" s="26"/>
    </row>
    <row r="21" spans="2:11" s="28" customFormat="1" ht="20.100000000000001" customHeight="1" x14ac:dyDescent="0.2">
      <c r="B21" s="152" t="s">
        <v>248</v>
      </c>
      <c r="C21" s="152"/>
      <c r="D21" s="152"/>
      <c r="E21" s="152"/>
      <c r="F21" s="152"/>
      <c r="G21" s="152"/>
      <c r="H21" s="152"/>
      <c r="I21" s="152"/>
      <c r="J21" s="152"/>
    </row>
    <row r="22" spans="2:11" s="28" customFormat="1" ht="20.100000000000001" customHeight="1" x14ac:dyDescent="0.2">
      <c r="B22" s="20"/>
      <c r="C22" s="21"/>
      <c r="D22" s="22"/>
      <c r="E22" s="23"/>
      <c r="F22" s="24"/>
      <c r="G22" s="25"/>
      <c r="H22" s="22"/>
      <c r="I22" s="22"/>
      <c r="J22" s="26"/>
    </row>
    <row r="23" spans="2:11" s="28" customFormat="1" ht="20.100000000000001" customHeight="1" x14ac:dyDescent="0.2">
      <c r="B23" s="146" t="s">
        <v>514</v>
      </c>
      <c r="C23" s="54"/>
      <c r="D23" s="73"/>
      <c r="E23" s="55"/>
      <c r="F23" s="56"/>
      <c r="G23" s="57"/>
      <c r="H23" s="22"/>
      <c r="I23" s="22"/>
      <c r="J23" s="26"/>
    </row>
    <row r="24" spans="2:11" s="28" customFormat="1" ht="20.100000000000001" customHeight="1" x14ac:dyDescent="0.2">
      <c r="B24" s="146" t="s">
        <v>513</v>
      </c>
      <c r="C24" s="54"/>
      <c r="D24" s="73"/>
      <c r="E24" s="55"/>
      <c r="F24" s="56"/>
      <c r="G24" s="57"/>
      <c r="H24" s="22"/>
      <c r="I24" s="22"/>
      <c r="J24" s="26"/>
      <c r="K24" s="4"/>
    </row>
    <row r="25" spans="2:11" s="28" customFormat="1" ht="20.100000000000001" customHeight="1" x14ac:dyDescent="0.2">
      <c r="B25" s="146" t="s">
        <v>519</v>
      </c>
      <c r="C25" s="54"/>
      <c r="D25" s="73"/>
      <c r="E25" s="55"/>
      <c r="F25" s="56"/>
      <c r="G25" s="57"/>
      <c r="H25" s="22"/>
      <c r="I25" s="22"/>
      <c r="J25" s="26"/>
    </row>
    <row r="26" spans="2:11" s="28" customFormat="1" ht="20.100000000000001" customHeight="1" x14ac:dyDescent="0.2">
      <c r="B26" s="42"/>
      <c r="C26" s="21"/>
      <c r="D26" s="22"/>
      <c r="E26" s="23"/>
      <c r="F26" s="24"/>
      <c r="G26" s="25"/>
      <c r="H26" s="22"/>
      <c r="I26" s="22"/>
      <c r="J26" s="26"/>
    </row>
    <row r="27" spans="2:11" s="28" customFormat="1" ht="20.100000000000001" customHeight="1" x14ac:dyDescent="0.2">
      <c r="B27" s="20"/>
      <c r="C27" s="21"/>
      <c r="D27" s="22"/>
      <c r="E27" s="23"/>
      <c r="F27" s="24"/>
      <c r="G27" s="25"/>
      <c r="H27" s="22"/>
      <c r="I27" s="22"/>
      <c r="J27" s="26"/>
    </row>
    <row r="28" spans="2:11" s="28" customFormat="1" ht="20.100000000000001" customHeight="1" x14ac:dyDescent="0.2">
      <c r="B28" s="20"/>
      <c r="C28" s="21"/>
      <c r="D28" s="22"/>
      <c r="E28" s="23"/>
      <c r="F28" s="24"/>
      <c r="G28" s="25"/>
      <c r="H28" s="22"/>
      <c r="I28" s="22"/>
      <c r="J28" s="26"/>
    </row>
    <row r="29" spans="2:11" s="28" customFormat="1" ht="20.100000000000001" customHeight="1" x14ac:dyDescent="0.2">
      <c r="B29" s="20"/>
      <c r="C29" s="21"/>
      <c r="D29" s="22"/>
      <c r="E29" s="23"/>
      <c r="F29" s="24"/>
      <c r="G29" s="25"/>
      <c r="H29" s="22"/>
      <c r="I29" s="22"/>
      <c r="J29" s="26"/>
    </row>
    <row r="30" spans="2:11" s="28" customFormat="1" ht="20.100000000000001" customHeight="1" x14ac:dyDescent="0.2">
      <c r="B30" s="20"/>
      <c r="C30" s="21"/>
      <c r="D30" s="22"/>
      <c r="E30" s="23"/>
      <c r="F30" s="24"/>
      <c r="G30" s="25"/>
      <c r="H30" s="22"/>
      <c r="I30" s="22"/>
      <c r="J30" s="26"/>
    </row>
    <row r="31" spans="2:11" s="28" customFormat="1" ht="20.100000000000001" customHeight="1" x14ac:dyDescent="0.2">
      <c r="B31" s="20"/>
      <c r="C31" s="21"/>
      <c r="D31" s="22"/>
      <c r="E31" s="23"/>
      <c r="F31" s="24"/>
      <c r="G31" s="25"/>
      <c r="H31" s="22"/>
      <c r="I31" s="22"/>
      <c r="J31" s="26"/>
    </row>
    <row r="32" spans="2:11" s="28" customFormat="1" ht="20.100000000000001" customHeight="1" x14ac:dyDescent="0.2">
      <c r="B32" s="20"/>
      <c r="C32" s="21"/>
      <c r="D32" s="22"/>
      <c r="E32" s="23"/>
      <c r="F32" s="24"/>
      <c r="G32" s="25"/>
      <c r="H32" s="22"/>
      <c r="I32" s="22"/>
      <c r="J32" s="26"/>
    </row>
    <row r="33" spans="2:10" s="28" customFormat="1" ht="20.100000000000001" customHeight="1" x14ac:dyDescent="0.2">
      <c r="B33" s="20"/>
      <c r="C33" s="21"/>
      <c r="D33" s="22"/>
      <c r="E33" s="23"/>
      <c r="F33" s="24"/>
      <c r="G33" s="25"/>
      <c r="H33" s="22"/>
      <c r="I33" s="22"/>
      <c r="J33" s="26"/>
    </row>
    <row r="34" spans="2:10" s="28" customFormat="1" ht="20.100000000000001" customHeight="1" x14ac:dyDescent="0.2">
      <c r="B34" s="20"/>
      <c r="C34" s="21"/>
      <c r="D34" s="22"/>
      <c r="E34" s="23"/>
      <c r="F34" s="24"/>
      <c r="G34" s="25"/>
      <c r="H34" s="22"/>
      <c r="I34" s="22"/>
      <c r="J34" s="26"/>
    </row>
    <row r="35" spans="2:10" s="28" customFormat="1" ht="20.100000000000001" customHeight="1" x14ac:dyDescent="0.2">
      <c r="B35" s="20"/>
      <c r="C35" s="21"/>
      <c r="D35" s="22"/>
      <c r="E35" s="23"/>
      <c r="F35" s="24"/>
      <c r="G35" s="25"/>
      <c r="H35" s="22"/>
      <c r="I35" s="22"/>
      <c r="J35" s="26"/>
    </row>
    <row r="36" spans="2:10" s="28" customFormat="1" ht="20.100000000000001" customHeight="1" x14ac:dyDescent="0.2">
      <c r="B36" s="20"/>
      <c r="C36" s="21"/>
      <c r="D36" s="22"/>
      <c r="E36" s="23"/>
      <c r="F36" s="24"/>
      <c r="G36" s="25"/>
      <c r="H36" s="22"/>
      <c r="I36" s="22"/>
      <c r="J36" s="26"/>
    </row>
    <row r="37" spans="2:10" s="28" customFormat="1" ht="20.100000000000001" customHeight="1" x14ac:dyDescent="0.2">
      <c r="B37" s="20"/>
      <c r="C37" s="21"/>
      <c r="D37" s="22"/>
      <c r="E37" s="23"/>
      <c r="F37" s="24"/>
      <c r="G37" s="25"/>
      <c r="H37" s="22"/>
      <c r="I37" s="22"/>
      <c r="J37" s="26"/>
    </row>
    <row r="38" spans="2:10" s="28" customFormat="1" ht="20.100000000000001" customHeight="1" x14ac:dyDescent="0.2">
      <c r="B38" s="20"/>
      <c r="C38" s="21"/>
      <c r="D38" s="22"/>
      <c r="E38" s="23"/>
      <c r="F38" s="24"/>
      <c r="G38" s="25"/>
      <c r="H38" s="22"/>
      <c r="I38" s="22"/>
      <c r="J38" s="26"/>
    </row>
    <row r="39" spans="2:10" s="28" customFormat="1" ht="20.100000000000001" customHeight="1" x14ac:dyDescent="0.2">
      <c r="B39" s="20"/>
      <c r="C39" s="21"/>
      <c r="D39" s="22"/>
      <c r="E39" s="23"/>
      <c r="F39" s="24"/>
      <c r="G39" s="25"/>
      <c r="H39" s="22"/>
      <c r="I39" s="22"/>
      <c r="J39" s="26"/>
    </row>
    <row r="40" spans="2:10" s="28" customFormat="1" ht="20.100000000000001" customHeight="1" x14ac:dyDescent="0.2">
      <c r="B40" s="20"/>
      <c r="C40" s="21"/>
      <c r="D40" s="22"/>
      <c r="E40" s="23"/>
      <c r="F40" s="24"/>
      <c r="G40" s="25"/>
      <c r="H40" s="22"/>
      <c r="I40" s="22"/>
      <c r="J40" s="26"/>
    </row>
    <row r="41" spans="2:10" s="28" customFormat="1" ht="20.100000000000001" customHeight="1" x14ac:dyDescent="0.2">
      <c r="B41" s="20"/>
      <c r="C41" s="21"/>
      <c r="D41" s="22"/>
      <c r="E41" s="23"/>
      <c r="F41" s="24"/>
      <c r="G41" s="25"/>
      <c r="H41" s="22"/>
      <c r="I41" s="22"/>
      <c r="J41" s="26"/>
    </row>
    <row r="42" spans="2:10" s="28" customFormat="1" ht="20.100000000000001" customHeight="1" x14ac:dyDescent="0.2">
      <c r="B42" s="20"/>
      <c r="C42" s="21"/>
      <c r="D42" s="22"/>
      <c r="E42" s="23"/>
      <c r="F42" s="24"/>
      <c r="G42" s="25"/>
      <c r="H42" s="22"/>
      <c r="I42" s="22"/>
      <c r="J42" s="26"/>
    </row>
    <row r="43" spans="2:10" s="28" customFormat="1" ht="20.100000000000001" customHeight="1" x14ac:dyDescent="0.2">
      <c r="B43" s="20"/>
      <c r="C43" s="21"/>
      <c r="D43" s="22"/>
      <c r="E43" s="23"/>
      <c r="F43" s="24"/>
      <c r="G43" s="25"/>
      <c r="H43" s="22"/>
      <c r="I43" s="22"/>
      <c r="J43" s="26"/>
    </row>
    <row r="44" spans="2:10" s="28" customFormat="1" ht="20.100000000000001" customHeight="1" x14ac:dyDescent="0.2">
      <c r="B44" s="20"/>
      <c r="C44" s="21"/>
      <c r="D44" s="22"/>
      <c r="E44" s="23"/>
      <c r="F44" s="24"/>
      <c r="G44" s="25"/>
      <c r="H44" s="22"/>
      <c r="I44" s="22"/>
      <c r="J44" s="26"/>
    </row>
    <row r="45" spans="2:10" s="28" customFormat="1" ht="20.100000000000001" customHeight="1" x14ac:dyDescent="0.2">
      <c r="B45" s="20"/>
      <c r="C45" s="21"/>
      <c r="D45" s="22"/>
      <c r="E45" s="23"/>
      <c r="F45" s="24"/>
      <c r="G45" s="25"/>
      <c r="H45" s="22"/>
      <c r="I45" s="22"/>
      <c r="J45" s="26"/>
    </row>
    <row r="46" spans="2:10" s="28" customFormat="1" ht="20.100000000000001" customHeight="1" x14ac:dyDescent="0.2">
      <c r="B46" s="20"/>
      <c r="C46" s="21"/>
      <c r="D46" s="22"/>
      <c r="E46" s="23"/>
      <c r="F46" s="24"/>
      <c r="G46" s="25"/>
      <c r="H46" s="22"/>
      <c r="I46" s="22"/>
      <c r="J46" s="26"/>
    </row>
    <row r="47" spans="2:10" s="28" customFormat="1" ht="20.100000000000001" customHeight="1" x14ac:dyDescent="0.2">
      <c r="B47" s="20"/>
      <c r="C47" s="21"/>
      <c r="D47" s="22"/>
      <c r="E47" s="23"/>
      <c r="F47" s="24"/>
      <c r="G47" s="25"/>
      <c r="H47" s="22"/>
      <c r="I47" s="22"/>
      <c r="J47" s="26"/>
    </row>
    <row r="48" spans="2:10" s="28" customFormat="1" ht="20.100000000000001" customHeight="1" x14ac:dyDescent="0.2">
      <c r="B48" s="20"/>
      <c r="C48" s="21"/>
      <c r="D48" s="22"/>
      <c r="E48" s="23"/>
      <c r="F48" s="24"/>
      <c r="G48" s="25"/>
      <c r="H48" s="22"/>
      <c r="I48" s="22"/>
      <c r="J48" s="26"/>
    </row>
    <row r="49" spans="2:10" s="28" customFormat="1" ht="20.100000000000001" customHeight="1" x14ac:dyDescent="0.2">
      <c r="B49" s="20"/>
      <c r="C49" s="21"/>
      <c r="D49" s="22"/>
      <c r="E49" s="23"/>
      <c r="F49" s="24"/>
      <c r="G49" s="25"/>
      <c r="H49" s="22"/>
      <c r="I49" s="22"/>
      <c r="J49" s="26"/>
    </row>
    <row r="50" spans="2:10" s="28" customFormat="1" ht="20.100000000000001" customHeight="1" x14ac:dyDescent="0.2">
      <c r="B50" s="20"/>
      <c r="C50" s="21"/>
      <c r="D50" s="22"/>
      <c r="E50" s="23"/>
      <c r="F50" s="24"/>
      <c r="G50" s="25"/>
      <c r="H50" s="22"/>
      <c r="I50" s="22"/>
      <c r="J50" s="26"/>
    </row>
    <row r="51" spans="2:10" s="28" customFormat="1" ht="20.100000000000001" customHeight="1" x14ac:dyDescent="0.2">
      <c r="B51" s="20"/>
      <c r="C51" s="21"/>
      <c r="D51" s="22"/>
      <c r="E51" s="23"/>
      <c r="F51" s="24"/>
      <c r="G51" s="25"/>
      <c r="H51" s="22"/>
      <c r="I51" s="22"/>
      <c r="J51" s="26"/>
    </row>
    <row r="52" spans="2:10" s="28" customFormat="1" ht="20.100000000000001" customHeight="1" x14ac:dyDescent="0.2">
      <c r="B52" s="20"/>
      <c r="C52" s="21"/>
      <c r="D52" s="22"/>
      <c r="E52" s="23"/>
      <c r="F52" s="24"/>
      <c r="G52" s="25"/>
      <c r="H52" s="22"/>
      <c r="I52" s="22"/>
      <c r="J52" s="26"/>
    </row>
    <row r="53" spans="2:10" s="28" customFormat="1" ht="20.100000000000001" customHeight="1" x14ac:dyDescent="0.2">
      <c r="B53" s="20"/>
      <c r="C53" s="21"/>
      <c r="D53" s="22"/>
      <c r="E53" s="23"/>
      <c r="F53" s="24"/>
      <c r="G53" s="25"/>
      <c r="H53" s="22"/>
      <c r="I53" s="22"/>
      <c r="J53" s="26"/>
    </row>
    <row r="54" spans="2:10" s="28" customFormat="1" ht="20.100000000000001" customHeight="1" x14ac:dyDescent="0.2">
      <c r="B54" s="20"/>
      <c r="C54" s="21"/>
      <c r="D54" s="22"/>
      <c r="E54" s="23"/>
      <c r="F54" s="24"/>
      <c r="G54" s="25"/>
      <c r="H54" s="22"/>
      <c r="I54" s="22"/>
      <c r="J54" s="26"/>
    </row>
    <row r="55" spans="2:10" s="28" customFormat="1" ht="20.100000000000001" customHeight="1" x14ac:dyDescent="0.2">
      <c r="B55" s="20"/>
      <c r="C55" s="21"/>
      <c r="D55" s="22"/>
      <c r="E55" s="23"/>
      <c r="F55" s="24"/>
      <c r="G55" s="25"/>
      <c r="H55" s="22"/>
      <c r="I55" s="22"/>
      <c r="J55" s="26"/>
    </row>
    <row r="56" spans="2:10" s="28" customFormat="1" ht="20.100000000000001" customHeight="1" x14ac:dyDescent="0.2">
      <c r="B56" s="20"/>
      <c r="C56" s="21"/>
      <c r="D56" s="22"/>
      <c r="E56" s="23"/>
      <c r="F56" s="24"/>
      <c r="G56" s="25"/>
      <c r="H56" s="22"/>
      <c r="I56" s="22"/>
      <c r="J56" s="26"/>
    </row>
    <row r="57" spans="2:10" s="28" customFormat="1" ht="20.100000000000001" customHeight="1" x14ac:dyDescent="0.2">
      <c r="B57" s="20"/>
      <c r="C57" s="21"/>
      <c r="D57" s="22"/>
      <c r="E57" s="23"/>
      <c r="F57" s="24"/>
      <c r="G57" s="25"/>
      <c r="H57" s="22"/>
      <c r="I57" s="22"/>
      <c r="J57" s="26"/>
    </row>
    <row r="58" spans="2:10" s="28" customFormat="1" ht="20.100000000000001" customHeight="1" x14ac:dyDescent="0.2">
      <c r="B58" s="20"/>
      <c r="C58" s="21"/>
      <c r="D58" s="22"/>
      <c r="E58" s="23"/>
      <c r="F58" s="24"/>
      <c r="G58" s="25"/>
      <c r="H58" s="22"/>
      <c r="I58" s="22"/>
      <c r="J58" s="26"/>
    </row>
    <row r="59" spans="2:10" s="28" customFormat="1" ht="20.100000000000001" customHeight="1" x14ac:dyDescent="0.2">
      <c r="B59" s="20"/>
      <c r="C59" s="21"/>
      <c r="D59" s="22"/>
      <c r="E59" s="23"/>
      <c r="F59" s="24"/>
      <c r="G59" s="25"/>
      <c r="H59" s="22"/>
      <c r="I59" s="22"/>
      <c r="J59" s="26"/>
    </row>
    <row r="60" spans="2:10" s="28" customFormat="1" ht="20.100000000000001" customHeight="1" x14ac:dyDescent="0.2">
      <c r="B60" s="20"/>
      <c r="C60" s="21"/>
      <c r="D60" s="22"/>
      <c r="E60" s="23"/>
      <c r="F60" s="24"/>
      <c r="G60" s="25"/>
      <c r="H60" s="22"/>
      <c r="I60" s="22"/>
      <c r="J60" s="26"/>
    </row>
    <row r="61" spans="2:10" s="28" customFormat="1" ht="20.100000000000001" customHeight="1" x14ac:dyDescent="0.2">
      <c r="B61" s="20"/>
      <c r="C61" s="21"/>
      <c r="D61" s="22"/>
      <c r="E61" s="23"/>
      <c r="F61" s="24"/>
      <c r="G61" s="25"/>
      <c r="H61" s="22"/>
      <c r="I61" s="22"/>
      <c r="J61" s="26"/>
    </row>
    <row r="62" spans="2:10" s="28" customFormat="1" ht="20.100000000000001" customHeight="1" x14ac:dyDescent="0.2">
      <c r="B62" s="20"/>
      <c r="C62" s="21"/>
      <c r="D62" s="22"/>
      <c r="E62" s="23"/>
      <c r="F62" s="24"/>
      <c r="G62" s="25"/>
      <c r="H62" s="22"/>
      <c r="I62" s="22"/>
      <c r="J62" s="26"/>
    </row>
    <row r="63" spans="2:10" s="28" customFormat="1" ht="20.100000000000001" customHeight="1" x14ac:dyDescent="0.2">
      <c r="B63" s="20"/>
      <c r="C63" s="21"/>
      <c r="D63" s="22"/>
      <c r="E63" s="23"/>
      <c r="F63" s="24"/>
      <c r="G63" s="25"/>
      <c r="H63" s="22"/>
      <c r="I63" s="22"/>
      <c r="J63" s="26"/>
    </row>
    <row r="64" spans="2:10" s="28" customFormat="1" ht="20.100000000000001" customHeight="1" x14ac:dyDescent="0.2">
      <c r="B64" s="20"/>
      <c r="C64" s="21"/>
      <c r="D64" s="22"/>
      <c r="E64" s="23"/>
      <c r="F64" s="24"/>
      <c r="G64" s="25"/>
      <c r="H64" s="22"/>
      <c r="I64" s="22"/>
      <c r="J64" s="26"/>
    </row>
    <row r="65" s="28" customFormat="1" x14ac:dyDescent="0.2"/>
  </sheetData>
  <mergeCells count="4">
    <mergeCell ref="C4:D4"/>
    <mergeCell ref="E4:F4"/>
    <mergeCell ref="H4:H5"/>
    <mergeCell ref="B21:J21"/>
  </mergeCells>
  <pageMargins left="0.25" right="0.25" top="0.75" bottom="0.75" header="0.3" footer="0.3"/>
  <pageSetup paperSize="9" scale="70" orientation="landscape" r:id="rId1"/>
  <ignoredErrors>
    <ignoredError sqref="C1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27</vt:i4>
      </vt:variant>
      <vt:variant>
        <vt:lpstr>Namngivna områden</vt:lpstr>
      </vt:variant>
      <vt:variant>
        <vt:i4>30</vt:i4>
      </vt:variant>
    </vt:vector>
  </HeadingPairs>
  <TitlesOfParts>
    <vt:vector size="57" baseType="lpstr">
      <vt:lpstr>INFO</vt:lpstr>
      <vt:lpstr>bidrag per jour</vt:lpstr>
      <vt:lpstr>ej bidrag</vt:lpstr>
      <vt:lpstr>IOP</vt:lpstr>
      <vt:lpstr>s-avtal</vt:lpstr>
      <vt:lpstr>sammanräkn</vt:lpstr>
      <vt:lpstr>Blekinge</vt:lpstr>
      <vt:lpstr>Dalarna</vt:lpstr>
      <vt:lpstr>Gotland</vt:lpstr>
      <vt:lpstr>Gävleborg</vt:lpstr>
      <vt:lpstr>Halland</vt:lpstr>
      <vt:lpstr>Jämtland</vt:lpstr>
      <vt:lpstr>Jönköping</vt:lpstr>
      <vt:lpstr>Kalmar</vt:lpstr>
      <vt:lpstr>Kronoberg</vt:lpstr>
      <vt:lpstr>Norrbotten</vt:lpstr>
      <vt:lpstr>Skåne</vt:lpstr>
      <vt:lpstr>Stockholm</vt:lpstr>
      <vt:lpstr>Södermanland</vt:lpstr>
      <vt:lpstr>Uppsala</vt:lpstr>
      <vt:lpstr>Värmland</vt:lpstr>
      <vt:lpstr>Västerbotten</vt:lpstr>
      <vt:lpstr>Västernorrland</vt:lpstr>
      <vt:lpstr>Västmanland</vt:lpstr>
      <vt:lpstr>Västra Götaland</vt:lpstr>
      <vt:lpstr>Örebro</vt:lpstr>
      <vt:lpstr>Östergötland</vt:lpstr>
      <vt:lpstr>'bidrag per jour'!Utskriftsområde</vt:lpstr>
      <vt:lpstr>Blekinge!Utskriftsområde</vt:lpstr>
      <vt:lpstr>Dalarna!Utskriftsområde</vt:lpstr>
      <vt:lpstr>'ej bidrag'!Utskriftsområde</vt:lpstr>
      <vt:lpstr>Gotland!Utskriftsområde</vt:lpstr>
      <vt:lpstr>Gävleborg!Utskriftsområde</vt:lpstr>
      <vt:lpstr>Halland!Utskriftsområde</vt:lpstr>
      <vt:lpstr>INFO!Utskriftsområde</vt:lpstr>
      <vt:lpstr>IOP!Utskriftsområde</vt:lpstr>
      <vt:lpstr>Jämtland!Utskriftsområde</vt:lpstr>
      <vt:lpstr>Jönköping!Utskriftsområde</vt:lpstr>
      <vt:lpstr>Kalmar!Utskriftsområde</vt:lpstr>
      <vt:lpstr>Kronoberg!Utskriftsområde</vt:lpstr>
      <vt:lpstr>Norrbotten!Utskriftsområde</vt:lpstr>
      <vt:lpstr>Skåne!Utskriftsområde</vt:lpstr>
      <vt:lpstr>Stockholm!Utskriftsområde</vt:lpstr>
      <vt:lpstr>Södermanland!Utskriftsområde</vt:lpstr>
      <vt:lpstr>Uppsala!Utskriftsområde</vt:lpstr>
      <vt:lpstr>Värmland!Utskriftsområde</vt:lpstr>
      <vt:lpstr>Västerbotten!Utskriftsområde</vt:lpstr>
      <vt:lpstr>Västernorrland!Utskriftsområde</vt:lpstr>
      <vt:lpstr>Västmanland!Utskriftsområde</vt:lpstr>
      <vt:lpstr>'Västra Götaland'!Utskriftsområde</vt:lpstr>
      <vt:lpstr>Örebro!Utskriftsområde</vt:lpstr>
      <vt:lpstr>Östergötland!Utskriftsområde</vt:lpstr>
      <vt:lpstr>'bidrag per jour'!Utskriftsrubriker</vt:lpstr>
      <vt:lpstr>IOP!Utskriftsrubriker</vt:lpstr>
      <vt:lpstr>'s-avtal'!Utskriftsrubriker</vt:lpstr>
      <vt:lpstr>Skåne!Utskriftsrubriker</vt:lpstr>
      <vt:lpstr>'Västra Götaland'!Utskriftsrubriker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Barlind</dc:creator>
  <cp:lastModifiedBy>Sofia Barlind</cp:lastModifiedBy>
  <cp:lastPrinted>2019-04-09T16:47:58Z</cp:lastPrinted>
  <dcterms:created xsi:type="dcterms:W3CDTF">2010-11-02T09:42:12Z</dcterms:created>
  <dcterms:modified xsi:type="dcterms:W3CDTF">2019-04-26T08:36:46Z</dcterms:modified>
</cp:coreProperties>
</file>